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codeName="ThisWorkbook" defaultThemeVersion="124226"/>
  <mc:AlternateContent xmlns:mc="http://schemas.openxmlformats.org/markup-compatibility/2006">
    <mc:Choice Requires="x15">
      <x15ac:absPath xmlns:x15ac="http://schemas.microsoft.com/office/spreadsheetml/2010/11/ac" url="C:\workspace\MOVES2014B\MOVES2014b_AQCD_201805\M2014B_INPUT_201805\Jefferson2034_201809\"/>
    </mc:Choice>
  </mc:AlternateContent>
  <xr:revisionPtr revIDLastSave="0" documentId="13_ncr:1_{3D67227C-E4BC-4496-A4F0-F9F6AF2BC977}" xr6:coauthVersionLast="40" xr6:coauthVersionMax="40" xr10:uidLastSave="{00000000-0000-0000-0000-000000000000}"/>
  <bookViews>
    <workbookView xWindow="0" yWindow="0" windowWidth="19260" windowHeight="9516" tabRatio="859" xr2:uid="{00000000-000D-0000-FFFF-FFFF00000000}"/>
  </bookViews>
  <sheets>
    <sheet name="HPMSVTypeYear-calc" sheetId="4" r:id="rId1"/>
    <sheet name="monthVMTFraction-calc" sheetId="3" r:id="rId2"/>
    <sheet name="dayVMTFraction-calc" sheetId="5" r:id="rId3"/>
    <sheet name="hourVMTFraction-calc" sheetId="14" r:id="rId4"/>
    <sheet name="Input" sheetId="10" r:id="rId5"/>
    <sheet name="Calc" sheetId="13" state="hidden" r:id="rId6"/>
    <sheet name="monthVMTFraction-default" sheetId="9" r:id="rId7"/>
    <sheet name="dayVMTFraction-default" sheetId="8" r:id="rId8"/>
    <sheet name="hourVMTFraction-default" sheetId="7"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 i="14" l="1"/>
  <c r="E4" i="14"/>
  <c r="E5" i="14"/>
  <c r="E6" i="14"/>
  <c r="E7" i="14"/>
  <c r="E8" i="14"/>
  <c r="E9" i="14"/>
  <c r="E10" i="14"/>
  <c r="E11" i="14"/>
  <c r="E12" i="14"/>
  <c r="E13" i="14"/>
  <c r="E14" i="14"/>
  <c r="E15" i="14"/>
  <c r="E16" i="14"/>
  <c r="E17" i="14"/>
  <c r="E18" i="14"/>
  <c r="E19" i="14"/>
  <c r="E20" i="14"/>
  <c r="E21" i="14"/>
  <c r="E22" i="14"/>
  <c r="E23" i="14"/>
  <c r="E24" i="14"/>
  <c r="E25" i="14"/>
  <c r="E26" i="14"/>
  <c r="E27" i="14"/>
  <c r="E28" i="14"/>
  <c r="E29" i="14"/>
  <c r="E30" i="14"/>
  <c r="E31" i="14"/>
  <c r="E32" i="14"/>
  <c r="E33" i="14"/>
  <c r="E34" i="14"/>
  <c r="E35" i="14"/>
  <c r="E36" i="14"/>
  <c r="E37" i="14"/>
  <c r="E38" i="14"/>
  <c r="E39" i="14"/>
  <c r="E40" i="14"/>
  <c r="E41" i="14"/>
  <c r="E42" i="14"/>
  <c r="E43" i="14"/>
  <c r="E44" i="14"/>
  <c r="E45" i="14"/>
  <c r="E46" i="14"/>
  <c r="E47" i="14"/>
  <c r="E48" i="14"/>
  <c r="E49" i="14"/>
  <c r="E50" i="14"/>
  <c r="E51" i="14"/>
  <c r="E52" i="14"/>
  <c r="E53" i="14"/>
  <c r="E54" i="14"/>
  <c r="E55" i="14"/>
  <c r="E56" i="14"/>
  <c r="E57" i="14"/>
  <c r="E58" i="14"/>
  <c r="E59" i="14"/>
  <c r="E60" i="14"/>
  <c r="E61" i="14"/>
  <c r="E62" i="14"/>
  <c r="E63" i="14"/>
  <c r="E64" i="14"/>
  <c r="E65" i="14"/>
  <c r="E66" i="14"/>
  <c r="E67" i="14"/>
  <c r="E68" i="14"/>
  <c r="E69" i="14"/>
  <c r="E70" i="14"/>
  <c r="E71" i="14"/>
  <c r="E72" i="14"/>
  <c r="E73" i="14"/>
  <c r="E74" i="14"/>
  <c r="E75" i="14"/>
  <c r="E76" i="14"/>
  <c r="E77" i="14"/>
  <c r="E78" i="14"/>
  <c r="E79" i="14"/>
  <c r="E80" i="14"/>
  <c r="E81" i="14"/>
  <c r="E82" i="14"/>
  <c r="E83" i="14"/>
  <c r="E84" i="14"/>
  <c r="E85" i="14"/>
  <c r="E86" i="14"/>
  <c r="E87" i="14"/>
  <c r="E88" i="14"/>
  <c r="E89" i="14"/>
  <c r="E90" i="14"/>
  <c r="E91" i="14"/>
  <c r="E92" i="14"/>
  <c r="E93" i="14"/>
  <c r="E94" i="14"/>
  <c r="E95" i="14"/>
  <c r="E96" i="14"/>
  <c r="E97" i="14"/>
  <c r="E98" i="14"/>
  <c r="E99" i="14"/>
  <c r="E100" i="14"/>
  <c r="E101" i="14"/>
  <c r="E102" i="14"/>
  <c r="E103" i="14"/>
  <c r="E104" i="14"/>
  <c r="E105" i="14"/>
  <c r="E106" i="14"/>
  <c r="E107" i="14"/>
  <c r="E108" i="14"/>
  <c r="E109" i="14"/>
  <c r="E110" i="14"/>
  <c r="E111" i="14"/>
  <c r="E112" i="14"/>
  <c r="E113" i="14"/>
  <c r="E114" i="14"/>
  <c r="E115" i="14"/>
  <c r="E116" i="14"/>
  <c r="E117" i="14"/>
  <c r="E118" i="14"/>
  <c r="E119" i="14"/>
  <c r="E120" i="14"/>
  <c r="E121" i="14"/>
  <c r="E122" i="14"/>
  <c r="E123" i="14"/>
  <c r="E124" i="14"/>
  <c r="E125" i="14"/>
  <c r="E126" i="14"/>
  <c r="E127" i="14"/>
  <c r="E128" i="14"/>
  <c r="E129" i="14"/>
  <c r="E130" i="14"/>
  <c r="E131" i="14"/>
  <c r="E132" i="14"/>
  <c r="E133" i="14"/>
  <c r="E134" i="14"/>
  <c r="E135" i="14"/>
  <c r="E136" i="14"/>
  <c r="E137" i="14"/>
  <c r="E138" i="14"/>
  <c r="E139" i="14"/>
  <c r="E140" i="14"/>
  <c r="E141" i="14"/>
  <c r="E142" i="14"/>
  <c r="E143" i="14"/>
  <c r="E144" i="14"/>
  <c r="E145" i="14"/>
  <c r="E146" i="14"/>
  <c r="E147" i="14"/>
  <c r="E148" i="14"/>
  <c r="E149" i="14"/>
  <c r="E150" i="14"/>
  <c r="E151" i="14"/>
  <c r="E152" i="14"/>
  <c r="E153" i="14"/>
  <c r="E154" i="14"/>
  <c r="E155" i="14"/>
  <c r="E156" i="14"/>
  <c r="E157" i="14"/>
  <c r="E158" i="14"/>
  <c r="E159" i="14"/>
  <c r="E160" i="14"/>
  <c r="E161" i="14"/>
  <c r="E162" i="14"/>
  <c r="E163" i="14"/>
  <c r="E164" i="14"/>
  <c r="E165" i="14"/>
  <c r="E166" i="14"/>
  <c r="E167" i="14"/>
  <c r="E168" i="14"/>
  <c r="E169" i="14"/>
  <c r="E170" i="14"/>
  <c r="E171" i="14"/>
  <c r="E172" i="14"/>
  <c r="E173" i="14"/>
  <c r="E174" i="14"/>
  <c r="E175" i="14"/>
  <c r="E176" i="14"/>
  <c r="E177" i="14"/>
  <c r="E178" i="14"/>
  <c r="E179" i="14"/>
  <c r="E180" i="14"/>
  <c r="E181" i="14"/>
  <c r="E182" i="14"/>
  <c r="E183" i="14"/>
  <c r="E184" i="14"/>
  <c r="E185" i="14"/>
  <c r="E186" i="14"/>
  <c r="E187" i="14"/>
  <c r="E188" i="14"/>
  <c r="E189" i="14"/>
  <c r="E190" i="14"/>
  <c r="E191" i="14"/>
  <c r="E192" i="14"/>
  <c r="E193" i="14"/>
  <c r="E194" i="14"/>
  <c r="E195" i="14"/>
  <c r="E196" i="14"/>
  <c r="E197" i="14"/>
  <c r="E198" i="14"/>
  <c r="E199" i="14"/>
  <c r="E200" i="14"/>
  <c r="E201" i="14"/>
  <c r="E202" i="14"/>
  <c r="E203" i="14"/>
  <c r="E204" i="14"/>
  <c r="E205" i="14"/>
  <c r="E206" i="14"/>
  <c r="E207" i="14"/>
  <c r="E208" i="14"/>
  <c r="E209" i="14"/>
  <c r="E210" i="14"/>
  <c r="E211" i="14"/>
  <c r="E212" i="14"/>
  <c r="E213" i="14"/>
  <c r="E214" i="14"/>
  <c r="E215" i="14"/>
  <c r="E216" i="14"/>
  <c r="E217" i="14"/>
  <c r="E218" i="14"/>
  <c r="E219" i="14"/>
  <c r="E220" i="14"/>
  <c r="E221" i="14"/>
  <c r="E222" i="14"/>
  <c r="E223" i="14"/>
  <c r="E224" i="14"/>
  <c r="E225" i="14"/>
  <c r="E226" i="14"/>
  <c r="E227" i="14"/>
  <c r="E228" i="14"/>
  <c r="E229" i="14"/>
  <c r="E230" i="14"/>
  <c r="E231" i="14"/>
  <c r="E232" i="14"/>
  <c r="E233" i="14"/>
  <c r="E234" i="14"/>
  <c r="E235" i="14"/>
  <c r="E236" i="14"/>
  <c r="E237" i="14"/>
  <c r="E238" i="14"/>
  <c r="E239" i="14"/>
  <c r="E240" i="14"/>
  <c r="E241" i="14"/>
  <c r="E242" i="14"/>
  <c r="E243" i="14"/>
  <c r="E244" i="14"/>
  <c r="E245" i="14"/>
  <c r="E246" i="14"/>
  <c r="E247" i="14"/>
  <c r="E248" i="14"/>
  <c r="E249" i="14"/>
  <c r="E250" i="14"/>
  <c r="E251" i="14"/>
  <c r="E252" i="14"/>
  <c r="E253" i="14"/>
  <c r="E254" i="14"/>
  <c r="E255" i="14"/>
  <c r="E256" i="14"/>
  <c r="E257" i="14"/>
  <c r="E258" i="14"/>
  <c r="E259" i="14"/>
  <c r="E260" i="14"/>
  <c r="E261" i="14"/>
  <c r="E262" i="14"/>
  <c r="E263" i="14"/>
  <c r="E264" i="14"/>
  <c r="E265" i="14"/>
  <c r="E266" i="14"/>
  <c r="E267" i="14"/>
  <c r="E268" i="14"/>
  <c r="E269" i="14"/>
  <c r="E270" i="14"/>
  <c r="E271" i="14"/>
  <c r="E272" i="14"/>
  <c r="E273" i="14"/>
  <c r="E274" i="14"/>
  <c r="E275" i="14"/>
  <c r="E276" i="14"/>
  <c r="E277" i="14"/>
  <c r="E278" i="14"/>
  <c r="E279" i="14"/>
  <c r="E280" i="14"/>
  <c r="E281" i="14"/>
  <c r="E282" i="14"/>
  <c r="E283" i="14"/>
  <c r="E284" i="14"/>
  <c r="E285" i="14"/>
  <c r="E286" i="14"/>
  <c r="E287" i="14"/>
  <c r="E288" i="14"/>
  <c r="E289" i="14"/>
  <c r="E290" i="14"/>
  <c r="E291" i="14"/>
  <c r="E292" i="14"/>
  <c r="E293" i="14"/>
  <c r="E294" i="14"/>
  <c r="E295" i="14"/>
  <c r="E296" i="14"/>
  <c r="E297" i="14"/>
  <c r="E298" i="14"/>
  <c r="E299" i="14"/>
  <c r="E300" i="14"/>
  <c r="E301" i="14"/>
  <c r="E302" i="14"/>
  <c r="E303" i="14"/>
  <c r="E304" i="14"/>
  <c r="E305" i="14"/>
  <c r="E306" i="14"/>
  <c r="E307" i="14"/>
  <c r="E308" i="14"/>
  <c r="E309" i="14"/>
  <c r="E310" i="14"/>
  <c r="E311" i="14"/>
  <c r="E312" i="14"/>
  <c r="E313" i="14"/>
  <c r="E314" i="14"/>
  <c r="E315" i="14"/>
  <c r="E316" i="14"/>
  <c r="E317" i="14"/>
  <c r="E318" i="14"/>
  <c r="E319" i="14"/>
  <c r="E320" i="14"/>
  <c r="E321" i="14"/>
  <c r="E322" i="14"/>
  <c r="E323" i="14"/>
  <c r="E324" i="14"/>
  <c r="E325" i="14"/>
  <c r="E326" i="14"/>
  <c r="E327" i="14"/>
  <c r="E328" i="14"/>
  <c r="E329" i="14"/>
  <c r="E330" i="14"/>
  <c r="E331" i="14"/>
  <c r="E332" i="14"/>
  <c r="E333" i="14"/>
  <c r="E334" i="14"/>
  <c r="E335" i="14"/>
  <c r="E336" i="14"/>
  <c r="E337" i="14"/>
  <c r="E338" i="14"/>
  <c r="E339" i="14"/>
  <c r="E340" i="14"/>
  <c r="E341" i="14"/>
  <c r="E342" i="14"/>
  <c r="E343" i="14"/>
  <c r="E344" i="14"/>
  <c r="E345" i="14"/>
  <c r="E346" i="14"/>
  <c r="E347" i="14"/>
  <c r="E348" i="14"/>
  <c r="E349" i="14"/>
  <c r="E350" i="14"/>
  <c r="E351" i="14"/>
  <c r="E352" i="14"/>
  <c r="E353" i="14"/>
  <c r="E354" i="14"/>
  <c r="E355" i="14"/>
  <c r="E356" i="14"/>
  <c r="E357" i="14"/>
  <c r="E358" i="14"/>
  <c r="E359" i="14"/>
  <c r="E360" i="14"/>
  <c r="E361" i="14"/>
  <c r="E362" i="14"/>
  <c r="E363" i="14"/>
  <c r="E364" i="14"/>
  <c r="E365" i="14"/>
  <c r="E366" i="14"/>
  <c r="E367" i="14"/>
  <c r="E368" i="14"/>
  <c r="E369" i="14"/>
  <c r="E370" i="14"/>
  <c r="E371" i="14"/>
  <c r="E372" i="14"/>
  <c r="E373" i="14"/>
  <c r="E374" i="14"/>
  <c r="E375" i="14"/>
  <c r="E376" i="14"/>
  <c r="E377" i="14"/>
  <c r="E378" i="14"/>
  <c r="E379" i="14"/>
  <c r="E380" i="14"/>
  <c r="E381" i="14"/>
  <c r="E382" i="14"/>
  <c r="E383" i="14"/>
  <c r="E384" i="14"/>
  <c r="E385" i="14"/>
  <c r="E386" i="14"/>
  <c r="E387" i="14"/>
  <c r="E388" i="14"/>
  <c r="E389" i="14"/>
  <c r="E390" i="14"/>
  <c r="E391" i="14"/>
  <c r="E392" i="14"/>
  <c r="E393" i="14"/>
  <c r="E394" i="14"/>
  <c r="E395" i="14"/>
  <c r="E396" i="14"/>
  <c r="E397" i="14"/>
  <c r="E398" i="14"/>
  <c r="E399" i="14"/>
  <c r="E400" i="14"/>
  <c r="E401" i="14"/>
  <c r="E402" i="14"/>
  <c r="E403" i="14"/>
  <c r="E404" i="14"/>
  <c r="E405" i="14"/>
  <c r="E406" i="14"/>
  <c r="E407" i="14"/>
  <c r="E408" i="14"/>
  <c r="E409" i="14"/>
  <c r="E410" i="14"/>
  <c r="E411" i="14"/>
  <c r="E412" i="14"/>
  <c r="E413" i="14"/>
  <c r="E414" i="14"/>
  <c r="E415" i="14"/>
  <c r="E416" i="14"/>
  <c r="E417" i="14"/>
  <c r="E418" i="14"/>
  <c r="E419" i="14"/>
  <c r="E420" i="14"/>
  <c r="E421" i="14"/>
  <c r="E422" i="14"/>
  <c r="E423" i="14"/>
  <c r="E424" i="14"/>
  <c r="E425" i="14"/>
  <c r="E426" i="14"/>
  <c r="E427" i="14"/>
  <c r="E428" i="14"/>
  <c r="E429" i="14"/>
  <c r="E430" i="14"/>
  <c r="E431" i="14"/>
  <c r="E432" i="14"/>
  <c r="E433" i="14"/>
  <c r="E434" i="14"/>
  <c r="E435" i="14"/>
  <c r="E436" i="14"/>
  <c r="E437" i="14"/>
  <c r="E438" i="14"/>
  <c r="E439" i="14"/>
  <c r="E440" i="14"/>
  <c r="E441" i="14"/>
  <c r="E442" i="14"/>
  <c r="E443" i="14"/>
  <c r="E444" i="14"/>
  <c r="E445" i="14"/>
  <c r="E446" i="14"/>
  <c r="E447" i="14"/>
  <c r="E448" i="14"/>
  <c r="E449" i="14"/>
  <c r="E450" i="14"/>
  <c r="E451" i="14"/>
  <c r="E452" i="14"/>
  <c r="E453" i="14"/>
  <c r="E454" i="14"/>
  <c r="E455" i="14"/>
  <c r="E456" i="14"/>
  <c r="E457" i="14"/>
  <c r="E458" i="14"/>
  <c r="E459" i="14"/>
  <c r="E460" i="14"/>
  <c r="E461" i="14"/>
  <c r="E462" i="14"/>
  <c r="E463" i="14"/>
  <c r="E464" i="14"/>
  <c r="E465" i="14"/>
  <c r="E466" i="14"/>
  <c r="E467" i="14"/>
  <c r="E468" i="14"/>
  <c r="E469" i="14"/>
  <c r="E470" i="14"/>
  <c r="E471" i="14"/>
  <c r="E472" i="14"/>
  <c r="E473" i="14"/>
  <c r="E474" i="14"/>
  <c r="E475" i="14"/>
  <c r="E476" i="14"/>
  <c r="E477" i="14"/>
  <c r="E478" i="14"/>
  <c r="E479" i="14"/>
  <c r="E480" i="14"/>
  <c r="E481" i="14"/>
  <c r="E482" i="14"/>
  <c r="E483" i="14"/>
  <c r="E484" i="14"/>
  <c r="E485" i="14"/>
  <c r="E486" i="14"/>
  <c r="E487" i="14"/>
  <c r="E488" i="14"/>
  <c r="E489" i="14"/>
  <c r="E490" i="14"/>
  <c r="E491" i="14"/>
  <c r="E492" i="14"/>
  <c r="E493" i="14"/>
  <c r="E494" i="14"/>
  <c r="E495" i="14"/>
  <c r="E496" i="14"/>
  <c r="E497" i="14"/>
  <c r="E498" i="14"/>
  <c r="E499" i="14"/>
  <c r="E500" i="14"/>
  <c r="E501" i="14"/>
  <c r="E502" i="14"/>
  <c r="E503" i="14"/>
  <c r="E504" i="14"/>
  <c r="E505" i="14"/>
  <c r="E506" i="14"/>
  <c r="E507" i="14"/>
  <c r="E508" i="14"/>
  <c r="E509" i="14"/>
  <c r="E510" i="14"/>
  <c r="E511" i="14"/>
  <c r="E512" i="14"/>
  <c r="E513" i="14"/>
  <c r="E514" i="14"/>
  <c r="E515" i="14"/>
  <c r="E516" i="14"/>
  <c r="E517" i="14"/>
  <c r="E518" i="14"/>
  <c r="E519" i="14"/>
  <c r="E520" i="14"/>
  <c r="E521" i="14"/>
  <c r="E522" i="14"/>
  <c r="E523" i="14"/>
  <c r="E524" i="14"/>
  <c r="E525" i="14"/>
  <c r="E526" i="14"/>
  <c r="E527" i="14"/>
  <c r="E528" i="14"/>
  <c r="E529" i="14"/>
  <c r="E530" i="14"/>
  <c r="E531" i="14"/>
  <c r="E532" i="14"/>
  <c r="E533" i="14"/>
  <c r="E534" i="14"/>
  <c r="E535" i="14"/>
  <c r="E536" i="14"/>
  <c r="E537" i="14"/>
  <c r="E538" i="14"/>
  <c r="E539" i="14"/>
  <c r="E540" i="14"/>
  <c r="E541" i="14"/>
  <c r="E542" i="14"/>
  <c r="E543" i="14"/>
  <c r="E544" i="14"/>
  <c r="E545" i="14"/>
  <c r="E546" i="14"/>
  <c r="E547" i="14"/>
  <c r="E548" i="14"/>
  <c r="E549" i="14"/>
  <c r="E550" i="14"/>
  <c r="E551" i="14"/>
  <c r="E552" i="14"/>
  <c r="E553" i="14"/>
  <c r="E554" i="14"/>
  <c r="E555" i="14"/>
  <c r="E556" i="14"/>
  <c r="E557" i="14"/>
  <c r="E558" i="14"/>
  <c r="E559" i="14"/>
  <c r="E560" i="14"/>
  <c r="E561" i="14"/>
  <c r="E562" i="14"/>
  <c r="E563" i="14"/>
  <c r="E564" i="14"/>
  <c r="E565" i="14"/>
  <c r="E566" i="14"/>
  <c r="E567" i="14"/>
  <c r="E568" i="14"/>
  <c r="E569" i="14"/>
  <c r="E570" i="14"/>
  <c r="E571" i="14"/>
  <c r="E572" i="14"/>
  <c r="E573" i="14"/>
  <c r="E574" i="14"/>
  <c r="E575" i="14"/>
  <c r="E576" i="14"/>
  <c r="E577" i="14"/>
  <c r="E578" i="14"/>
  <c r="E579" i="14"/>
  <c r="E580" i="14"/>
  <c r="E581" i="14"/>
  <c r="E582" i="14"/>
  <c r="E583" i="14"/>
  <c r="E584" i="14"/>
  <c r="E585" i="14"/>
  <c r="E586" i="14"/>
  <c r="E587" i="14"/>
  <c r="E588" i="14"/>
  <c r="E589" i="14"/>
  <c r="E590" i="14"/>
  <c r="E591" i="14"/>
  <c r="E592" i="14"/>
  <c r="E593" i="14"/>
  <c r="E594" i="14"/>
  <c r="E595" i="14"/>
  <c r="E596" i="14"/>
  <c r="E597" i="14"/>
  <c r="E598" i="14"/>
  <c r="E599" i="14"/>
  <c r="E600" i="14"/>
  <c r="E601" i="14"/>
  <c r="E602" i="14"/>
  <c r="E603" i="14"/>
  <c r="E604" i="14"/>
  <c r="E605" i="14"/>
  <c r="E606" i="14"/>
  <c r="E607" i="14"/>
  <c r="E608" i="14"/>
  <c r="E609" i="14"/>
  <c r="E610" i="14"/>
  <c r="E611" i="14"/>
  <c r="E612" i="14"/>
  <c r="E613" i="14"/>
  <c r="E614" i="14"/>
  <c r="E615" i="14"/>
  <c r="E616" i="14"/>
  <c r="E617" i="14"/>
  <c r="E618" i="14"/>
  <c r="E619" i="14"/>
  <c r="E620" i="14"/>
  <c r="E621" i="14"/>
  <c r="E622" i="14"/>
  <c r="E623" i="14"/>
  <c r="E624" i="14"/>
  <c r="E625" i="14"/>
  <c r="E626" i="14"/>
  <c r="E627" i="14"/>
  <c r="E628" i="14"/>
  <c r="E629" i="14"/>
  <c r="E630" i="14"/>
  <c r="E631" i="14"/>
  <c r="E632" i="14"/>
  <c r="E633" i="14"/>
  <c r="E634" i="14"/>
  <c r="E635" i="14"/>
  <c r="E636" i="14"/>
  <c r="E637" i="14"/>
  <c r="E638" i="14"/>
  <c r="E639" i="14"/>
  <c r="E640" i="14"/>
  <c r="E641" i="14"/>
  <c r="E642" i="14"/>
  <c r="E643" i="14"/>
  <c r="E644" i="14"/>
  <c r="E645" i="14"/>
  <c r="E646" i="14"/>
  <c r="E647" i="14"/>
  <c r="E648" i="14"/>
  <c r="E649" i="14"/>
  <c r="E650" i="14"/>
  <c r="E651" i="14"/>
  <c r="E652" i="14"/>
  <c r="E653" i="14"/>
  <c r="E654" i="14"/>
  <c r="E655" i="14"/>
  <c r="E656" i="14"/>
  <c r="E657" i="14"/>
  <c r="E658" i="14"/>
  <c r="E659" i="14"/>
  <c r="E660" i="14"/>
  <c r="E661" i="14"/>
  <c r="E662" i="14"/>
  <c r="E663" i="14"/>
  <c r="E664" i="14"/>
  <c r="E665" i="14"/>
  <c r="E666" i="14"/>
  <c r="E667" i="14"/>
  <c r="E668" i="14"/>
  <c r="E669" i="14"/>
  <c r="E670" i="14"/>
  <c r="E671" i="14"/>
  <c r="E672" i="14"/>
  <c r="E673" i="14"/>
  <c r="E674" i="14"/>
  <c r="E675" i="14"/>
  <c r="E676" i="14"/>
  <c r="E677" i="14"/>
  <c r="E678" i="14"/>
  <c r="E679" i="14"/>
  <c r="E680" i="14"/>
  <c r="E681" i="14"/>
  <c r="E682" i="14"/>
  <c r="E683" i="14"/>
  <c r="E684" i="14"/>
  <c r="E685" i="14"/>
  <c r="E686" i="14"/>
  <c r="E687" i="14"/>
  <c r="E688" i="14"/>
  <c r="E689" i="14"/>
  <c r="E690" i="14"/>
  <c r="E691" i="14"/>
  <c r="E692" i="14"/>
  <c r="E693" i="14"/>
  <c r="E694" i="14"/>
  <c r="E695" i="14"/>
  <c r="E696" i="14"/>
  <c r="E697" i="14"/>
  <c r="E698" i="14"/>
  <c r="E699" i="14"/>
  <c r="E700" i="14"/>
  <c r="E701" i="14"/>
  <c r="E702" i="14"/>
  <c r="E703" i="14"/>
  <c r="E704" i="14"/>
  <c r="E705" i="14"/>
  <c r="E706" i="14"/>
  <c r="E707" i="14"/>
  <c r="E708" i="14"/>
  <c r="E709" i="14"/>
  <c r="E710" i="14"/>
  <c r="E711" i="14"/>
  <c r="E712" i="14"/>
  <c r="E713" i="14"/>
  <c r="E714" i="14"/>
  <c r="E715" i="14"/>
  <c r="E716" i="14"/>
  <c r="E717" i="14"/>
  <c r="E718" i="14"/>
  <c r="E719" i="14"/>
  <c r="E720" i="14"/>
  <c r="E721" i="14"/>
  <c r="E722" i="14"/>
  <c r="E723" i="14"/>
  <c r="E724" i="14"/>
  <c r="E725" i="14"/>
  <c r="E726" i="14"/>
  <c r="E727" i="14"/>
  <c r="E728" i="14"/>
  <c r="E729" i="14"/>
  <c r="E730" i="14"/>
  <c r="E731" i="14"/>
  <c r="E732" i="14"/>
  <c r="E733" i="14"/>
  <c r="E734" i="14"/>
  <c r="E735" i="14"/>
  <c r="E736" i="14"/>
  <c r="E737" i="14"/>
  <c r="E738" i="14"/>
  <c r="E739" i="14"/>
  <c r="E740" i="14"/>
  <c r="E741" i="14"/>
  <c r="E742" i="14"/>
  <c r="E743" i="14"/>
  <c r="E744" i="14"/>
  <c r="E745" i="14"/>
  <c r="E746" i="14"/>
  <c r="E747" i="14"/>
  <c r="E748" i="14"/>
  <c r="E749" i="14"/>
  <c r="E750" i="14"/>
  <c r="E751" i="14"/>
  <c r="E752" i="14"/>
  <c r="E753" i="14"/>
  <c r="E754" i="14"/>
  <c r="E755" i="14"/>
  <c r="E756" i="14"/>
  <c r="E757" i="14"/>
  <c r="E758" i="14"/>
  <c r="E759" i="14"/>
  <c r="E760" i="14"/>
  <c r="E761" i="14"/>
  <c r="E762" i="14"/>
  <c r="E763" i="14"/>
  <c r="E764" i="14"/>
  <c r="E765" i="14"/>
  <c r="E766" i="14"/>
  <c r="E767" i="14"/>
  <c r="E768" i="14"/>
  <c r="E769" i="14"/>
  <c r="E770" i="14"/>
  <c r="E771" i="14"/>
  <c r="E772" i="14"/>
  <c r="E773" i="14"/>
  <c r="E774" i="14"/>
  <c r="E775" i="14"/>
  <c r="E776" i="14"/>
  <c r="E777" i="14"/>
  <c r="E778" i="14"/>
  <c r="E779" i="14"/>
  <c r="E780" i="14"/>
  <c r="E781" i="14"/>
  <c r="E782" i="14"/>
  <c r="E783" i="14"/>
  <c r="E784" i="14"/>
  <c r="E785" i="14"/>
  <c r="E786" i="14"/>
  <c r="E787" i="14"/>
  <c r="E788" i="14"/>
  <c r="E789" i="14"/>
  <c r="E790" i="14"/>
  <c r="E791" i="14"/>
  <c r="E792" i="14"/>
  <c r="E793" i="14"/>
  <c r="E794" i="14"/>
  <c r="E795" i="14"/>
  <c r="E796" i="14"/>
  <c r="E797" i="14"/>
  <c r="E798" i="14"/>
  <c r="E799" i="14"/>
  <c r="E800" i="14"/>
  <c r="E801" i="14"/>
  <c r="E802" i="14"/>
  <c r="E803" i="14"/>
  <c r="E804" i="14"/>
  <c r="E805" i="14"/>
  <c r="E806" i="14"/>
  <c r="E807" i="14"/>
  <c r="E808" i="14"/>
  <c r="E809" i="14"/>
  <c r="E810" i="14"/>
  <c r="E811" i="14"/>
  <c r="E812" i="14"/>
  <c r="E813" i="14"/>
  <c r="E814" i="14"/>
  <c r="E815" i="14"/>
  <c r="E816" i="14"/>
  <c r="E817" i="14"/>
  <c r="E818" i="14"/>
  <c r="E819" i="14"/>
  <c r="E820" i="14"/>
  <c r="E821" i="14"/>
  <c r="E822" i="14"/>
  <c r="E823" i="14"/>
  <c r="E824" i="14"/>
  <c r="E825" i="14"/>
  <c r="E826" i="14"/>
  <c r="E827" i="14"/>
  <c r="E828" i="14"/>
  <c r="E829" i="14"/>
  <c r="E830" i="14"/>
  <c r="E831" i="14"/>
  <c r="E832" i="14"/>
  <c r="E833" i="14"/>
  <c r="E834" i="14"/>
  <c r="E835" i="14"/>
  <c r="E836" i="14"/>
  <c r="E837" i="14"/>
  <c r="E838" i="14"/>
  <c r="E839" i="14"/>
  <c r="E840" i="14"/>
  <c r="E841" i="14"/>
  <c r="E842" i="14"/>
  <c r="E843" i="14"/>
  <c r="E844" i="14"/>
  <c r="E845" i="14"/>
  <c r="E846" i="14"/>
  <c r="E847" i="14"/>
  <c r="E848" i="14"/>
  <c r="E849" i="14"/>
  <c r="E850" i="14"/>
  <c r="E851" i="14"/>
  <c r="E852" i="14"/>
  <c r="E853" i="14"/>
  <c r="E854" i="14"/>
  <c r="E855" i="14"/>
  <c r="E856" i="14"/>
  <c r="E857" i="14"/>
  <c r="E858" i="14"/>
  <c r="E859" i="14"/>
  <c r="E860" i="14"/>
  <c r="E861" i="14"/>
  <c r="E862" i="14"/>
  <c r="E863" i="14"/>
  <c r="E864" i="14"/>
  <c r="E865" i="14"/>
  <c r="E866" i="14"/>
  <c r="E867" i="14"/>
  <c r="E868" i="14"/>
  <c r="E869" i="14"/>
  <c r="E870" i="14"/>
  <c r="E871" i="14"/>
  <c r="E872" i="14"/>
  <c r="E873" i="14"/>
  <c r="E874" i="14"/>
  <c r="E875" i="14"/>
  <c r="E876" i="14"/>
  <c r="E877" i="14"/>
  <c r="E878" i="14"/>
  <c r="E879" i="14"/>
  <c r="E880" i="14"/>
  <c r="E881" i="14"/>
  <c r="E882" i="14"/>
  <c r="E883" i="14"/>
  <c r="E884" i="14"/>
  <c r="E885" i="14"/>
  <c r="E886" i="14"/>
  <c r="E887" i="14"/>
  <c r="E888" i="14"/>
  <c r="E889" i="14"/>
  <c r="E890" i="14"/>
  <c r="E891" i="14"/>
  <c r="E892" i="14"/>
  <c r="E893" i="14"/>
  <c r="E894" i="14"/>
  <c r="E895" i="14"/>
  <c r="E896" i="14"/>
  <c r="E897" i="14"/>
  <c r="E898" i="14"/>
  <c r="E899" i="14"/>
  <c r="E900" i="14"/>
  <c r="E901" i="14"/>
  <c r="E902" i="14"/>
  <c r="E903" i="14"/>
  <c r="E904" i="14"/>
  <c r="E905" i="14"/>
  <c r="E906" i="14"/>
  <c r="E907" i="14"/>
  <c r="E908" i="14"/>
  <c r="E909" i="14"/>
  <c r="E910" i="14"/>
  <c r="E911" i="14"/>
  <c r="E912" i="14"/>
  <c r="E913" i="14"/>
  <c r="E914" i="14"/>
  <c r="E915" i="14"/>
  <c r="E916" i="14"/>
  <c r="E917" i="14"/>
  <c r="E918" i="14"/>
  <c r="E919" i="14"/>
  <c r="E920" i="14"/>
  <c r="E921" i="14"/>
  <c r="E922" i="14"/>
  <c r="E923" i="14"/>
  <c r="E924" i="14"/>
  <c r="E925" i="14"/>
  <c r="E926" i="14"/>
  <c r="E927" i="14"/>
  <c r="E928" i="14"/>
  <c r="E929" i="14"/>
  <c r="E930" i="14"/>
  <c r="E931" i="14"/>
  <c r="E932" i="14"/>
  <c r="E933" i="14"/>
  <c r="E934" i="14"/>
  <c r="E935" i="14"/>
  <c r="E936" i="14"/>
  <c r="E937" i="14"/>
  <c r="E938" i="14"/>
  <c r="E939" i="14"/>
  <c r="E940" i="14"/>
  <c r="E941" i="14"/>
  <c r="E942" i="14"/>
  <c r="E943" i="14"/>
  <c r="E944" i="14"/>
  <c r="E945" i="14"/>
  <c r="E946" i="14"/>
  <c r="E947" i="14"/>
  <c r="E948" i="14"/>
  <c r="E949" i="14"/>
  <c r="E950" i="14"/>
  <c r="E951" i="14"/>
  <c r="E952" i="14"/>
  <c r="E953" i="14"/>
  <c r="E954" i="14"/>
  <c r="E955" i="14"/>
  <c r="E956" i="14"/>
  <c r="E957" i="14"/>
  <c r="E958" i="14"/>
  <c r="E959" i="14"/>
  <c r="E960" i="14"/>
  <c r="E961" i="14"/>
  <c r="E962" i="14"/>
  <c r="E963" i="14"/>
  <c r="E964" i="14"/>
  <c r="E965" i="14"/>
  <c r="E966" i="14"/>
  <c r="E967" i="14"/>
  <c r="E968" i="14"/>
  <c r="E969" i="14"/>
  <c r="E970" i="14"/>
  <c r="E971" i="14"/>
  <c r="E972" i="14"/>
  <c r="E973" i="14"/>
  <c r="E974" i="14"/>
  <c r="E975" i="14"/>
  <c r="E976" i="14"/>
  <c r="E977" i="14"/>
  <c r="E978" i="14"/>
  <c r="E979" i="14"/>
  <c r="E980" i="14"/>
  <c r="E981" i="14"/>
  <c r="E982" i="14"/>
  <c r="E983" i="14"/>
  <c r="E984" i="14"/>
  <c r="E985" i="14"/>
  <c r="E986" i="14"/>
  <c r="E987" i="14"/>
  <c r="E988" i="14"/>
  <c r="E989" i="14"/>
  <c r="E990" i="14"/>
  <c r="E991" i="14"/>
  <c r="E992" i="14"/>
  <c r="E993" i="14"/>
  <c r="E994" i="14"/>
  <c r="E995" i="14"/>
  <c r="E996" i="14"/>
  <c r="E997" i="14"/>
  <c r="E998" i="14"/>
  <c r="E999" i="14"/>
  <c r="E1000" i="14"/>
  <c r="E1001" i="14"/>
  <c r="E1002" i="14"/>
  <c r="E1003" i="14"/>
  <c r="E1004" i="14"/>
  <c r="E1005" i="14"/>
  <c r="E1006" i="14"/>
  <c r="E1007" i="14"/>
  <c r="E1008" i="14"/>
  <c r="E1009" i="14"/>
  <c r="E1010" i="14"/>
  <c r="E1011" i="14"/>
  <c r="E1012" i="14"/>
  <c r="E1013" i="14"/>
  <c r="E1014" i="14"/>
  <c r="E1015" i="14"/>
  <c r="E1016" i="14"/>
  <c r="E1017" i="14"/>
  <c r="E1018" i="14"/>
  <c r="E1019" i="14"/>
  <c r="E1020" i="14"/>
  <c r="E1021" i="14"/>
  <c r="E1022" i="14"/>
  <c r="E1023" i="14"/>
  <c r="E1024" i="14"/>
  <c r="E1025" i="14"/>
  <c r="E1026" i="14"/>
  <c r="E1027" i="14"/>
  <c r="E1028" i="14"/>
  <c r="E1029" i="14"/>
  <c r="E1030" i="14"/>
  <c r="E1031" i="14"/>
  <c r="E1032" i="14"/>
  <c r="E1033" i="14"/>
  <c r="E1034" i="14"/>
  <c r="E1035" i="14"/>
  <c r="E1036" i="14"/>
  <c r="E1037" i="14"/>
  <c r="E1038" i="14"/>
  <c r="E1039" i="14"/>
  <c r="E1040" i="14"/>
  <c r="E1041" i="14"/>
  <c r="E1042" i="14"/>
  <c r="E1043" i="14"/>
  <c r="E1044" i="14"/>
  <c r="E1045" i="14"/>
  <c r="E1046" i="14"/>
  <c r="E1047" i="14"/>
  <c r="E1048" i="14"/>
  <c r="E1049" i="14"/>
  <c r="E1050" i="14"/>
  <c r="E1051" i="14"/>
  <c r="E1052" i="14"/>
  <c r="E1053" i="14"/>
  <c r="E1054" i="14"/>
  <c r="E1055" i="14"/>
  <c r="E1056" i="14"/>
  <c r="E1057" i="14"/>
  <c r="E1058" i="14"/>
  <c r="E1059" i="14"/>
  <c r="E1060" i="14"/>
  <c r="E1061" i="14"/>
  <c r="E1062" i="14"/>
  <c r="E1063" i="14"/>
  <c r="E1064" i="14"/>
  <c r="E1065" i="14"/>
  <c r="E1066" i="14"/>
  <c r="E1067" i="14"/>
  <c r="E1068" i="14"/>
  <c r="E1069" i="14"/>
  <c r="E1070" i="14"/>
  <c r="E1071" i="14"/>
  <c r="E1072" i="14"/>
  <c r="E1073" i="14"/>
  <c r="E1074" i="14"/>
  <c r="E1075" i="14"/>
  <c r="E1076" i="14"/>
  <c r="E1077" i="14"/>
  <c r="E1078" i="14"/>
  <c r="E1079" i="14"/>
  <c r="E1080" i="14"/>
  <c r="E1081" i="14"/>
  <c r="E1082" i="14"/>
  <c r="E1083" i="14"/>
  <c r="E1084" i="14"/>
  <c r="E1085" i="14"/>
  <c r="E1086" i="14"/>
  <c r="E1087" i="14"/>
  <c r="E1088" i="14"/>
  <c r="E1089" i="14"/>
  <c r="E1090" i="14"/>
  <c r="E1091" i="14"/>
  <c r="E1092" i="14"/>
  <c r="E1093" i="14"/>
  <c r="E1094" i="14"/>
  <c r="E1095" i="14"/>
  <c r="E1096" i="14"/>
  <c r="E1097" i="14"/>
  <c r="E1098" i="14"/>
  <c r="E1099" i="14"/>
  <c r="E1100" i="14"/>
  <c r="E1101" i="14"/>
  <c r="E1102" i="14"/>
  <c r="E1103" i="14"/>
  <c r="E1104" i="14"/>
  <c r="E1105" i="14"/>
  <c r="E1106" i="14"/>
  <c r="E1107" i="14"/>
  <c r="E1108" i="14"/>
  <c r="E1109" i="14"/>
  <c r="E1110" i="14"/>
  <c r="E1111" i="14"/>
  <c r="E1112" i="14"/>
  <c r="E1113" i="14"/>
  <c r="E1114" i="14"/>
  <c r="E1115" i="14"/>
  <c r="E1116" i="14"/>
  <c r="E1117" i="14"/>
  <c r="E1118" i="14"/>
  <c r="E1119" i="14"/>
  <c r="E1120" i="14"/>
  <c r="E1121" i="14"/>
  <c r="E1122" i="14"/>
  <c r="E1123" i="14"/>
  <c r="E1124" i="14"/>
  <c r="E1125" i="14"/>
  <c r="E1126" i="14"/>
  <c r="E1127" i="14"/>
  <c r="E1128" i="14"/>
  <c r="E1129" i="14"/>
  <c r="E1130" i="14"/>
  <c r="E1131" i="14"/>
  <c r="E1132" i="14"/>
  <c r="E1133" i="14"/>
  <c r="E1134" i="14"/>
  <c r="E1135" i="14"/>
  <c r="E1136" i="14"/>
  <c r="E1137" i="14"/>
  <c r="E1138" i="14"/>
  <c r="E1139" i="14"/>
  <c r="E1140" i="14"/>
  <c r="E1141" i="14"/>
  <c r="E1142" i="14"/>
  <c r="E1143" i="14"/>
  <c r="E1144" i="14"/>
  <c r="E1145" i="14"/>
  <c r="E1146" i="14"/>
  <c r="E1147" i="14"/>
  <c r="E1148" i="14"/>
  <c r="E1149" i="14"/>
  <c r="E1150" i="14"/>
  <c r="E1151" i="14"/>
  <c r="E1152" i="14"/>
  <c r="E1153" i="14"/>
  <c r="E1154" i="14"/>
  <c r="E1155" i="14"/>
  <c r="E1156" i="14"/>
  <c r="E1157" i="14"/>
  <c r="E1158" i="14"/>
  <c r="E1159" i="14"/>
  <c r="E1160" i="14"/>
  <c r="E1161" i="14"/>
  <c r="E1162" i="14"/>
  <c r="E1163" i="14"/>
  <c r="E1164" i="14"/>
  <c r="E1165" i="14"/>
  <c r="E1166" i="14"/>
  <c r="E1167" i="14"/>
  <c r="E1168" i="14"/>
  <c r="E1169" i="14"/>
  <c r="E1170" i="14"/>
  <c r="E1171" i="14"/>
  <c r="E1172" i="14"/>
  <c r="E1173" i="14"/>
  <c r="E1174" i="14"/>
  <c r="E1175" i="14"/>
  <c r="E1176" i="14"/>
  <c r="E1177" i="14"/>
  <c r="E1178" i="14"/>
  <c r="E1179" i="14"/>
  <c r="E1180" i="14"/>
  <c r="E1181" i="14"/>
  <c r="E1182" i="14"/>
  <c r="E1183" i="14"/>
  <c r="E1184" i="14"/>
  <c r="E1185" i="14"/>
  <c r="E1186" i="14"/>
  <c r="E1187" i="14"/>
  <c r="E1188" i="14"/>
  <c r="E1189" i="14"/>
  <c r="E1190" i="14"/>
  <c r="E1191" i="14"/>
  <c r="E1192" i="14"/>
  <c r="E1193" i="14"/>
  <c r="E1194" i="14"/>
  <c r="E1195" i="14"/>
  <c r="E1196" i="14"/>
  <c r="E1197" i="14"/>
  <c r="E1198" i="14"/>
  <c r="E1199" i="14"/>
  <c r="E1200" i="14"/>
  <c r="E1201" i="14"/>
  <c r="E1202" i="14"/>
  <c r="E1203" i="14"/>
  <c r="E1204" i="14"/>
  <c r="E1205" i="14"/>
  <c r="E1206" i="14"/>
  <c r="E1207" i="14"/>
  <c r="E1208" i="14"/>
  <c r="E1209" i="14"/>
  <c r="E1210" i="14"/>
  <c r="E1211" i="14"/>
  <c r="E1212" i="14"/>
  <c r="E1213" i="14"/>
  <c r="E1214" i="14"/>
  <c r="E1215" i="14"/>
  <c r="E1216" i="14"/>
  <c r="E1217" i="14"/>
  <c r="E1218" i="14"/>
  <c r="E1219" i="14"/>
  <c r="E1220" i="14"/>
  <c r="E1221" i="14"/>
  <c r="E1222" i="14"/>
  <c r="E1223" i="14"/>
  <c r="E1224" i="14"/>
  <c r="E1225" i="14"/>
  <c r="E1226" i="14"/>
  <c r="E1227" i="14"/>
  <c r="E1228" i="14"/>
  <c r="E1229" i="14"/>
  <c r="E1230" i="14"/>
  <c r="E1231" i="14"/>
  <c r="E1232" i="14"/>
  <c r="E1233" i="14"/>
  <c r="E1234" i="14"/>
  <c r="E1235" i="14"/>
  <c r="E1236" i="14"/>
  <c r="E1237" i="14"/>
  <c r="E1238" i="14"/>
  <c r="E1239" i="14"/>
  <c r="E1240" i="14"/>
  <c r="E1241" i="14"/>
  <c r="E1242" i="14"/>
  <c r="E1243" i="14"/>
  <c r="E1244" i="14"/>
  <c r="E1245" i="14"/>
  <c r="E1246" i="14"/>
  <c r="E1247" i="14"/>
  <c r="E1248" i="14"/>
  <c r="E1249" i="14"/>
  <c r="E1250" i="14"/>
  <c r="E1251" i="14"/>
  <c r="E1252" i="14"/>
  <c r="E1253" i="14"/>
  <c r="E1254" i="14"/>
  <c r="E1255" i="14"/>
  <c r="E1256" i="14"/>
  <c r="E1257" i="14"/>
  <c r="E1258" i="14"/>
  <c r="E1259" i="14"/>
  <c r="E1260" i="14"/>
  <c r="E1261" i="14"/>
  <c r="E1262" i="14"/>
  <c r="E1263" i="14"/>
  <c r="E1264" i="14"/>
  <c r="E1265" i="14"/>
  <c r="E1266" i="14"/>
  <c r="E1267" i="14"/>
  <c r="E1268" i="14"/>
  <c r="E1269" i="14"/>
  <c r="E1270" i="14"/>
  <c r="E1271" i="14"/>
  <c r="E1272" i="14"/>
  <c r="E1273" i="14"/>
  <c r="E1274" i="14"/>
  <c r="E1275" i="14"/>
  <c r="E1276" i="14"/>
  <c r="E1277" i="14"/>
  <c r="E1278" i="14"/>
  <c r="E1279" i="14"/>
  <c r="E1280" i="14"/>
  <c r="E1281" i="14"/>
  <c r="E1282" i="14"/>
  <c r="E1283" i="14"/>
  <c r="E1284" i="14"/>
  <c r="E1285" i="14"/>
  <c r="E1286" i="14"/>
  <c r="E1287" i="14"/>
  <c r="E1288" i="14"/>
  <c r="E1289" i="14"/>
  <c r="E1290" i="14"/>
  <c r="E1291" i="14"/>
  <c r="E1292" i="14"/>
  <c r="E1293" i="14"/>
  <c r="E1294" i="14"/>
  <c r="E1295" i="14"/>
  <c r="E1296" i="14"/>
  <c r="E1297" i="14"/>
  <c r="E1298" i="14"/>
  <c r="E1299" i="14"/>
  <c r="E1300" i="14"/>
  <c r="E1301" i="14"/>
  <c r="E1302" i="14"/>
  <c r="E1303" i="14"/>
  <c r="E1304" i="14"/>
  <c r="E1305" i="14"/>
  <c r="E1306" i="14"/>
  <c r="E1307" i="14"/>
  <c r="E1308" i="14"/>
  <c r="E1309" i="14"/>
  <c r="E1310" i="14"/>
  <c r="E1311" i="14"/>
  <c r="E1312" i="14"/>
  <c r="E1313" i="14"/>
  <c r="E1314" i="14"/>
  <c r="E1315" i="14"/>
  <c r="E1316" i="14"/>
  <c r="E1317" i="14"/>
  <c r="E1318" i="14"/>
  <c r="E1319" i="14"/>
  <c r="E1320" i="14"/>
  <c r="E1321" i="14"/>
  <c r="E1322" i="14"/>
  <c r="E1323" i="14"/>
  <c r="E1324" i="14"/>
  <c r="E1325" i="14"/>
  <c r="E1326" i="14"/>
  <c r="E1327" i="14"/>
  <c r="E1328" i="14"/>
  <c r="E1329" i="14"/>
  <c r="E1330" i="14"/>
  <c r="E1331" i="14"/>
  <c r="E1332" i="14"/>
  <c r="E1333" i="14"/>
  <c r="E1334" i="14"/>
  <c r="E1335" i="14"/>
  <c r="E1336" i="14"/>
  <c r="E1337" i="14"/>
  <c r="E1338" i="14"/>
  <c r="E1339" i="14"/>
  <c r="E1340" i="14"/>
  <c r="E1341" i="14"/>
  <c r="E1342" i="14"/>
  <c r="E1343" i="14"/>
  <c r="E1344" i="14"/>
  <c r="E1345" i="14"/>
  <c r="E1346" i="14"/>
  <c r="E1347" i="14"/>
  <c r="E1348" i="14"/>
  <c r="E1349" i="14"/>
  <c r="E1350" i="14"/>
  <c r="E1351" i="14"/>
  <c r="E1352" i="14"/>
  <c r="E1353" i="14"/>
  <c r="E1354" i="14"/>
  <c r="E1355" i="14"/>
  <c r="E1356" i="14"/>
  <c r="E1357" i="14"/>
  <c r="E1358" i="14"/>
  <c r="E1359" i="14"/>
  <c r="E1360" i="14"/>
  <c r="E1361" i="14"/>
  <c r="E1362" i="14"/>
  <c r="E1363" i="14"/>
  <c r="E1364" i="14"/>
  <c r="E1365" i="14"/>
  <c r="E1366" i="14"/>
  <c r="E1367" i="14"/>
  <c r="E1368" i="14"/>
  <c r="E1369" i="14"/>
  <c r="E1370" i="14"/>
  <c r="E1371" i="14"/>
  <c r="E1372" i="14"/>
  <c r="E1373" i="14"/>
  <c r="E1374" i="14"/>
  <c r="E1375" i="14"/>
  <c r="E1376" i="14"/>
  <c r="E1377" i="14"/>
  <c r="E1378" i="14"/>
  <c r="E1379" i="14"/>
  <c r="E1380" i="14"/>
  <c r="E1381" i="14"/>
  <c r="E1382" i="14"/>
  <c r="E1383" i="14"/>
  <c r="E1384" i="14"/>
  <c r="E1385" i="14"/>
  <c r="E1386" i="14"/>
  <c r="E1387" i="14"/>
  <c r="E1388" i="14"/>
  <c r="E1389" i="14"/>
  <c r="E1390" i="14"/>
  <c r="E1391" i="14"/>
  <c r="E1392" i="14"/>
  <c r="E1393" i="14"/>
  <c r="E1394" i="14"/>
  <c r="E1395" i="14"/>
  <c r="E1396" i="14"/>
  <c r="E1397" i="14"/>
  <c r="E1398" i="14"/>
  <c r="E1399" i="14"/>
  <c r="E1400" i="14"/>
  <c r="E1401" i="14"/>
  <c r="E1402" i="14"/>
  <c r="E1403" i="14"/>
  <c r="E1404" i="14"/>
  <c r="E1405" i="14"/>
  <c r="E1406" i="14"/>
  <c r="E1407" i="14"/>
  <c r="E1408" i="14"/>
  <c r="E1409" i="14"/>
  <c r="E1410" i="14"/>
  <c r="E1411" i="14"/>
  <c r="E1412" i="14"/>
  <c r="E1413" i="14"/>
  <c r="E1414" i="14"/>
  <c r="E1415" i="14"/>
  <c r="E1416" i="14"/>
  <c r="E1417" i="14"/>
  <c r="E1418" i="14"/>
  <c r="E1419" i="14"/>
  <c r="E1420" i="14"/>
  <c r="E1421" i="14"/>
  <c r="E1422" i="14"/>
  <c r="E1423" i="14"/>
  <c r="E1424" i="14"/>
  <c r="E1425" i="14"/>
  <c r="E1426" i="14"/>
  <c r="E1427" i="14"/>
  <c r="E1428" i="14"/>
  <c r="E1429" i="14"/>
  <c r="E1430" i="14"/>
  <c r="E1431" i="14"/>
  <c r="E1432" i="14"/>
  <c r="E1433" i="14"/>
  <c r="E1434" i="14"/>
  <c r="E1435" i="14"/>
  <c r="E1436" i="14"/>
  <c r="E1437" i="14"/>
  <c r="E1438" i="14"/>
  <c r="E1439" i="14"/>
  <c r="E1440" i="14"/>
  <c r="E1441" i="14"/>
  <c r="E1442" i="14"/>
  <c r="E1443" i="14"/>
  <c r="E1444" i="14"/>
  <c r="E1445" i="14"/>
  <c r="E1446" i="14"/>
  <c r="E1447" i="14"/>
  <c r="E1448" i="14"/>
  <c r="E1449" i="14"/>
  <c r="E1450" i="14"/>
  <c r="E1451" i="14"/>
  <c r="E1452" i="14"/>
  <c r="E1453" i="14"/>
  <c r="E1454" i="14"/>
  <c r="E1455" i="14"/>
  <c r="E1456" i="14"/>
  <c r="E1457" i="14"/>
  <c r="E1458" i="14"/>
  <c r="E1459" i="14"/>
  <c r="E1460" i="14"/>
  <c r="E1461" i="14"/>
  <c r="E1462" i="14"/>
  <c r="E1463" i="14"/>
  <c r="E1464" i="14"/>
  <c r="E1465" i="14"/>
  <c r="E1466" i="14"/>
  <c r="E1467" i="14"/>
  <c r="E1468" i="14"/>
  <c r="E1469" i="14"/>
  <c r="E1470" i="14"/>
  <c r="E1471" i="14"/>
  <c r="E1472" i="14"/>
  <c r="E1473" i="14"/>
  <c r="E1474" i="14"/>
  <c r="E1475" i="14"/>
  <c r="E1476" i="14"/>
  <c r="E1477" i="14"/>
  <c r="E1478" i="14"/>
  <c r="E1479" i="14"/>
  <c r="E1480" i="14"/>
  <c r="E1481" i="14"/>
  <c r="E1482" i="14"/>
  <c r="E1483" i="14"/>
  <c r="E1484" i="14"/>
  <c r="E1485" i="14"/>
  <c r="E1486" i="14"/>
  <c r="E1487" i="14"/>
  <c r="E1488" i="14"/>
  <c r="E1489" i="14"/>
  <c r="E1490" i="14"/>
  <c r="E1491" i="14"/>
  <c r="E1492" i="14"/>
  <c r="E1493" i="14"/>
  <c r="E1494" i="14"/>
  <c r="E1495" i="14"/>
  <c r="E1496" i="14"/>
  <c r="E1497" i="14"/>
  <c r="E1498" i="14"/>
  <c r="E1499" i="14"/>
  <c r="E1500" i="14"/>
  <c r="E1501" i="14"/>
  <c r="E1502" i="14"/>
  <c r="E1503" i="14"/>
  <c r="E1504" i="14"/>
  <c r="E1505" i="14"/>
  <c r="E1506" i="14"/>
  <c r="E1507" i="14"/>
  <c r="E1508" i="14"/>
  <c r="E1509" i="14"/>
  <c r="E1510" i="14"/>
  <c r="E1511" i="14"/>
  <c r="E1512" i="14"/>
  <c r="E1513" i="14"/>
  <c r="E1514" i="14"/>
  <c r="E1515" i="14"/>
  <c r="E1516" i="14"/>
  <c r="E1517" i="14"/>
  <c r="E1518" i="14"/>
  <c r="E1519" i="14"/>
  <c r="E1520" i="14"/>
  <c r="E1521" i="14"/>
  <c r="E1522" i="14"/>
  <c r="E1523" i="14"/>
  <c r="E1524" i="14"/>
  <c r="E1525" i="14"/>
  <c r="E1526" i="14"/>
  <c r="E1527" i="14"/>
  <c r="E1528" i="14"/>
  <c r="E1529" i="14"/>
  <c r="E1530" i="14"/>
  <c r="E1531" i="14"/>
  <c r="E1532" i="14"/>
  <c r="E1533" i="14"/>
  <c r="E1534" i="14"/>
  <c r="E1535" i="14"/>
  <c r="E1536" i="14"/>
  <c r="E1537" i="14"/>
  <c r="E1538" i="14"/>
  <c r="E1539" i="14"/>
  <c r="E1540" i="14"/>
  <c r="E1541" i="14"/>
  <c r="E1542" i="14"/>
  <c r="E1543" i="14"/>
  <c r="E1544" i="14"/>
  <c r="E1545" i="14"/>
  <c r="E1546" i="14"/>
  <c r="E1547" i="14"/>
  <c r="E1548" i="14"/>
  <c r="E1549" i="14"/>
  <c r="E1550" i="14"/>
  <c r="E1551" i="14"/>
  <c r="E1552" i="14"/>
  <c r="E1553" i="14"/>
  <c r="E1554" i="14"/>
  <c r="E1555" i="14"/>
  <c r="E1556" i="14"/>
  <c r="E1557" i="14"/>
  <c r="E1558" i="14"/>
  <c r="E1559" i="14"/>
  <c r="E1560" i="14"/>
  <c r="E1561" i="14"/>
  <c r="E1562" i="14"/>
  <c r="E1563" i="14"/>
  <c r="E1564" i="14"/>
  <c r="E1565" i="14"/>
  <c r="E1566" i="14"/>
  <c r="E1567" i="14"/>
  <c r="E1568" i="14"/>
  <c r="E1569" i="14"/>
  <c r="E1570" i="14"/>
  <c r="E1571" i="14"/>
  <c r="E1572" i="14"/>
  <c r="E1573" i="14"/>
  <c r="E1574" i="14"/>
  <c r="E1575" i="14"/>
  <c r="E1576" i="14"/>
  <c r="E1577" i="14"/>
  <c r="E1578" i="14"/>
  <c r="E1579" i="14"/>
  <c r="E1580" i="14"/>
  <c r="E1581" i="14"/>
  <c r="E1582" i="14"/>
  <c r="E1583" i="14"/>
  <c r="E1584" i="14"/>
  <c r="E1585" i="14"/>
  <c r="E1586" i="14"/>
  <c r="E1587" i="14"/>
  <c r="E1588" i="14"/>
  <c r="E1589" i="14"/>
  <c r="E1590" i="14"/>
  <c r="E1591" i="14"/>
  <c r="E1592" i="14"/>
  <c r="E1593" i="14"/>
  <c r="E1594" i="14"/>
  <c r="E1595" i="14"/>
  <c r="E1596" i="14"/>
  <c r="E1597" i="14"/>
  <c r="E1598" i="14"/>
  <c r="E1599" i="14"/>
  <c r="E1600" i="14"/>
  <c r="E1601" i="14"/>
  <c r="E1602" i="14"/>
  <c r="E1603" i="14"/>
  <c r="E1604" i="14"/>
  <c r="E1605" i="14"/>
  <c r="E1606" i="14"/>
  <c r="E1607" i="14"/>
  <c r="E1608" i="14"/>
  <c r="E1609" i="14"/>
  <c r="E1610" i="14"/>
  <c r="E1611" i="14"/>
  <c r="E1612" i="14"/>
  <c r="E1613" i="14"/>
  <c r="E1614" i="14"/>
  <c r="E1615" i="14"/>
  <c r="E1616" i="14"/>
  <c r="E1617" i="14"/>
  <c r="E1618" i="14"/>
  <c r="E1619" i="14"/>
  <c r="E1620" i="14"/>
  <c r="E1621" i="14"/>
  <c r="E1622" i="14"/>
  <c r="E1623" i="14"/>
  <c r="E1624" i="14"/>
  <c r="E1625" i="14"/>
  <c r="E1626" i="14"/>
  <c r="E1627" i="14"/>
  <c r="E1628" i="14"/>
  <c r="E1629" i="14"/>
  <c r="E1630" i="14"/>
  <c r="E1631" i="14"/>
  <c r="E1632" i="14"/>
  <c r="E1633" i="14"/>
  <c r="E1634" i="14"/>
  <c r="E1635" i="14"/>
  <c r="E1636" i="14"/>
  <c r="E1637" i="14"/>
  <c r="E1638" i="14"/>
  <c r="E1639" i="14"/>
  <c r="E1640" i="14"/>
  <c r="E1641" i="14"/>
  <c r="E1642" i="14"/>
  <c r="E1643" i="14"/>
  <c r="E1644" i="14"/>
  <c r="E1645" i="14"/>
  <c r="E1646" i="14"/>
  <c r="E1647" i="14"/>
  <c r="E1648" i="14"/>
  <c r="E1649" i="14"/>
  <c r="E1650" i="14"/>
  <c r="E1651" i="14"/>
  <c r="E1652" i="14"/>
  <c r="E1653" i="14"/>
  <c r="E1654" i="14"/>
  <c r="E1655" i="14"/>
  <c r="E1656" i="14"/>
  <c r="E1657" i="14"/>
  <c r="E1658" i="14"/>
  <c r="E1659" i="14"/>
  <c r="E1660" i="14"/>
  <c r="E1661" i="14"/>
  <c r="E1662" i="14"/>
  <c r="E1663" i="14"/>
  <c r="E1664" i="14"/>
  <c r="E1665" i="14"/>
  <c r="E1666" i="14"/>
  <c r="E1667" i="14"/>
  <c r="E1668" i="14"/>
  <c r="E1669" i="14"/>
  <c r="E1670" i="14"/>
  <c r="E1671" i="14"/>
  <c r="E1672" i="14"/>
  <c r="E1673" i="14"/>
  <c r="E1674" i="14"/>
  <c r="E1675" i="14"/>
  <c r="E1676" i="14"/>
  <c r="E1677" i="14"/>
  <c r="E1678" i="14"/>
  <c r="E1679" i="14"/>
  <c r="E1680" i="14"/>
  <c r="E1681" i="14"/>
  <c r="E1682" i="14"/>
  <c r="E1683" i="14"/>
  <c r="E1684" i="14"/>
  <c r="E1685" i="14"/>
  <c r="E1686" i="14"/>
  <c r="E1687" i="14"/>
  <c r="E1688" i="14"/>
  <c r="E1689" i="14"/>
  <c r="E1690" i="14"/>
  <c r="E1691" i="14"/>
  <c r="E1692" i="14"/>
  <c r="E1693" i="14"/>
  <c r="E1694" i="14"/>
  <c r="E1695" i="14"/>
  <c r="E1696" i="14"/>
  <c r="E1697" i="14"/>
  <c r="E1698" i="14"/>
  <c r="E1699" i="14"/>
  <c r="E1700" i="14"/>
  <c r="E1701" i="14"/>
  <c r="E1702" i="14"/>
  <c r="E1703" i="14"/>
  <c r="E1704" i="14"/>
  <c r="E1705" i="14"/>
  <c r="E1706" i="14"/>
  <c r="E1707" i="14"/>
  <c r="E1708" i="14"/>
  <c r="E1709" i="14"/>
  <c r="E1710" i="14"/>
  <c r="E1711" i="14"/>
  <c r="E1712" i="14"/>
  <c r="E1713" i="14"/>
  <c r="E1714" i="14"/>
  <c r="E1715" i="14"/>
  <c r="E1716" i="14"/>
  <c r="E1717" i="14"/>
  <c r="E1718" i="14"/>
  <c r="E1719" i="14"/>
  <c r="E1720" i="14"/>
  <c r="E1721" i="14"/>
  <c r="E1722" i="14"/>
  <c r="E1723" i="14"/>
  <c r="E1724" i="14"/>
  <c r="E1725" i="14"/>
  <c r="E1726" i="14"/>
  <c r="E1727" i="14"/>
  <c r="E1728" i="14"/>
  <c r="E1729" i="14"/>
  <c r="E1730" i="14"/>
  <c r="E1731" i="14"/>
  <c r="E1732" i="14"/>
  <c r="E1733" i="14"/>
  <c r="E1734" i="14"/>
  <c r="E1735" i="14"/>
  <c r="E1736" i="14"/>
  <c r="E1737" i="14"/>
  <c r="E1738" i="14"/>
  <c r="E1739" i="14"/>
  <c r="E1740" i="14"/>
  <c r="E1741" i="14"/>
  <c r="E1742" i="14"/>
  <c r="E1743" i="14"/>
  <c r="E1744" i="14"/>
  <c r="E1745" i="14"/>
  <c r="E1746" i="14"/>
  <c r="E1747" i="14"/>
  <c r="E1748" i="14"/>
  <c r="E1749" i="14"/>
  <c r="E1750" i="14"/>
  <c r="E1751" i="14"/>
  <c r="E1752" i="14"/>
  <c r="E1753" i="14"/>
  <c r="E1754" i="14"/>
  <c r="E1755" i="14"/>
  <c r="E1756" i="14"/>
  <c r="E1757" i="14"/>
  <c r="E1758" i="14"/>
  <c r="E1759" i="14"/>
  <c r="E1760" i="14"/>
  <c r="E1761" i="14"/>
  <c r="E1762" i="14"/>
  <c r="E1763" i="14"/>
  <c r="E1764" i="14"/>
  <c r="E1765" i="14"/>
  <c r="E1766" i="14"/>
  <c r="E1767" i="14"/>
  <c r="E1768" i="14"/>
  <c r="E1769" i="14"/>
  <c r="E1770" i="14"/>
  <c r="E1771" i="14"/>
  <c r="E1772" i="14"/>
  <c r="E1773" i="14"/>
  <c r="E1774" i="14"/>
  <c r="E1775" i="14"/>
  <c r="E1776" i="14"/>
  <c r="E1777" i="14"/>
  <c r="E1778" i="14"/>
  <c r="E1779" i="14"/>
  <c r="E1780" i="14"/>
  <c r="E1781" i="14"/>
  <c r="E1782" i="14"/>
  <c r="E1783" i="14"/>
  <c r="E1784" i="14"/>
  <c r="E1785" i="14"/>
  <c r="E1786" i="14"/>
  <c r="E1787" i="14"/>
  <c r="E1788" i="14"/>
  <c r="E1789" i="14"/>
  <c r="E1790" i="14"/>
  <c r="E1791" i="14"/>
  <c r="E1792" i="14"/>
  <c r="E1793" i="14"/>
  <c r="E1794" i="14"/>
  <c r="E1795" i="14"/>
  <c r="E1796" i="14"/>
  <c r="E1797" i="14"/>
  <c r="E1798" i="14"/>
  <c r="E1799" i="14"/>
  <c r="E1800" i="14"/>
  <c r="E1801" i="14"/>
  <c r="E1802" i="14"/>
  <c r="E1803" i="14"/>
  <c r="E1804" i="14"/>
  <c r="E1805" i="14"/>
  <c r="E1806" i="14"/>
  <c r="E1807" i="14"/>
  <c r="E1808" i="14"/>
  <c r="E1809" i="14"/>
  <c r="E1810" i="14"/>
  <c r="E1811" i="14"/>
  <c r="E1812" i="14"/>
  <c r="E1813" i="14"/>
  <c r="E1814" i="14"/>
  <c r="E1815" i="14"/>
  <c r="E1816" i="14"/>
  <c r="E1817" i="14"/>
  <c r="E1818" i="14"/>
  <c r="E1819" i="14"/>
  <c r="E1820" i="14"/>
  <c r="E1821" i="14"/>
  <c r="E1822" i="14"/>
  <c r="E1823" i="14"/>
  <c r="E1824" i="14"/>
  <c r="E1825" i="14"/>
  <c r="E1826" i="14"/>
  <c r="E1827" i="14"/>
  <c r="E1828" i="14"/>
  <c r="E1829" i="14"/>
  <c r="E1830" i="14"/>
  <c r="E1831" i="14"/>
  <c r="E1832" i="14"/>
  <c r="E1833" i="14"/>
  <c r="E1834" i="14"/>
  <c r="E1835" i="14"/>
  <c r="E1836" i="14"/>
  <c r="E1837" i="14"/>
  <c r="E1838" i="14"/>
  <c r="E1839" i="14"/>
  <c r="E1840" i="14"/>
  <c r="E1841" i="14"/>
  <c r="E1842" i="14"/>
  <c r="E1843" i="14"/>
  <c r="E1844" i="14"/>
  <c r="E1845" i="14"/>
  <c r="E1846" i="14"/>
  <c r="E1847" i="14"/>
  <c r="E1848" i="14"/>
  <c r="E1849" i="14"/>
  <c r="E1850" i="14"/>
  <c r="E1851" i="14"/>
  <c r="E1852" i="14"/>
  <c r="E1853" i="14"/>
  <c r="E1854" i="14"/>
  <c r="E1855" i="14"/>
  <c r="E1856" i="14"/>
  <c r="E1857" i="14"/>
  <c r="E1858" i="14"/>
  <c r="E1859" i="14"/>
  <c r="E1860" i="14"/>
  <c r="E1861" i="14"/>
  <c r="E1862" i="14"/>
  <c r="E1863" i="14"/>
  <c r="E1864" i="14"/>
  <c r="E1865" i="14"/>
  <c r="E1866" i="14"/>
  <c r="E1867" i="14"/>
  <c r="E1868" i="14"/>
  <c r="E1869" i="14"/>
  <c r="E1870" i="14"/>
  <c r="E1871" i="14"/>
  <c r="E1872" i="14"/>
  <c r="E1873" i="14"/>
  <c r="E1874" i="14"/>
  <c r="E1875" i="14"/>
  <c r="E1876" i="14"/>
  <c r="E1877" i="14"/>
  <c r="E1878" i="14"/>
  <c r="E1879" i="14"/>
  <c r="E1880" i="14"/>
  <c r="E1881" i="14"/>
  <c r="E1882" i="14"/>
  <c r="E1883" i="14"/>
  <c r="E1884" i="14"/>
  <c r="E1885" i="14"/>
  <c r="E1886" i="14"/>
  <c r="E1887" i="14"/>
  <c r="E1888" i="14"/>
  <c r="E1889" i="14"/>
  <c r="E1890" i="14"/>
  <c r="E1891" i="14"/>
  <c r="E1892" i="14"/>
  <c r="E1893" i="14"/>
  <c r="E1894" i="14"/>
  <c r="E1895" i="14"/>
  <c r="E1896" i="14"/>
  <c r="E1897" i="14"/>
  <c r="E1898" i="14"/>
  <c r="E1899" i="14"/>
  <c r="E1900" i="14"/>
  <c r="E1901" i="14"/>
  <c r="E1902" i="14"/>
  <c r="E1903" i="14"/>
  <c r="E1904" i="14"/>
  <c r="E1905" i="14"/>
  <c r="E1906" i="14"/>
  <c r="E1907" i="14"/>
  <c r="E1908" i="14"/>
  <c r="E1909" i="14"/>
  <c r="E1910" i="14"/>
  <c r="E1911" i="14"/>
  <c r="E1912" i="14"/>
  <c r="E1913" i="14"/>
  <c r="E1914" i="14"/>
  <c r="E1915" i="14"/>
  <c r="E1916" i="14"/>
  <c r="E1917" i="14"/>
  <c r="E1918" i="14"/>
  <c r="E1919" i="14"/>
  <c r="E1920" i="14"/>
  <c r="E1921" i="14"/>
  <c r="E1922" i="14"/>
  <c r="E1923" i="14"/>
  <c r="E1924" i="14"/>
  <c r="E1925" i="14"/>
  <c r="E1926" i="14"/>
  <c r="E1927" i="14"/>
  <c r="E1928" i="14"/>
  <c r="E1929" i="14"/>
  <c r="E1930" i="14"/>
  <c r="E1931" i="14"/>
  <c r="E1932" i="14"/>
  <c r="E1933" i="14"/>
  <c r="E1934" i="14"/>
  <c r="E1935" i="14"/>
  <c r="E1936" i="14"/>
  <c r="E1937" i="14"/>
  <c r="E1938" i="14"/>
  <c r="E1939" i="14"/>
  <c r="E1940" i="14"/>
  <c r="E1941" i="14"/>
  <c r="E1942" i="14"/>
  <c r="E1943" i="14"/>
  <c r="E1944" i="14"/>
  <c r="E1945" i="14"/>
  <c r="E1946" i="14"/>
  <c r="E1947" i="14"/>
  <c r="E1948" i="14"/>
  <c r="E1949" i="14"/>
  <c r="E1950" i="14"/>
  <c r="E1951" i="14"/>
  <c r="E1952" i="14"/>
  <c r="E1953" i="14"/>
  <c r="E1954" i="14"/>
  <c r="E1955" i="14"/>
  <c r="E1956" i="14"/>
  <c r="E1957" i="14"/>
  <c r="E1958" i="14"/>
  <c r="E1959" i="14"/>
  <c r="E1960" i="14"/>
  <c r="E1961" i="14"/>
  <c r="E1962" i="14"/>
  <c r="E1963" i="14"/>
  <c r="E1964" i="14"/>
  <c r="E1965" i="14"/>
  <c r="E1966" i="14"/>
  <c r="E1967" i="14"/>
  <c r="E1968" i="14"/>
  <c r="E1969" i="14"/>
  <c r="E1970" i="14"/>
  <c r="E1971" i="14"/>
  <c r="E1972" i="14"/>
  <c r="E1973" i="14"/>
  <c r="E1974" i="14"/>
  <c r="E1975" i="14"/>
  <c r="E1976" i="14"/>
  <c r="E1977" i="14"/>
  <c r="E1978" i="14"/>
  <c r="E1979" i="14"/>
  <c r="E1980" i="14"/>
  <c r="E1981" i="14"/>
  <c r="E1982" i="14"/>
  <c r="E1983" i="14"/>
  <c r="E1984" i="14"/>
  <c r="E1985" i="14"/>
  <c r="E1986" i="14"/>
  <c r="E1987" i="14"/>
  <c r="E1988" i="14"/>
  <c r="E1989" i="14"/>
  <c r="E1990" i="14"/>
  <c r="E1991" i="14"/>
  <c r="E1992" i="14"/>
  <c r="E1993" i="14"/>
  <c r="E1994" i="14"/>
  <c r="E1995" i="14"/>
  <c r="E1996" i="14"/>
  <c r="E1997" i="14"/>
  <c r="E1998" i="14"/>
  <c r="E1999" i="14"/>
  <c r="E2000" i="14"/>
  <c r="E2001" i="14"/>
  <c r="E2002" i="14"/>
  <c r="E2003" i="14"/>
  <c r="E2004" i="14"/>
  <c r="E2005" i="14"/>
  <c r="E2006" i="14"/>
  <c r="E2007" i="14"/>
  <c r="E2008" i="14"/>
  <c r="E2009" i="14"/>
  <c r="E2010" i="14"/>
  <c r="E2011" i="14"/>
  <c r="E2012" i="14"/>
  <c r="E2013" i="14"/>
  <c r="E2014" i="14"/>
  <c r="E2015" i="14"/>
  <c r="E2016" i="14"/>
  <c r="E2017" i="14"/>
  <c r="E2018" i="14"/>
  <c r="E2019" i="14"/>
  <c r="E2020" i="14"/>
  <c r="E2021" i="14"/>
  <c r="E2022" i="14"/>
  <c r="E2023" i="14"/>
  <c r="E2024" i="14"/>
  <c r="E2025" i="14"/>
  <c r="E2026" i="14"/>
  <c r="E2027" i="14"/>
  <c r="E2028" i="14"/>
  <c r="E2029" i="14"/>
  <c r="E2030" i="14"/>
  <c r="E2031" i="14"/>
  <c r="E2032" i="14"/>
  <c r="E2033" i="14"/>
  <c r="E2034" i="14"/>
  <c r="E2035" i="14"/>
  <c r="E2036" i="14"/>
  <c r="E2037" i="14"/>
  <c r="E2038" i="14"/>
  <c r="E2039" i="14"/>
  <c r="E2040" i="14"/>
  <c r="E2041" i="14"/>
  <c r="E2042" i="14"/>
  <c r="E2043" i="14"/>
  <c r="E2044" i="14"/>
  <c r="E2045" i="14"/>
  <c r="E2046" i="14"/>
  <c r="E2047" i="14"/>
  <c r="E2048" i="14"/>
  <c r="E2049" i="14"/>
  <c r="E2050" i="14"/>
  <c r="E2051" i="14"/>
  <c r="E2052" i="14"/>
  <c r="E2053" i="14"/>
  <c r="E2054" i="14"/>
  <c r="E2055" i="14"/>
  <c r="E2056" i="14"/>
  <c r="E2057" i="14"/>
  <c r="E2058" i="14"/>
  <c r="E2059" i="14"/>
  <c r="E2060" i="14"/>
  <c r="E2061" i="14"/>
  <c r="E2062" i="14"/>
  <c r="E2063" i="14"/>
  <c r="E2064" i="14"/>
  <c r="E2065" i="14"/>
  <c r="E2066" i="14"/>
  <c r="E2067" i="14"/>
  <c r="E2068" i="14"/>
  <c r="E2069" i="14"/>
  <c r="E2070" i="14"/>
  <c r="E2071" i="14"/>
  <c r="E2072" i="14"/>
  <c r="E2073" i="14"/>
  <c r="E2074" i="14"/>
  <c r="E2075" i="14"/>
  <c r="E2076" i="14"/>
  <c r="E2077" i="14"/>
  <c r="E2078" i="14"/>
  <c r="E2079" i="14"/>
  <c r="E2080" i="14"/>
  <c r="E2081" i="14"/>
  <c r="E2082" i="14"/>
  <c r="E2083" i="14"/>
  <c r="E2084" i="14"/>
  <c r="E2085" i="14"/>
  <c r="E2086" i="14"/>
  <c r="E2087" i="14"/>
  <c r="E2088" i="14"/>
  <c r="E2089" i="14"/>
  <c r="E2090" i="14"/>
  <c r="E2091" i="14"/>
  <c r="E2092" i="14"/>
  <c r="E2093" i="14"/>
  <c r="E2094" i="14"/>
  <c r="E2095" i="14"/>
  <c r="E2096" i="14"/>
  <c r="E2097" i="14"/>
  <c r="E2098" i="14"/>
  <c r="E2099" i="14"/>
  <c r="E2100" i="14"/>
  <c r="E2101" i="14"/>
  <c r="E2102" i="14"/>
  <c r="E2103" i="14"/>
  <c r="E2104" i="14"/>
  <c r="E2105" i="14"/>
  <c r="E2106" i="14"/>
  <c r="E2107" i="14"/>
  <c r="E2108" i="14"/>
  <c r="E2109" i="14"/>
  <c r="E2110" i="14"/>
  <c r="E2111" i="14"/>
  <c r="E2112" i="14"/>
  <c r="E2113" i="14"/>
  <c r="E2114" i="14"/>
  <c r="E2115" i="14"/>
  <c r="E2116" i="14"/>
  <c r="E2117" i="14"/>
  <c r="E2118" i="14"/>
  <c r="E2119" i="14"/>
  <c r="E2120" i="14"/>
  <c r="E2121" i="14"/>
  <c r="E2122" i="14"/>
  <c r="E2123" i="14"/>
  <c r="E2124" i="14"/>
  <c r="E2125" i="14"/>
  <c r="E2126" i="14"/>
  <c r="E2127" i="14"/>
  <c r="E2128" i="14"/>
  <c r="E2129" i="14"/>
  <c r="E2130" i="14"/>
  <c r="E2131" i="14"/>
  <c r="E2132" i="14"/>
  <c r="E2133" i="14"/>
  <c r="E2134" i="14"/>
  <c r="E2135" i="14"/>
  <c r="E2136" i="14"/>
  <c r="E2137" i="14"/>
  <c r="E2138" i="14"/>
  <c r="E2139" i="14"/>
  <c r="E2140" i="14"/>
  <c r="E2141" i="14"/>
  <c r="E2142" i="14"/>
  <c r="E2143" i="14"/>
  <c r="E2144" i="14"/>
  <c r="E2145" i="14"/>
  <c r="E2146" i="14"/>
  <c r="E2147" i="14"/>
  <c r="E2148" i="14"/>
  <c r="E2149" i="14"/>
  <c r="E2150" i="14"/>
  <c r="E2151" i="14"/>
  <c r="E2152" i="14"/>
  <c r="E2153" i="14"/>
  <c r="E2154" i="14"/>
  <c r="E2155" i="14"/>
  <c r="E2156" i="14"/>
  <c r="E2157" i="14"/>
  <c r="E2158" i="14"/>
  <c r="E2159" i="14"/>
  <c r="E2160" i="14"/>
  <c r="E2161" i="14"/>
  <c r="E2162" i="14"/>
  <c r="E2163" i="14"/>
  <c r="E2164" i="14"/>
  <c r="E2165" i="14"/>
  <c r="E2166" i="14"/>
  <c r="E2167" i="14"/>
  <c r="E2168" i="14"/>
  <c r="E2169" i="14"/>
  <c r="E2170" i="14"/>
  <c r="E2171" i="14"/>
  <c r="E2172" i="14"/>
  <c r="E2173" i="14"/>
  <c r="E2174" i="14"/>
  <c r="E2175" i="14"/>
  <c r="E2176" i="14"/>
  <c r="E2177" i="14"/>
  <c r="E2178" i="14"/>
  <c r="E2179" i="14"/>
  <c r="E2180" i="14"/>
  <c r="E2181" i="14"/>
  <c r="E2182" i="14"/>
  <c r="E2183" i="14"/>
  <c r="E2184" i="14"/>
  <c r="E2185" i="14"/>
  <c r="E2186" i="14"/>
  <c r="E2187" i="14"/>
  <c r="E2188" i="14"/>
  <c r="E2189" i="14"/>
  <c r="E2190" i="14"/>
  <c r="E2191" i="14"/>
  <c r="E2192" i="14"/>
  <c r="E2193" i="14"/>
  <c r="E2194" i="14"/>
  <c r="E2195" i="14"/>
  <c r="E2196" i="14"/>
  <c r="E2197" i="14"/>
  <c r="E2198" i="14"/>
  <c r="E2199" i="14"/>
  <c r="E2200" i="14"/>
  <c r="E2201" i="14"/>
  <c r="E2202" i="14"/>
  <c r="E2203" i="14"/>
  <c r="E2204" i="14"/>
  <c r="E2205" i="14"/>
  <c r="E2206" i="14"/>
  <c r="E2207" i="14"/>
  <c r="E2208" i="14"/>
  <c r="E2209" i="14"/>
  <c r="E2210" i="14"/>
  <c r="E2211" i="14"/>
  <c r="E2212" i="14"/>
  <c r="E2213" i="14"/>
  <c r="E2214" i="14"/>
  <c r="E2215" i="14"/>
  <c r="E2216" i="14"/>
  <c r="E2217" i="14"/>
  <c r="E2218" i="14"/>
  <c r="E2219" i="14"/>
  <c r="E2220" i="14"/>
  <c r="E2221" i="14"/>
  <c r="E2222" i="14"/>
  <c r="E2223" i="14"/>
  <c r="E2224" i="14"/>
  <c r="E2225" i="14"/>
  <c r="E2226" i="14"/>
  <c r="E2227" i="14"/>
  <c r="E2228" i="14"/>
  <c r="E2229" i="14"/>
  <c r="E2230" i="14"/>
  <c r="E2231" i="14"/>
  <c r="E2232" i="14"/>
  <c r="E2233" i="14"/>
  <c r="E2234" i="14"/>
  <c r="E2235" i="14"/>
  <c r="E2236" i="14"/>
  <c r="E2237" i="14"/>
  <c r="E2238" i="14"/>
  <c r="E2239" i="14"/>
  <c r="E2240" i="14"/>
  <c r="E2241" i="14"/>
  <c r="E2242" i="14"/>
  <c r="E2243" i="14"/>
  <c r="E2244" i="14"/>
  <c r="E2245" i="14"/>
  <c r="E2246" i="14"/>
  <c r="E2247" i="14"/>
  <c r="E2248" i="14"/>
  <c r="E2249" i="14"/>
  <c r="E2250" i="14"/>
  <c r="E2251" i="14"/>
  <c r="E2252" i="14"/>
  <c r="E2253" i="14"/>
  <c r="E2254" i="14"/>
  <c r="E2255" i="14"/>
  <c r="E2256" i="14"/>
  <c r="E2257" i="14"/>
  <c r="E2258" i="14"/>
  <c r="E2259" i="14"/>
  <c r="E2260" i="14"/>
  <c r="E2261" i="14"/>
  <c r="E2262" i="14"/>
  <c r="E2263" i="14"/>
  <c r="E2264" i="14"/>
  <c r="E2265" i="14"/>
  <c r="E2266" i="14"/>
  <c r="E2267" i="14"/>
  <c r="E2268" i="14"/>
  <c r="E2269" i="14"/>
  <c r="E2270" i="14"/>
  <c r="E2271" i="14"/>
  <c r="E2272" i="14"/>
  <c r="E2273" i="14"/>
  <c r="E2274" i="14"/>
  <c r="E2275" i="14"/>
  <c r="E2276" i="14"/>
  <c r="E2277" i="14"/>
  <c r="E2278" i="14"/>
  <c r="E2279" i="14"/>
  <c r="E2280" i="14"/>
  <c r="E2281" i="14"/>
  <c r="E2282" i="14"/>
  <c r="E2283" i="14"/>
  <c r="E2284" i="14"/>
  <c r="E2285" i="14"/>
  <c r="E2286" i="14"/>
  <c r="E2287" i="14"/>
  <c r="E2288" i="14"/>
  <c r="E2289" i="14"/>
  <c r="E2290" i="14"/>
  <c r="E2291" i="14"/>
  <c r="E2292" i="14"/>
  <c r="E2293" i="14"/>
  <c r="E2294" i="14"/>
  <c r="E2295" i="14"/>
  <c r="E2296" i="14"/>
  <c r="E2297" i="14"/>
  <c r="E2298" i="14"/>
  <c r="E2299" i="14"/>
  <c r="E2300" i="14"/>
  <c r="E2301" i="14"/>
  <c r="E2302" i="14"/>
  <c r="E2303" i="14"/>
  <c r="E2304" i="14"/>
  <c r="E2305" i="14"/>
  <c r="E2306" i="14"/>
  <c r="E2307" i="14"/>
  <c r="E2308" i="14"/>
  <c r="E2309" i="14"/>
  <c r="E2310" i="14"/>
  <c r="E2311" i="14"/>
  <c r="E2312" i="14"/>
  <c r="E2313" i="14"/>
  <c r="E2314" i="14"/>
  <c r="E2315" i="14"/>
  <c r="E2316" i="14"/>
  <c r="E2317" i="14"/>
  <c r="E2318" i="14"/>
  <c r="E2319" i="14"/>
  <c r="E2320" i="14"/>
  <c r="E2321" i="14"/>
  <c r="E2322" i="14"/>
  <c r="E2323" i="14"/>
  <c r="E2324" i="14"/>
  <c r="E2325" i="14"/>
  <c r="E2326" i="14"/>
  <c r="E2327" i="14"/>
  <c r="E2328" i="14"/>
  <c r="E2329" i="14"/>
  <c r="E2330" i="14"/>
  <c r="E2331" i="14"/>
  <c r="E2332" i="14"/>
  <c r="E2333" i="14"/>
  <c r="E2334" i="14"/>
  <c r="E2335" i="14"/>
  <c r="E2336" i="14"/>
  <c r="E2337" i="14"/>
  <c r="E2338" i="14"/>
  <c r="E2339" i="14"/>
  <c r="E2340" i="14"/>
  <c r="E2341" i="14"/>
  <c r="E2342" i="14"/>
  <c r="E2343" i="14"/>
  <c r="E2344" i="14"/>
  <c r="E2345" i="14"/>
  <c r="E2346" i="14"/>
  <c r="E2347" i="14"/>
  <c r="E2348" i="14"/>
  <c r="E2349" i="14"/>
  <c r="E2350" i="14"/>
  <c r="E2351" i="14"/>
  <c r="E2352" i="14"/>
  <c r="E2353" i="14"/>
  <c r="E2354" i="14"/>
  <c r="E2355" i="14"/>
  <c r="E2356" i="14"/>
  <c r="E2357" i="14"/>
  <c r="E2358" i="14"/>
  <c r="E2359" i="14"/>
  <c r="E2360" i="14"/>
  <c r="E2361" i="14"/>
  <c r="E2362" i="14"/>
  <c r="E2363" i="14"/>
  <c r="E2364" i="14"/>
  <c r="E2365" i="14"/>
  <c r="E2366" i="14"/>
  <c r="E2367" i="14"/>
  <c r="E2368" i="14"/>
  <c r="E2369" i="14"/>
  <c r="E2370" i="14"/>
  <c r="E2371" i="14"/>
  <c r="E2372" i="14"/>
  <c r="E2373" i="14"/>
  <c r="E2374" i="14"/>
  <c r="E2375" i="14"/>
  <c r="E2376" i="14"/>
  <c r="E2377" i="14"/>
  <c r="E2378" i="14"/>
  <c r="E2379" i="14"/>
  <c r="E2380" i="14"/>
  <c r="E2381" i="14"/>
  <c r="E2382" i="14"/>
  <c r="E2383" i="14"/>
  <c r="E2384" i="14"/>
  <c r="E2385" i="14"/>
  <c r="E2386" i="14"/>
  <c r="E2387" i="14"/>
  <c r="E2388" i="14"/>
  <c r="E2389" i="14"/>
  <c r="E2390" i="14"/>
  <c r="E2391" i="14"/>
  <c r="E2392" i="14"/>
  <c r="E2393" i="14"/>
  <c r="E2394" i="14"/>
  <c r="E2395" i="14"/>
  <c r="E2396" i="14"/>
  <c r="E2397" i="14"/>
  <c r="E2398" i="14"/>
  <c r="E2399" i="14"/>
  <c r="E2400" i="14"/>
  <c r="E2401" i="14"/>
  <c r="E2402" i="14"/>
  <c r="E2403" i="14"/>
  <c r="E2404" i="14"/>
  <c r="E2405" i="14"/>
  <c r="E2406" i="14"/>
  <c r="E2407" i="14"/>
  <c r="E2408" i="14"/>
  <c r="E2409" i="14"/>
  <c r="E2410" i="14"/>
  <c r="E2411" i="14"/>
  <c r="E2412" i="14"/>
  <c r="E2413" i="14"/>
  <c r="E2414" i="14"/>
  <c r="E2415" i="14"/>
  <c r="E2416" i="14"/>
  <c r="E2417" i="14"/>
  <c r="E2418" i="14"/>
  <c r="E2419" i="14"/>
  <c r="E2420" i="14"/>
  <c r="E2421" i="14"/>
  <c r="E2422" i="14"/>
  <c r="E2423" i="14"/>
  <c r="E2424" i="14"/>
  <c r="E2425" i="14"/>
  <c r="E2426" i="14"/>
  <c r="E2427" i="14"/>
  <c r="E2428" i="14"/>
  <c r="E2429" i="14"/>
  <c r="E2430" i="14"/>
  <c r="E2431" i="14"/>
  <c r="E2432" i="14"/>
  <c r="E2433" i="14"/>
  <c r="E2434" i="14"/>
  <c r="E2435" i="14"/>
  <c r="E2436" i="14"/>
  <c r="E2437" i="14"/>
  <c r="E2438" i="14"/>
  <c r="E2439" i="14"/>
  <c r="E2440" i="14"/>
  <c r="E2441" i="14"/>
  <c r="E2442" i="14"/>
  <c r="E2443" i="14"/>
  <c r="E2444" i="14"/>
  <c r="E2445" i="14"/>
  <c r="E2446" i="14"/>
  <c r="E2447" i="14"/>
  <c r="E2448" i="14"/>
  <c r="E2449" i="14"/>
  <c r="E2450" i="14"/>
  <c r="E2451" i="14"/>
  <c r="E2452" i="14"/>
  <c r="E2453" i="14"/>
  <c r="E2454" i="14"/>
  <c r="E2455" i="14"/>
  <c r="E2456" i="14"/>
  <c r="E2457" i="14"/>
  <c r="E2458" i="14"/>
  <c r="E2459" i="14"/>
  <c r="E2460" i="14"/>
  <c r="E2461" i="14"/>
  <c r="E2462" i="14"/>
  <c r="E2463" i="14"/>
  <c r="E2464" i="14"/>
  <c r="E2465" i="14"/>
  <c r="E2466" i="14"/>
  <c r="E2467" i="14"/>
  <c r="E2468" i="14"/>
  <c r="E2469" i="14"/>
  <c r="E2470" i="14"/>
  <c r="E2471" i="14"/>
  <c r="E2472" i="14"/>
  <c r="E2473" i="14"/>
  <c r="E2474" i="14"/>
  <c r="E2475" i="14"/>
  <c r="E2476" i="14"/>
  <c r="E2477" i="14"/>
  <c r="E2478" i="14"/>
  <c r="E2479" i="14"/>
  <c r="E2480" i="14"/>
  <c r="E2481" i="14"/>
  <c r="E2482" i="14"/>
  <c r="E2483" i="14"/>
  <c r="E2484" i="14"/>
  <c r="E2485" i="14"/>
  <c r="E2486" i="14"/>
  <c r="E2487" i="14"/>
  <c r="E2488" i="14"/>
  <c r="E2489" i="14"/>
  <c r="E2490" i="14"/>
  <c r="E2491" i="14"/>
  <c r="E2492" i="14"/>
  <c r="E2493" i="14"/>
  <c r="E2494" i="14"/>
  <c r="E2495" i="14"/>
  <c r="E2496" i="14"/>
  <c r="E2497" i="14"/>
  <c r="E2498" i="14"/>
  <c r="E2499" i="14"/>
  <c r="E2500" i="14"/>
  <c r="E2501" i="14"/>
  <c r="E2502" i="14"/>
  <c r="E2503" i="14"/>
  <c r="E2504" i="14"/>
  <c r="E2505" i="14"/>
  <c r="E2506" i="14"/>
  <c r="E2507" i="14"/>
  <c r="E2508" i="14"/>
  <c r="E2509" i="14"/>
  <c r="E2510" i="14"/>
  <c r="E2511" i="14"/>
  <c r="E2512" i="14"/>
  <c r="E2513" i="14"/>
  <c r="E2514" i="14"/>
  <c r="E2515" i="14"/>
  <c r="E2516" i="14"/>
  <c r="E2517" i="14"/>
  <c r="E2518" i="14"/>
  <c r="E2519" i="14"/>
  <c r="E2520" i="14"/>
  <c r="E2521" i="14"/>
  <c r="E2522" i="14"/>
  <c r="E2523" i="14"/>
  <c r="E2524" i="14"/>
  <c r="E2525" i="14"/>
  <c r="E2526" i="14"/>
  <c r="E2527" i="14"/>
  <c r="E2528" i="14"/>
  <c r="E2529" i="14"/>
  <c r="E2530" i="14"/>
  <c r="E2531" i="14"/>
  <c r="E2532" i="14"/>
  <c r="E2533" i="14"/>
  <c r="E2534" i="14"/>
  <c r="E2535" i="14"/>
  <c r="E2536" i="14"/>
  <c r="E2537" i="14"/>
  <c r="E2538" i="14"/>
  <c r="E2539" i="14"/>
  <c r="E2540" i="14"/>
  <c r="E2541" i="14"/>
  <c r="E2542" i="14"/>
  <c r="E2543" i="14"/>
  <c r="E2544" i="14"/>
  <c r="E2545" i="14"/>
  <c r="E2546" i="14"/>
  <c r="E2547" i="14"/>
  <c r="E2548" i="14"/>
  <c r="E2549" i="14"/>
  <c r="E2550" i="14"/>
  <c r="E2551" i="14"/>
  <c r="E2552" i="14"/>
  <c r="E2553" i="14"/>
  <c r="E2554" i="14"/>
  <c r="E2555" i="14"/>
  <c r="E2556" i="14"/>
  <c r="E2557" i="14"/>
  <c r="E2558" i="14"/>
  <c r="E2559" i="14"/>
  <c r="E2560" i="14"/>
  <c r="E2561" i="14"/>
  <c r="E2562" i="14"/>
  <c r="E2563" i="14"/>
  <c r="E2564" i="14"/>
  <c r="E2565" i="14"/>
  <c r="E2566" i="14"/>
  <c r="E2567" i="14"/>
  <c r="E2568" i="14"/>
  <c r="E2569" i="14"/>
  <c r="E2570" i="14"/>
  <c r="E2571" i="14"/>
  <c r="E2572" i="14"/>
  <c r="E2573" i="14"/>
  <c r="E2574" i="14"/>
  <c r="E2575" i="14"/>
  <c r="E2576" i="14"/>
  <c r="E2577" i="14"/>
  <c r="E2578" i="14"/>
  <c r="E2579" i="14"/>
  <c r="E2580" i="14"/>
  <c r="E2581" i="14"/>
  <c r="E2582" i="14"/>
  <c r="E2583" i="14"/>
  <c r="E2584" i="14"/>
  <c r="E2585" i="14"/>
  <c r="E2586" i="14"/>
  <c r="E2587" i="14"/>
  <c r="E2588" i="14"/>
  <c r="E2589" i="14"/>
  <c r="E2590" i="14"/>
  <c r="E2591" i="14"/>
  <c r="E2592" i="14"/>
  <c r="E2593" i="14"/>
  <c r="E2594" i="14"/>
  <c r="E2595" i="14"/>
  <c r="E2596" i="14"/>
  <c r="E2597" i="14"/>
  <c r="E2598" i="14"/>
  <c r="E2599" i="14"/>
  <c r="E2600" i="14"/>
  <c r="E2601" i="14"/>
  <c r="E2602" i="14"/>
  <c r="E2603" i="14"/>
  <c r="E2604" i="14"/>
  <c r="E2605" i="14"/>
  <c r="E2606" i="14"/>
  <c r="E2607" i="14"/>
  <c r="E2608" i="14"/>
  <c r="E2609" i="14"/>
  <c r="E2610" i="14"/>
  <c r="E2611" i="14"/>
  <c r="E2612" i="14"/>
  <c r="E2613" i="14"/>
  <c r="E2614" i="14"/>
  <c r="E2615" i="14"/>
  <c r="E2616" i="14"/>
  <c r="E2617" i="14"/>
  <c r="E2618" i="14"/>
  <c r="E2619" i="14"/>
  <c r="E2620" i="14"/>
  <c r="E2621" i="14"/>
  <c r="E2622" i="14"/>
  <c r="E2623" i="14"/>
  <c r="E2624" i="14"/>
  <c r="E2625" i="14"/>
  <c r="E2626" i="14"/>
  <c r="E2627" i="14"/>
  <c r="E2628" i="14"/>
  <c r="E2629" i="14"/>
  <c r="E2630" i="14"/>
  <c r="E2631" i="14"/>
  <c r="E2632" i="14"/>
  <c r="E2633" i="14"/>
  <c r="E2634" i="14"/>
  <c r="E2635" i="14"/>
  <c r="E2636" i="14"/>
  <c r="E2637" i="14"/>
  <c r="E2638" i="14"/>
  <c r="E2639" i="14"/>
  <c r="E2640" i="14"/>
  <c r="E2641" i="14"/>
  <c r="E2642" i="14"/>
  <c r="E2643" i="14"/>
  <c r="E2644" i="14"/>
  <c r="E2645" i="14"/>
  <c r="E2646" i="14"/>
  <c r="E2647" i="14"/>
  <c r="E2648" i="14"/>
  <c r="E2649" i="14"/>
  <c r="E2650" i="14"/>
  <c r="E2651" i="14"/>
  <c r="E2652" i="14"/>
  <c r="E2653" i="14"/>
  <c r="E2654" i="14"/>
  <c r="E2655" i="14"/>
  <c r="E2656" i="14"/>
  <c r="E2657" i="14"/>
  <c r="E2658" i="14"/>
  <c r="E2659" i="14"/>
  <c r="E2660" i="14"/>
  <c r="E2661" i="14"/>
  <c r="E2662" i="14"/>
  <c r="E2663" i="14"/>
  <c r="E2664" i="14"/>
  <c r="E2665" i="14"/>
  <c r="E2666" i="14"/>
  <c r="E2667" i="14"/>
  <c r="E2668" i="14"/>
  <c r="E2669" i="14"/>
  <c r="E2670" i="14"/>
  <c r="E2671" i="14"/>
  <c r="E2672" i="14"/>
  <c r="E2673" i="14"/>
  <c r="E2674" i="14"/>
  <c r="E2675" i="14"/>
  <c r="E2676" i="14"/>
  <c r="E2677" i="14"/>
  <c r="E2678" i="14"/>
  <c r="E2679" i="14"/>
  <c r="E2680" i="14"/>
  <c r="E2681" i="14"/>
  <c r="E2682" i="14"/>
  <c r="E2683" i="14"/>
  <c r="E2684" i="14"/>
  <c r="E2685" i="14"/>
  <c r="E2686" i="14"/>
  <c r="E2687" i="14"/>
  <c r="E2688" i="14"/>
  <c r="E2689" i="14"/>
  <c r="E2690" i="14"/>
  <c r="E2691" i="14"/>
  <c r="E2692" i="14"/>
  <c r="E2693" i="14"/>
  <c r="E2694" i="14"/>
  <c r="E2695" i="14"/>
  <c r="E2696" i="14"/>
  <c r="E2697" i="14"/>
  <c r="E2698" i="14"/>
  <c r="E2699" i="14"/>
  <c r="E2700" i="14"/>
  <c r="E2701" i="14"/>
  <c r="E2702" i="14"/>
  <c r="E2703" i="14"/>
  <c r="E2704" i="14"/>
  <c r="E2705" i="14"/>
  <c r="E2706" i="14"/>
  <c r="E2707" i="14"/>
  <c r="E2708" i="14"/>
  <c r="E2709" i="14"/>
  <c r="E2710" i="14"/>
  <c r="E2711" i="14"/>
  <c r="E2712" i="14"/>
  <c r="E2713" i="14"/>
  <c r="E2714" i="14"/>
  <c r="E2715" i="14"/>
  <c r="E2716" i="14"/>
  <c r="E2717" i="14"/>
  <c r="E2718" i="14"/>
  <c r="E2719" i="14"/>
  <c r="E2720" i="14"/>
  <c r="E2721" i="14"/>
  <c r="E2722" i="14"/>
  <c r="E2723" i="14"/>
  <c r="E2724" i="14"/>
  <c r="E2725" i="14"/>
  <c r="E2726" i="14"/>
  <c r="E2727" i="14"/>
  <c r="E2728" i="14"/>
  <c r="E2729" i="14"/>
  <c r="E2730" i="14"/>
  <c r="E2731" i="14"/>
  <c r="E2732" i="14"/>
  <c r="E2733" i="14"/>
  <c r="E2734" i="14"/>
  <c r="E2735" i="14"/>
  <c r="E2736" i="14"/>
  <c r="E2737" i="14"/>
  <c r="E2738" i="14"/>
  <c r="E2739" i="14"/>
  <c r="E2740" i="14"/>
  <c r="E2741" i="14"/>
  <c r="E2742" i="14"/>
  <c r="E2743" i="14"/>
  <c r="E2744" i="14"/>
  <c r="E2745" i="14"/>
  <c r="E2746" i="14"/>
  <c r="E2747" i="14"/>
  <c r="E2748" i="14"/>
  <c r="E2749" i="14"/>
  <c r="E2750" i="14"/>
  <c r="E2751" i="14"/>
  <c r="E2752" i="14"/>
  <c r="E2753" i="14"/>
  <c r="E2754" i="14"/>
  <c r="E2755" i="14"/>
  <c r="E2756" i="14"/>
  <c r="E2757" i="14"/>
  <c r="E2758" i="14"/>
  <c r="E2759" i="14"/>
  <c r="E2760" i="14"/>
  <c r="E2761" i="14"/>
  <c r="E2762" i="14"/>
  <c r="E2763" i="14"/>
  <c r="E2764" i="14"/>
  <c r="E2765" i="14"/>
  <c r="E2766" i="14"/>
  <c r="E2767" i="14"/>
  <c r="E2768" i="14"/>
  <c r="E2769" i="14"/>
  <c r="E2770" i="14"/>
  <c r="E2771" i="14"/>
  <c r="E2772" i="14"/>
  <c r="E2773" i="14"/>
  <c r="E2774" i="14"/>
  <c r="E2775" i="14"/>
  <c r="E2776" i="14"/>
  <c r="E2777" i="14"/>
  <c r="E2778" i="14"/>
  <c r="E2779" i="14"/>
  <c r="E2780" i="14"/>
  <c r="E2781" i="14"/>
  <c r="E2782" i="14"/>
  <c r="E2783" i="14"/>
  <c r="E2784" i="14"/>
  <c r="E2785" i="14"/>
  <c r="E2786" i="14"/>
  <c r="E2787" i="14"/>
  <c r="E2788" i="14"/>
  <c r="E2789" i="14"/>
  <c r="E2790" i="14"/>
  <c r="E2791" i="14"/>
  <c r="E2792" i="14"/>
  <c r="E2793" i="14"/>
  <c r="E2794" i="14"/>
  <c r="E2795" i="14"/>
  <c r="E2796" i="14"/>
  <c r="E2797" i="14"/>
  <c r="E2798" i="14"/>
  <c r="E2799" i="14"/>
  <c r="E2800" i="14"/>
  <c r="E2801" i="14"/>
  <c r="E2802" i="14"/>
  <c r="E2803" i="14"/>
  <c r="E2804" i="14"/>
  <c r="E2805" i="14"/>
  <c r="E2806" i="14"/>
  <c r="E2807" i="14"/>
  <c r="E2808" i="14"/>
  <c r="E2809" i="14"/>
  <c r="E2810" i="14"/>
  <c r="E2811" i="14"/>
  <c r="E2812" i="14"/>
  <c r="E2813" i="14"/>
  <c r="E2814" i="14"/>
  <c r="E2815" i="14"/>
  <c r="E2816" i="14"/>
  <c r="E2817" i="14"/>
  <c r="E2818" i="14"/>
  <c r="E2819" i="14"/>
  <c r="E2820" i="14"/>
  <c r="E2821" i="14"/>
  <c r="E2822" i="14"/>
  <c r="E2823" i="14"/>
  <c r="E2824" i="14"/>
  <c r="E2825" i="14"/>
  <c r="E2826" i="14"/>
  <c r="E2827" i="14"/>
  <c r="E2828" i="14"/>
  <c r="E2829" i="14"/>
  <c r="E2830" i="14"/>
  <c r="E2831" i="14"/>
  <c r="E2832" i="14"/>
  <c r="E2833" i="14"/>
  <c r="E2834" i="14"/>
  <c r="E2835" i="14"/>
  <c r="E2836" i="14"/>
  <c r="E2837" i="14"/>
  <c r="E2838" i="14"/>
  <c r="E2839" i="14"/>
  <c r="E2840" i="14"/>
  <c r="E2841" i="14"/>
  <c r="E2842" i="14"/>
  <c r="E2843" i="14"/>
  <c r="E2844" i="14"/>
  <c r="E2845" i="14"/>
  <c r="E2846" i="14"/>
  <c r="E2847" i="14"/>
  <c r="E2848" i="14"/>
  <c r="E2849" i="14"/>
  <c r="E2850" i="14"/>
  <c r="E2851" i="14"/>
  <c r="E2852" i="14"/>
  <c r="E2853" i="14"/>
  <c r="E2854" i="14"/>
  <c r="E2855" i="14"/>
  <c r="E2856" i="14"/>
  <c r="E2857" i="14"/>
  <c r="E2858" i="14"/>
  <c r="E2859" i="14"/>
  <c r="E2860" i="14"/>
  <c r="E2861" i="14"/>
  <c r="E2862" i="14"/>
  <c r="E2863" i="14"/>
  <c r="E2864" i="14"/>
  <c r="E2865" i="14"/>
  <c r="E2866" i="14"/>
  <c r="E2867" i="14"/>
  <c r="E2868" i="14"/>
  <c r="E2869" i="14"/>
  <c r="E2870" i="14"/>
  <c r="E2871" i="14"/>
  <c r="E2872" i="14"/>
  <c r="E2873" i="14"/>
  <c r="E2874" i="14"/>
  <c r="E2875" i="14"/>
  <c r="E2876" i="14"/>
  <c r="E2877" i="14"/>
  <c r="E2878" i="14"/>
  <c r="E2879" i="14"/>
  <c r="E2880" i="14"/>
  <c r="E2881" i="14"/>
  <c r="E2882" i="14"/>
  <c r="E2883" i="14"/>
  <c r="E2884" i="14"/>
  <c r="E2885" i="14"/>
  <c r="E2886" i="14"/>
  <c r="E2887" i="14"/>
  <c r="E2888" i="14"/>
  <c r="E2889" i="14"/>
  <c r="E2890" i="14"/>
  <c r="E2891" i="14"/>
  <c r="E2892" i="14"/>
  <c r="E2893" i="14"/>
  <c r="E2894" i="14"/>
  <c r="E2895" i="14"/>
  <c r="E2896" i="14"/>
  <c r="E2897" i="14"/>
  <c r="E2898" i="14"/>
  <c r="E2899" i="14"/>
  <c r="E2900" i="14"/>
  <c r="E2901" i="14"/>
  <c r="E2902" i="14"/>
  <c r="E2903" i="14"/>
  <c r="E2904" i="14"/>
  <c r="E2905" i="14"/>
  <c r="E2906" i="14"/>
  <c r="E2907" i="14"/>
  <c r="E2908" i="14"/>
  <c r="E2909" i="14"/>
  <c r="E2910" i="14"/>
  <c r="E2911" i="14"/>
  <c r="E2912" i="14"/>
  <c r="E2913" i="14"/>
  <c r="E2914" i="14"/>
  <c r="E2915" i="14"/>
  <c r="E2916" i="14"/>
  <c r="E2917" i="14"/>
  <c r="E2918" i="14"/>
  <c r="E2919" i="14"/>
  <c r="E2920" i="14"/>
  <c r="E2921" i="14"/>
  <c r="E2922" i="14"/>
  <c r="E2923" i="14"/>
  <c r="E2924" i="14"/>
  <c r="E2925" i="14"/>
  <c r="E2926" i="14"/>
  <c r="E2927" i="14"/>
  <c r="E2928" i="14"/>
  <c r="E2929" i="14"/>
  <c r="E2930" i="14"/>
  <c r="E2931" i="14"/>
  <c r="E2932" i="14"/>
  <c r="E2933" i="14"/>
  <c r="E2934" i="14"/>
  <c r="E2935" i="14"/>
  <c r="E2936" i="14"/>
  <c r="E2937" i="14"/>
  <c r="E2938" i="14"/>
  <c r="E2939" i="14"/>
  <c r="E2940" i="14"/>
  <c r="E2941" i="14"/>
  <c r="E2942" i="14"/>
  <c r="E2943" i="14"/>
  <c r="E2944" i="14"/>
  <c r="E2945" i="14"/>
  <c r="E2946" i="14"/>
  <c r="E2947" i="14"/>
  <c r="E2948" i="14"/>
  <c r="E2949" i="14"/>
  <c r="E2950" i="14"/>
  <c r="E2951" i="14"/>
  <c r="E2952" i="14"/>
  <c r="E2953" i="14"/>
  <c r="E2954" i="14"/>
  <c r="E2955" i="14"/>
  <c r="E2956" i="14"/>
  <c r="E2957" i="14"/>
  <c r="E2958" i="14"/>
  <c r="E2959" i="14"/>
  <c r="E2960" i="14"/>
  <c r="E2961" i="14"/>
  <c r="E2962" i="14"/>
  <c r="E2963" i="14"/>
  <c r="E2964" i="14"/>
  <c r="E2965" i="14"/>
  <c r="E2966" i="14"/>
  <c r="E2967" i="14"/>
  <c r="E2968" i="14"/>
  <c r="E2969" i="14"/>
  <c r="E2970" i="14"/>
  <c r="E2971" i="14"/>
  <c r="E2972" i="14"/>
  <c r="E2973" i="14"/>
  <c r="E2974" i="14"/>
  <c r="E2975" i="14"/>
  <c r="E2976" i="14"/>
  <c r="E2977" i="14"/>
  <c r="E2978" i="14"/>
  <c r="E2979" i="14"/>
  <c r="E2980" i="14"/>
  <c r="E2981" i="14"/>
  <c r="E2982" i="14"/>
  <c r="E2983" i="14"/>
  <c r="E2984" i="14"/>
  <c r="E2985" i="14"/>
  <c r="E2986" i="14"/>
  <c r="E2987" i="14"/>
  <c r="E2988" i="14"/>
  <c r="E2989" i="14"/>
  <c r="E2990" i="14"/>
  <c r="E2991" i="14"/>
  <c r="E2992" i="14"/>
  <c r="E2993" i="14"/>
  <c r="E2994" i="14"/>
  <c r="E2995" i="14"/>
  <c r="E2996" i="14"/>
  <c r="E2997" i="14"/>
  <c r="E2998" i="14"/>
  <c r="E2999" i="14"/>
  <c r="E3000" i="14"/>
  <c r="E3001" i="14"/>
  <c r="E3002" i="14"/>
  <c r="E3003" i="14"/>
  <c r="E3004" i="14"/>
  <c r="E3005" i="14"/>
  <c r="E3006" i="14"/>
  <c r="E3007" i="14"/>
  <c r="E3008" i="14"/>
  <c r="E3009" i="14"/>
  <c r="E3010" i="14"/>
  <c r="E3011" i="14"/>
  <c r="E3012" i="14"/>
  <c r="E3013" i="14"/>
  <c r="E3014" i="14"/>
  <c r="E3015" i="14"/>
  <c r="E3016" i="14"/>
  <c r="E3017" i="14"/>
  <c r="E3018" i="14"/>
  <c r="E3019" i="14"/>
  <c r="E3020" i="14"/>
  <c r="E3021" i="14"/>
  <c r="E3022" i="14"/>
  <c r="E3023" i="14"/>
  <c r="E3024" i="14"/>
  <c r="E3025" i="14"/>
  <c r="E3026" i="14"/>
  <c r="E3027" i="14"/>
  <c r="E3028" i="14"/>
  <c r="E3029" i="14"/>
  <c r="E3030" i="14"/>
  <c r="E3031" i="14"/>
  <c r="E3032" i="14"/>
  <c r="E3033" i="14"/>
  <c r="E3034" i="14"/>
  <c r="E3035" i="14"/>
  <c r="E3036" i="14"/>
  <c r="E3037" i="14"/>
  <c r="E3038" i="14"/>
  <c r="E3039" i="14"/>
  <c r="E3040" i="14"/>
  <c r="E3041" i="14"/>
  <c r="E3042" i="14"/>
  <c r="E3043" i="14"/>
  <c r="E3044" i="14"/>
  <c r="E3045" i="14"/>
  <c r="E3046" i="14"/>
  <c r="E3047" i="14"/>
  <c r="E3048" i="14"/>
  <c r="E3049" i="14"/>
  <c r="E3050" i="14"/>
  <c r="E3051" i="14"/>
  <c r="E3052" i="14"/>
  <c r="E3053" i="14"/>
  <c r="E3054" i="14"/>
  <c r="E3055" i="14"/>
  <c r="E3056" i="14"/>
  <c r="E3057" i="14"/>
  <c r="E3058" i="14"/>
  <c r="E3059" i="14"/>
  <c r="E3060" i="14"/>
  <c r="E3061" i="14"/>
  <c r="E3062" i="14"/>
  <c r="E3063" i="14"/>
  <c r="E3064" i="14"/>
  <c r="E3065" i="14"/>
  <c r="E3066" i="14"/>
  <c r="E3067" i="14"/>
  <c r="E3068" i="14"/>
  <c r="E3069" i="14"/>
  <c r="E3070" i="14"/>
  <c r="E3071" i="14"/>
  <c r="E3072" i="14"/>
  <c r="E3073" i="14"/>
  <c r="E3074" i="14"/>
  <c r="E3075" i="14"/>
  <c r="E3076" i="14"/>
  <c r="E3077" i="14"/>
  <c r="E3078" i="14"/>
  <c r="E3079" i="14"/>
  <c r="E3080" i="14"/>
  <c r="E3081" i="14"/>
  <c r="E3082" i="14"/>
  <c r="E3083" i="14"/>
  <c r="E3084" i="14"/>
  <c r="E3085" i="14"/>
  <c r="E3086" i="14"/>
  <c r="E3087" i="14"/>
  <c r="E3088" i="14"/>
  <c r="E3089" i="14"/>
  <c r="E3090" i="14"/>
  <c r="E3091" i="14"/>
  <c r="E3092" i="14"/>
  <c r="E3093" i="14"/>
  <c r="E3094" i="14"/>
  <c r="E3095" i="14"/>
  <c r="E3096" i="14"/>
  <c r="E3097" i="14"/>
  <c r="E3098" i="14"/>
  <c r="E3099" i="14"/>
  <c r="E3100" i="14"/>
  <c r="E3101" i="14"/>
  <c r="E3102" i="14"/>
  <c r="E3103" i="14"/>
  <c r="E3104" i="14"/>
  <c r="E3105" i="14"/>
  <c r="E3106" i="14"/>
  <c r="E3107" i="14"/>
  <c r="E3108" i="14"/>
  <c r="E3109" i="14"/>
  <c r="E3110" i="14"/>
  <c r="E3111" i="14"/>
  <c r="E3112" i="14"/>
  <c r="E3113" i="14"/>
  <c r="E3114" i="14"/>
  <c r="E3115" i="14"/>
  <c r="E3116" i="14"/>
  <c r="E3117" i="14"/>
  <c r="E3118" i="14"/>
  <c r="E3119" i="14"/>
  <c r="E3120" i="14"/>
  <c r="E3121" i="14"/>
  <c r="E2" i="14"/>
  <c r="I10" i="10" l="1"/>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I48" i="10"/>
  <c r="I49" i="10"/>
  <c r="I50" i="10"/>
  <c r="I51" i="10"/>
  <c r="I52" i="10"/>
  <c r="I53" i="10"/>
  <c r="I54" i="10"/>
  <c r="I55" i="10"/>
  <c r="I56" i="10"/>
  <c r="I57" i="10"/>
  <c r="I58" i="10"/>
  <c r="I59" i="10"/>
  <c r="I60" i="10"/>
  <c r="I61" i="10"/>
  <c r="I62" i="10"/>
  <c r="I63" i="10"/>
  <c r="I64" i="10"/>
  <c r="I65" i="10"/>
  <c r="I66" i="10"/>
  <c r="I67" i="10"/>
  <c r="I68" i="10"/>
  <c r="I9" i="10"/>
  <c r="C26" i="13" l="1"/>
  <c r="C27" i="13"/>
  <c r="C28" i="13"/>
  <c r="C29" i="13"/>
  <c r="C30" i="13"/>
  <c r="C31" i="13"/>
  <c r="C32" i="13"/>
  <c r="C33" i="13"/>
  <c r="C34" i="13"/>
  <c r="C35" i="13"/>
  <c r="C36" i="13"/>
  <c r="C37" i="13"/>
  <c r="C38" i="13"/>
  <c r="C39" i="13"/>
  <c r="C40" i="13"/>
  <c r="C41" i="13"/>
  <c r="C42" i="13"/>
  <c r="C43" i="13"/>
  <c r="C44" i="13"/>
  <c r="C45" i="13"/>
  <c r="C46" i="13"/>
  <c r="C47" i="13"/>
  <c r="C48" i="13"/>
  <c r="C49" i="13"/>
  <c r="C50" i="13"/>
  <c r="C51" i="13"/>
  <c r="C52" i="13"/>
  <c r="C53" i="13"/>
  <c r="C54" i="13"/>
  <c r="C55" i="13"/>
  <c r="C56" i="13"/>
  <c r="C57" i="13"/>
  <c r="C58" i="13"/>
  <c r="C59" i="13"/>
  <c r="C60" i="13"/>
  <c r="C61" i="13"/>
  <c r="C20" i="13"/>
  <c r="C21" i="13"/>
  <c r="C22" i="13"/>
  <c r="C23" i="13"/>
  <c r="C24" i="13"/>
  <c r="C25" i="13"/>
  <c r="C3" i="13"/>
  <c r="C4" i="13"/>
  <c r="C5" i="13"/>
  <c r="C6" i="13"/>
  <c r="C7" i="13"/>
  <c r="C8" i="13"/>
  <c r="C9" i="13"/>
  <c r="C10" i="13"/>
  <c r="C11" i="13"/>
  <c r="C12" i="13"/>
  <c r="C13" i="13"/>
  <c r="C14" i="13"/>
  <c r="C15" i="13"/>
  <c r="C16" i="13"/>
  <c r="C17" i="13"/>
  <c r="C18" i="13"/>
  <c r="C19" i="13"/>
  <c r="C2" i="13"/>
  <c r="E3" i="13"/>
  <c r="E4" i="13"/>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57" i="13"/>
  <c r="E58" i="13"/>
  <c r="E59" i="13"/>
  <c r="E60" i="13"/>
  <c r="E61" i="13"/>
  <c r="E2" i="13"/>
  <c r="D3" i="13"/>
  <c r="F3" i="13" s="1"/>
  <c r="D4" i="13"/>
  <c r="F4" i="13" s="1"/>
  <c r="D5" i="13"/>
  <c r="F5" i="13" s="1"/>
  <c r="D6" i="13"/>
  <c r="F6" i="13" s="1"/>
  <c r="D7" i="13"/>
  <c r="F7" i="13" s="1"/>
  <c r="D8" i="13"/>
  <c r="F8" i="13" s="1"/>
  <c r="D9" i="13"/>
  <c r="F9" i="13" s="1"/>
  <c r="D10" i="13"/>
  <c r="F10" i="13" s="1"/>
  <c r="D11" i="13"/>
  <c r="F11" i="13" s="1"/>
  <c r="D12" i="13"/>
  <c r="F12" i="13" s="1"/>
  <c r="D13" i="13"/>
  <c r="F13" i="13" s="1"/>
  <c r="D14" i="13"/>
  <c r="F14" i="13" s="1"/>
  <c r="D15" i="13"/>
  <c r="F15" i="13" s="1"/>
  <c r="D16" i="13"/>
  <c r="F16" i="13" s="1"/>
  <c r="D17" i="13"/>
  <c r="F17" i="13" s="1"/>
  <c r="D18" i="13"/>
  <c r="F18" i="13" s="1"/>
  <c r="D19" i="13"/>
  <c r="F19" i="13" s="1"/>
  <c r="D20" i="13"/>
  <c r="F20" i="13" s="1"/>
  <c r="D21" i="13"/>
  <c r="F21" i="13" s="1"/>
  <c r="D22" i="13"/>
  <c r="F22" i="13" s="1"/>
  <c r="D23" i="13"/>
  <c r="F23" i="13" s="1"/>
  <c r="D24" i="13"/>
  <c r="F24" i="13" s="1"/>
  <c r="D25" i="13"/>
  <c r="F25" i="13" s="1"/>
  <c r="D26" i="13"/>
  <c r="F26" i="13" s="1"/>
  <c r="D27" i="13"/>
  <c r="F27" i="13" s="1"/>
  <c r="D28" i="13"/>
  <c r="F28" i="13" s="1"/>
  <c r="D29" i="13"/>
  <c r="F29" i="13" s="1"/>
  <c r="D30" i="13"/>
  <c r="F30" i="13" s="1"/>
  <c r="D31" i="13"/>
  <c r="F31" i="13" s="1"/>
  <c r="D32" i="13"/>
  <c r="F32" i="13" s="1"/>
  <c r="D33" i="13"/>
  <c r="F33" i="13" s="1"/>
  <c r="D34" i="13"/>
  <c r="F34" i="13" s="1"/>
  <c r="D35" i="13"/>
  <c r="F35" i="13" s="1"/>
  <c r="D36" i="13"/>
  <c r="F36" i="13" s="1"/>
  <c r="D37" i="13"/>
  <c r="F37" i="13" s="1"/>
  <c r="D38" i="13"/>
  <c r="F38" i="13" s="1"/>
  <c r="D39" i="13"/>
  <c r="F39" i="13" s="1"/>
  <c r="D40" i="13"/>
  <c r="F40" i="13" s="1"/>
  <c r="D41" i="13"/>
  <c r="F41" i="13" s="1"/>
  <c r="D42" i="13"/>
  <c r="F42" i="13" s="1"/>
  <c r="D43" i="13"/>
  <c r="F43" i="13" s="1"/>
  <c r="D44" i="13"/>
  <c r="F44" i="13" s="1"/>
  <c r="D45" i="13"/>
  <c r="F45" i="13" s="1"/>
  <c r="D46" i="13"/>
  <c r="F46" i="13" s="1"/>
  <c r="D47" i="13"/>
  <c r="F47" i="13" s="1"/>
  <c r="D48" i="13"/>
  <c r="F48" i="13" s="1"/>
  <c r="D49" i="13"/>
  <c r="F49" i="13" s="1"/>
  <c r="D50" i="13"/>
  <c r="F50" i="13" s="1"/>
  <c r="D51" i="13"/>
  <c r="F51" i="13" s="1"/>
  <c r="D52" i="13"/>
  <c r="F52" i="13" s="1"/>
  <c r="D53" i="13"/>
  <c r="F53" i="13" s="1"/>
  <c r="D54" i="13"/>
  <c r="F54" i="13" s="1"/>
  <c r="D55" i="13"/>
  <c r="F55" i="13" s="1"/>
  <c r="D56" i="13"/>
  <c r="F56" i="13" s="1"/>
  <c r="D57" i="13"/>
  <c r="F57" i="13" s="1"/>
  <c r="D58" i="13"/>
  <c r="F58" i="13" s="1"/>
  <c r="D59" i="13"/>
  <c r="F59" i="13" s="1"/>
  <c r="D60" i="13"/>
  <c r="F60" i="13" s="1"/>
  <c r="D61" i="13"/>
  <c r="F61" i="13" s="1"/>
  <c r="D2" i="13"/>
  <c r="F2" i="13" s="1"/>
  <c r="B10" i="10"/>
  <c r="B11" i="10"/>
  <c r="B12" i="10"/>
  <c r="B13" i="10"/>
  <c r="B9" i="10"/>
  <c r="H2" i="13" l="1"/>
  <c r="B4" i="4"/>
  <c r="G14" i="13"/>
  <c r="I14" i="13" s="1"/>
  <c r="G15" i="13"/>
  <c r="I15" i="13" s="1"/>
  <c r="G16" i="13"/>
  <c r="I16" i="13" s="1"/>
  <c r="G17" i="13"/>
  <c r="I17" i="13" s="1"/>
  <c r="G18" i="13"/>
  <c r="I18" i="13" s="1"/>
  <c r="G19" i="13"/>
  <c r="I19" i="13" s="1"/>
  <c r="G20" i="13"/>
  <c r="I20" i="13" s="1"/>
  <c r="G21" i="13"/>
  <c r="I21" i="13" s="1"/>
  <c r="G22" i="13"/>
  <c r="I22" i="13" s="1"/>
  <c r="G23" i="13"/>
  <c r="I23" i="13" s="1"/>
  <c r="G24" i="13"/>
  <c r="I24" i="13" s="1"/>
  <c r="G25" i="13"/>
  <c r="I25" i="13" s="1"/>
  <c r="G26" i="13"/>
  <c r="I26" i="13" s="1"/>
  <c r="G27" i="13"/>
  <c r="I27" i="13" s="1"/>
  <c r="G28" i="13"/>
  <c r="I28" i="13" s="1"/>
  <c r="G29" i="13"/>
  <c r="I29" i="13" s="1"/>
  <c r="G30" i="13"/>
  <c r="I30" i="13" s="1"/>
  <c r="G31" i="13"/>
  <c r="I31" i="13" s="1"/>
  <c r="G32" i="13"/>
  <c r="I32" i="13" s="1"/>
  <c r="G33" i="13"/>
  <c r="I33" i="13" s="1"/>
  <c r="G34" i="13"/>
  <c r="I34" i="13" s="1"/>
  <c r="G35" i="13"/>
  <c r="I35" i="13" s="1"/>
  <c r="G36" i="13"/>
  <c r="I36" i="13" s="1"/>
  <c r="G37" i="13"/>
  <c r="I37" i="13" s="1"/>
  <c r="G50" i="13"/>
  <c r="I50" i="13" s="1"/>
  <c r="G51" i="13"/>
  <c r="I51" i="13" s="1"/>
  <c r="G52" i="13"/>
  <c r="I52" i="13" s="1"/>
  <c r="G53" i="13"/>
  <c r="I53" i="13" s="1"/>
  <c r="G54" i="13"/>
  <c r="I54" i="13" s="1"/>
  <c r="G55" i="13"/>
  <c r="I55" i="13" s="1"/>
  <c r="G56" i="13"/>
  <c r="I56" i="13" s="1"/>
  <c r="G57" i="13"/>
  <c r="I57" i="13" s="1"/>
  <c r="G58" i="13"/>
  <c r="I58" i="13" s="1"/>
  <c r="H14" i="13"/>
  <c r="H16" i="13"/>
  <c r="H18" i="13"/>
  <c r="H20" i="13"/>
  <c r="H22" i="13"/>
  <c r="H24" i="13"/>
  <c r="H51" i="13"/>
  <c r="H31" i="13"/>
  <c r="H21" i="13"/>
  <c r="H56" i="13"/>
  <c r="H52" i="13"/>
  <c r="H36" i="13"/>
  <c r="H32" i="13"/>
  <c r="H28" i="13"/>
  <c r="H19" i="13"/>
  <c r="B6" i="4"/>
  <c r="B2" i="4"/>
  <c r="B5" i="4"/>
  <c r="B3" i="4"/>
  <c r="J21" i="13" l="1"/>
  <c r="J19" i="13"/>
  <c r="E172" i="5" s="1"/>
  <c r="J28" i="13"/>
  <c r="E505" i="5" s="1"/>
  <c r="J36" i="13"/>
  <c r="E583" i="5" s="1"/>
  <c r="J56" i="13"/>
  <c r="E1385" i="5" s="1"/>
  <c r="J32" i="13"/>
  <c r="E543" i="5" s="1"/>
  <c r="J52" i="13"/>
  <c r="E1345" i="5" s="1"/>
  <c r="J51" i="13"/>
  <c r="E1335" i="5" s="1"/>
  <c r="E195" i="5"/>
  <c r="J31" i="13"/>
  <c r="E532" i="5" s="1"/>
  <c r="H26" i="13"/>
  <c r="H30" i="13"/>
  <c r="H34" i="13"/>
  <c r="H50" i="13"/>
  <c r="H54" i="13"/>
  <c r="H58" i="13"/>
  <c r="H27" i="13"/>
  <c r="H35" i="13"/>
  <c r="H55" i="13"/>
  <c r="H15" i="13"/>
  <c r="J15" i="13" s="1"/>
  <c r="H23" i="13"/>
  <c r="J23" i="13" s="1"/>
  <c r="H17" i="13"/>
  <c r="J17" i="13" s="1"/>
  <c r="H25" i="13"/>
  <c r="J25" i="13" s="1"/>
  <c r="H29" i="13"/>
  <c r="H33" i="13"/>
  <c r="H37" i="13"/>
  <c r="H53" i="13"/>
  <c r="H57" i="13"/>
  <c r="J24" i="13"/>
  <c r="E346" i="5" s="1"/>
  <c r="J22" i="13"/>
  <c r="J20" i="13"/>
  <c r="J18" i="13"/>
  <c r="J16" i="13"/>
  <c r="J14" i="13"/>
  <c r="G6" i="13"/>
  <c r="I6" i="13" s="1"/>
  <c r="H6" i="13"/>
  <c r="G2" i="13"/>
  <c r="I2" i="13" s="1"/>
  <c r="G48" i="13"/>
  <c r="I48" i="13" s="1"/>
  <c r="H48" i="13"/>
  <c r="G46" i="13"/>
  <c r="I46" i="13" s="1"/>
  <c r="H46" i="13"/>
  <c r="G44" i="13"/>
  <c r="I44" i="13" s="1"/>
  <c r="H44" i="13"/>
  <c r="G42" i="13"/>
  <c r="I42" i="13" s="1"/>
  <c r="H42" i="13"/>
  <c r="G40" i="13"/>
  <c r="I40" i="13" s="1"/>
  <c r="H40" i="13"/>
  <c r="G38" i="13"/>
  <c r="I38" i="13" s="1"/>
  <c r="H38" i="13"/>
  <c r="G12" i="13"/>
  <c r="I12" i="13" s="1"/>
  <c r="H12" i="13"/>
  <c r="G10" i="13"/>
  <c r="I10" i="13" s="1"/>
  <c r="H10" i="13"/>
  <c r="G8" i="13"/>
  <c r="I8" i="13" s="1"/>
  <c r="H8" i="13"/>
  <c r="G5" i="13"/>
  <c r="I5" i="13" s="1"/>
  <c r="H5" i="13"/>
  <c r="G61" i="13"/>
  <c r="I61" i="13" s="1"/>
  <c r="H61" i="13"/>
  <c r="G59" i="13"/>
  <c r="I59" i="13" s="1"/>
  <c r="H59" i="13"/>
  <c r="G4" i="13"/>
  <c r="I4" i="13" s="1"/>
  <c r="H4" i="13"/>
  <c r="G49" i="13"/>
  <c r="I49" i="13" s="1"/>
  <c r="H49" i="13"/>
  <c r="G47" i="13"/>
  <c r="I47" i="13" s="1"/>
  <c r="H47" i="13"/>
  <c r="G45" i="13"/>
  <c r="I45" i="13" s="1"/>
  <c r="H45" i="13"/>
  <c r="G43" i="13"/>
  <c r="I43" i="13" s="1"/>
  <c r="H43" i="13"/>
  <c r="G41" i="13"/>
  <c r="I41" i="13" s="1"/>
  <c r="H41" i="13"/>
  <c r="G39" i="13"/>
  <c r="I39" i="13" s="1"/>
  <c r="H39" i="13"/>
  <c r="G13" i="13"/>
  <c r="I13" i="13" s="1"/>
  <c r="H13" i="13"/>
  <c r="G11" i="13"/>
  <c r="I11" i="13" s="1"/>
  <c r="H11" i="13"/>
  <c r="G9" i="13"/>
  <c r="I9" i="13" s="1"/>
  <c r="H9" i="13"/>
  <c r="G7" i="13"/>
  <c r="I7" i="13" s="1"/>
  <c r="H7" i="13"/>
  <c r="G3" i="13"/>
  <c r="I3" i="13" s="1"/>
  <c r="H3" i="13"/>
  <c r="G60" i="13"/>
  <c r="I60" i="13" s="1"/>
  <c r="H60" i="13"/>
  <c r="E127" i="5" l="1"/>
  <c r="N3" i="13"/>
  <c r="E233" i="5"/>
  <c r="E132" i="5"/>
  <c r="E202" i="5"/>
  <c r="E155" i="5"/>
  <c r="E185" i="5"/>
  <c r="E212" i="5"/>
  <c r="E143" i="5"/>
  <c r="E223" i="5"/>
  <c r="E243" i="5"/>
  <c r="E251" i="5"/>
  <c r="E365" i="5"/>
  <c r="E123" i="5"/>
  <c r="E245" i="5"/>
  <c r="E125" i="5"/>
  <c r="E367" i="5"/>
  <c r="E368" i="5"/>
  <c r="E364" i="5"/>
  <c r="E250" i="5"/>
  <c r="E246" i="5"/>
  <c r="E242" i="5"/>
  <c r="E128" i="5"/>
  <c r="E124" i="5"/>
  <c r="E247" i="5"/>
  <c r="E129" i="5"/>
  <c r="E369" i="5"/>
  <c r="E131" i="5"/>
  <c r="E249" i="5"/>
  <c r="E363" i="5"/>
  <c r="E371" i="5"/>
  <c r="E370" i="5"/>
  <c r="E366" i="5"/>
  <c r="E362" i="5"/>
  <c r="E248" i="5"/>
  <c r="E244" i="5"/>
  <c r="E130" i="5"/>
  <c r="E126" i="5"/>
  <c r="E122" i="5"/>
  <c r="E464" i="5"/>
  <c r="E228" i="5"/>
  <c r="E347" i="5"/>
  <c r="E468" i="5"/>
  <c r="E350" i="5"/>
  <c r="E342" i="5"/>
  <c r="E224" i="5"/>
  <c r="E465" i="5"/>
  <c r="E229" i="5"/>
  <c r="E309" i="5"/>
  <c r="E389" i="5"/>
  <c r="E427" i="5"/>
  <c r="E191" i="5"/>
  <c r="E271" i="5"/>
  <c r="E431" i="5"/>
  <c r="E423" i="5"/>
  <c r="E305" i="5"/>
  <c r="E187" i="5"/>
  <c r="E429" i="5"/>
  <c r="E425" i="5"/>
  <c r="E311" i="5"/>
  <c r="E307" i="5"/>
  <c r="E303" i="5"/>
  <c r="E189" i="5"/>
  <c r="E263" i="5"/>
  <c r="E470" i="5"/>
  <c r="E466" i="5"/>
  <c r="E462" i="5"/>
  <c r="E348" i="5"/>
  <c r="E344" i="5"/>
  <c r="E230" i="5"/>
  <c r="E226" i="5"/>
  <c r="E222" i="5"/>
  <c r="E385" i="5"/>
  <c r="E267" i="5"/>
  <c r="E145" i="5"/>
  <c r="E469" i="5"/>
  <c r="E351" i="5"/>
  <c r="E343" i="5"/>
  <c r="E225" i="5"/>
  <c r="E147" i="5"/>
  <c r="E391" i="5"/>
  <c r="E387" i="5"/>
  <c r="E383" i="5"/>
  <c r="E269" i="5"/>
  <c r="E265" i="5"/>
  <c r="E149" i="5"/>
  <c r="E151" i="5"/>
  <c r="E471" i="5"/>
  <c r="E467" i="5"/>
  <c r="E463" i="5"/>
  <c r="E349" i="5"/>
  <c r="E345" i="5"/>
  <c r="E231" i="5"/>
  <c r="E227" i="5"/>
  <c r="E163" i="5"/>
  <c r="E171" i="5"/>
  <c r="E169" i="5"/>
  <c r="E285" i="5"/>
  <c r="E289" i="5"/>
  <c r="E403" i="5"/>
  <c r="E407" i="5"/>
  <c r="E411" i="5"/>
  <c r="E167" i="5"/>
  <c r="E165" i="5"/>
  <c r="E283" i="5"/>
  <c r="E287" i="5"/>
  <c r="E291" i="5"/>
  <c r="E405" i="5"/>
  <c r="E409" i="5"/>
  <c r="E461" i="5"/>
  <c r="E457" i="5"/>
  <c r="E453" i="5"/>
  <c r="E339" i="5"/>
  <c r="E335" i="5"/>
  <c r="E221" i="5"/>
  <c r="E217" i="5"/>
  <c r="E213" i="5"/>
  <c r="E480" i="5"/>
  <c r="E476" i="5"/>
  <c r="E472" i="5"/>
  <c r="E358" i="5"/>
  <c r="E354" i="5"/>
  <c r="E240" i="5"/>
  <c r="E236" i="5"/>
  <c r="E232" i="5"/>
  <c r="E398" i="5"/>
  <c r="E394" i="5"/>
  <c r="E280" i="5"/>
  <c r="E276" i="5"/>
  <c r="E272" i="5"/>
  <c r="E158" i="5"/>
  <c r="E154" i="5"/>
  <c r="E410" i="5"/>
  <c r="E406" i="5"/>
  <c r="E402" i="5"/>
  <c r="E288" i="5"/>
  <c r="E284" i="5"/>
  <c r="E170" i="5"/>
  <c r="E166" i="5"/>
  <c r="E162" i="5"/>
  <c r="E182" i="5"/>
  <c r="E186" i="5"/>
  <c r="E190" i="5"/>
  <c r="E304" i="5"/>
  <c r="E308" i="5"/>
  <c r="E422" i="5"/>
  <c r="E426" i="5"/>
  <c r="E430" i="5"/>
  <c r="E184" i="5"/>
  <c r="E188" i="5"/>
  <c r="E302" i="5"/>
  <c r="E306" i="5"/>
  <c r="E310" i="5"/>
  <c r="E424" i="5"/>
  <c r="E428" i="5"/>
  <c r="E438" i="5"/>
  <c r="E434" i="5"/>
  <c r="E320" i="5"/>
  <c r="E316" i="5"/>
  <c r="E312" i="5"/>
  <c r="E198" i="5"/>
  <c r="E194" i="5"/>
  <c r="E450" i="5"/>
  <c r="E446" i="5"/>
  <c r="E442" i="5"/>
  <c r="E328" i="5"/>
  <c r="E324" i="5"/>
  <c r="E210" i="5"/>
  <c r="E206" i="5"/>
  <c r="E399" i="5"/>
  <c r="E395" i="5"/>
  <c r="E281" i="5"/>
  <c r="E277" i="5"/>
  <c r="E273" i="5"/>
  <c r="E157" i="5"/>
  <c r="E159" i="5"/>
  <c r="E421" i="5"/>
  <c r="E417" i="5"/>
  <c r="E413" i="5"/>
  <c r="E299" i="5"/>
  <c r="E295" i="5"/>
  <c r="E181" i="5"/>
  <c r="E177" i="5"/>
  <c r="E173" i="5"/>
  <c r="E458" i="5"/>
  <c r="E454" i="5"/>
  <c r="E340" i="5"/>
  <c r="E336" i="5"/>
  <c r="E332" i="5"/>
  <c r="E218" i="5"/>
  <c r="E214" i="5"/>
  <c r="E748" i="5"/>
  <c r="E744" i="5"/>
  <c r="E630" i="5"/>
  <c r="E626" i="5"/>
  <c r="E622" i="5"/>
  <c r="E508" i="5"/>
  <c r="E504" i="5"/>
  <c r="E788" i="5"/>
  <c r="E784" i="5"/>
  <c r="E670" i="5"/>
  <c r="E666" i="5"/>
  <c r="E662" i="5"/>
  <c r="E548" i="5"/>
  <c r="E544" i="5"/>
  <c r="E828" i="5"/>
  <c r="E824" i="5"/>
  <c r="E710" i="5"/>
  <c r="E706" i="5"/>
  <c r="E702" i="5"/>
  <c r="E588" i="5"/>
  <c r="E584" i="5"/>
  <c r="E1470" i="5"/>
  <c r="E1466" i="5"/>
  <c r="E1462" i="5"/>
  <c r="E1348" i="5"/>
  <c r="E1344" i="5"/>
  <c r="E1510" i="5"/>
  <c r="E1506" i="5"/>
  <c r="E1502" i="5"/>
  <c r="E1388" i="5"/>
  <c r="E1384" i="5"/>
  <c r="E781" i="5"/>
  <c r="E777" i="5"/>
  <c r="E773" i="5"/>
  <c r="E659" i="5"/>
  <c r="E655" i="5"/>
  <c r="E541" i="5"/>
  <c r="E537" i="5"/>
  <c r="E533" i="5"/>
  <c r="E1509" i="5"/>
  <c r="E1505" i="5"/>
  <c r="E1391" i="5"/>
  <c r="E1387" i="5"/>
  <c r="E1383" i="5"/>
  <c r="E829" i="5"/>
  <c r="E825" i="5"/>
  <c r="E711" i="5"/>
  <c r="E707" i="5"/>
  <c r="E703" i="5"/>
  <c r="E589" i="5"/>
  <c r="E585" i="5"/>
  <c r="E751" i="5"/>
  <c r="E747" i="5"/>
  <c r="E743" i="5"/>
  <c r="E629" i="5"/>
  <c r="E625" i="5"/>
  <c r="E511" i="5"/>
  <c r="E507" i="5"/>
  <c r="E503" i="5"/>
  <c r="E418" i="5"/>
  <c r="E414" i="5"/>
  <c r="E300" i="5"/>
  <c r="E296" i="5"/>
  <c r="E292" i="5"/>
  <c r="E178" i="5"/>
  <c r="E174" i="5"/>
  <c r="E441" i="5"/>
  <c r="E437" i="5"/>
  <c r="E433" i="5"/>
  <c r="E319" i="5"/>
  <c r="E315" i="5"/>
  <c r="E201" i="5"/>
  <c r="E197" i="5"/>
  <c r="E193" i="5"/>
  <c r="E479" i="5"/>
  <c r="E475" i="5"/>
  <c r="E361" i="5"/>
  <c r="E357" i="5"/>
  <c r="E353" i="5"/>
  <c r="E239" i="5"/>
  <c r="E235" i="5"/>
  <c r="E381" i="5"/>
  <c r="E377" i="5"/>
  <c r="E373" i="5"/>
  <c r="E259" i="5"/>
  <c r="E137" i="5"/>
  <c r="E257" i="5"/>
  <c r="E253" i="5"/>
  <c r="E135" i="5"/>
  <c r="E378" i="5"/>
  <c r="E374" i="5"/>
  <c r="E260" i="5"/>
  <c r="E256" i="5"/>
  <c r="E252" i="5"/>
  <c r="E138" i="5"/>
  <c r="E134" i="5"/>
  <c r="E778" i="5"/>
  <c r="E774" i="5"/>
  <c r="E660" i="5"/>
  <c r="E656" i="5"/>
  <c r="E652" i="5"/>
  <c r="E538" i="5"/>
  <c r="E534" i="5"/>
  <c r="E1458" i="5"/>
  <c r="E1454" i="5"/>
  <c r="E1340" i="5"/>
  <c r="E1336" i="5"/>
  <c r="E1332" i="5"/>
  <c r="E1459" i="5"/>
  <c r="E1455" i="5"/>
  <c r="E1341" i="5"/>
  <c r="E1337" i="5"/>
  <c r="E1333" i="5"/>
  <c r="E1469" i="5"/>
  <c r="E1465" i="5"/>
  <c r="E1351" i="5"/>
  <c r="E1347" i="5"/>
  <c r="E1343" i="5"/>
  <c r="E789" i="5"/>
  <c r="E785" i="5"/>
  <c r="E671" i="5"/>
  <c r="E667" i="5"/>
  <c r="E663" i="5"/>
  <c r="E549" i="5"/>
  <c r="E545" i="5"/>
  <c r="E205" i="5"/>
  <c r="E209" i="5"/>
  <c r="E323" i="5"/>
  <c r="E327" i="5"/>
  <c r="E331" i="5"/>
  <c r="E445" i="5"/>
  <c r="E449" i="5"/>
  <c r="E203" i="5"/>
  <c r="E207" i="5"/>
  <c r="E211" i="5"/>
  <c r="E325" i="5"/>
  <c r="E329" i="5"/>
  <c r="E443" i="5"/>
  <c r="E447" i="5"/>
  <c r="E451" i="5"/>
  <c r="E142" i="5"/>
  <c r="E146" i="5"/>
  <c r="E150" i="5"/>
  <c r="E264" i="5"/>
  <c r="E268" i="5"/>
  <c r="E382" i="5"/>
  <c r="E386" i="5"/>
  <c r="E390" i="5"/>
  <c r="E144" i="5"/>
  <c r="E148" i="5"/>
  <c r="E262" i="5"/>
  <c r="E266" i="5"/>
  <c r="E270" i="5"/>
  <c r="E384" i="5"/>
  <c r="E388" i="5"/>
  <c r="E459" i="5"/>
  <c r="E455" i="5"/>
  <c r="E341" i="5"/>
  <c r="E337" i="5"/>
  <c r="E333" i="5"/>
  <c r="E219" i="5"/>
  <c r="E215" i="5"/>
  <c r="E478" i="5"/>
  <c r="E474" i="5"/>
  <c r="E360" i="5"/>
  <c r="E356" i="5"/>
  <c r="E352" i="5"/>
  <c r="E238" i="5"/>
  <c r="E234" i="5"/>
  <c r="E400" i="5"/>
  <c r="E396" i="5"/>
  <c r="E392" i="5"/>
  <c r="E278" i="5"/>
  <c r="E274" i="5"/>
  <c r="E160" i="5"/>
  <c r="E156" i="5"/>
  <c r="E152" i="5"/>
  <c r="E408" i="5"/>
  <c r="E404" i="5"/>
  <c r="E290" i="5"/>
  <c r="E286" i="5"/>
  <c r="E282" i="5"/>
  <c r="E168" i="5"/>
  <c r="E164" i="5"/>
  <c r="E183" i="5"/>
  <c r="E440" i="5"/>
  <c r="E436" i="5"/>
  <c r="E432" i="5"/>
  <c r="E318" i="5"/>
  <c r="E314" i="5"/>
  <c r="E200" i="5"/>
  <c r="E196" i="5"/>
  <c r="E192" i="5"/>
  <c r="E448" i="5"/>
  <c r="E444" i="5"/>
  <c r="E330" i="5"/>
  <c r="E326" i="5"/>
  <c r="E322" i="5"/>
  <c r="E208" i="5"/>
  <c r="E204" i="5"/>
  <c r="E401" i="5"/>
  <c r="E397" i="5"/>
  <c r="E393" i="5"/>
  <c r="E279" i="5"/>
  <c r="E275" i="5"/>
  <c r="E161" i="5"/>
  <c r="E153" i="5"/>
  <c r="E419" i="5"/>
  <c r="E415" i="5"/>
  <c r="E301" i="5"/>
  <c r="E297" i="5"/>
  <c r="E293" i="5"/>
  <c r="E179" i="5"/>
  <c r="E175" i="5"/>
  <c r="E460" i="5"/>
  <c r="E456" i="5"/>
  <c r="E452" i="5"/>
  <c r="E338" i="5"/>
  <c r="E334" i="5"/>
  <c r="E220" i="5"/>
  <c r="E216" i="5"/>
  <c r="E750" i="5"/>
  <c r="E746" i="5"/>
  <c r="E742" i="5"/>
  <c r="E628" i="5"/>
  <c r="E624" i="5"/>
  <c r="E510" i="5"/>
  <c r="E506" i="5"/>
  <c r="E502" i="5"/>
  <c r="E790" i="5"/>
  <c r="E786" i="5"/>
  <c r="E782" i="5"/>
  <c r="E668" i="5"/>
  <c r="E664" i="5"/>
  <c r="E550" i="5"/>
  <c r="E546" i="5"/>
  <c r="E542" i="5"/>
  <c r="E830" i="5"/>
  <c r="E826" i="5"/>
  <c r="E822" i="5"/>
  <c r="E708" i="5"/>
  <c r="E704" i="5"/>
  <c r="E590" i="5"/>
  <c r="E586" i="5"/>
  <c r="E582" i="5"/>
  <c r="E1468" i="5"/>
  <c r="E1464" i="5"/>
  <c r="E1350" i="5"/>
  <c r="E1346" i="5"/>
  <c r="E1342" i="5"/>
  <c r="E1508" i="5"/>
  <c r="E1504" i="5"/>
  <c r="E1390" i="5"/>
  <c r="E1386" i="5"/>
  <c r="E1382" i="5"/>
  <c r="E779" i="5"/>
  <c r="E775" i="5"/>
  <c r="E661" i="5"/>
  <c r="E657" i="5"/>
  <c r="E653" i="5"/>
  <c r="E539" i="5"/>
  <c r="E535" i="5"/>
  <c r="E1511" i="5"/>
  <c r="E1507" i="5"/>
  <c r="E1503" i="5"/>
  <c r="E1389" i="5"/>
  <c r="E831" i="5"/>
  <c r="E827" i="5"/>
  <c r="E823" i="5"/>
  <c r="E709" i="5"/>
  <c r="E705" i="5"/>
  <c r="E591" i="5"/>
  <c r="E587" i="5"/>
  <c r="E749" i="5"/>
  <c r="E745" i="5"/>
  <c r="E631" i="5"/>
  <c r="E627" i="5"/>
  <c r="E623" i="5"/>
  <c r="E509" i="5"/>
  <c r="E420" i="5"/>
  <c r="E416" i="5"/>
  <c r="E412" i="5"/>
  <c r="E298" i="5"/>
  <c r="E294" i="5"/>
  <c r="E180" i="5"/>
  <c r="E176" i="5"/>
  <c r="E439" i="5"/>
  <c r="E435" i="5"/>
  <c r="E321" i="5"/>
  <c r="E317" i="5"/>
  <c r="E313" i="5"/>
  <c r="E199" i="5"/>
  <c r="E481" i="5"/>
  <c r="E477" i="5"/>
  <c r="E473" i="5"/>
  <c r="E359" i="5"/>
  <c r="E355" i="5"/>
  <c r="E241" i="5"/>
  <c r="E237" i="5"/>
  <c r="E379" i="5"/>
  <c r="E375" i="5"/>
  <c r="E261" i="5"/>
  <c r="E141" i="5"/>
  <c r="E133" i="5"/>
  <c r="E255" i="5"/>
  <c r="E139" i="5"/>
  <c r="E380" i="5"/>
  <c r="E376" i="5"/>
  <c r="E372" i="5"/>
  <c r="E258" i="5"/>
  <c r="E254" i="5"/>
  <c r="E140" i="5"/>
  <c r="E136" i="5"/>
  <c r="E780" i="5"/>
  <c r="E776" i="5"/>
  <c r="E772" i="5"/>
  <c r="E658" i="5"/>
  <c r="E654" i="5"/>
  <c r="E540" i="5"/>
  <c r="E536" i="5"/>
  <c r="E1460" i="5"/>
  <c r="E1456" i="5"/>
  <c r="E1452" i="5"/>
  <c r="E1338" i="5"/>
  <c r="E1334" i="5"/>
  <c r="E1461" i="5"/>
  <c r="E1457" i="5"/>
  <c r="E1453" i="5"/>
  <c r="E1339" i="5"/>
  <c r="E1471" i="5"/>
  <c r="E1467" i="5"/>
  <c r="E1463" i="5"/>
  <c r="E1349" i="5"/>
  <c r="E791" i="5"/>
  <c r="E787" i="5"/>
  <c r="E783" i="5"/>
  <c r="E669" i="5"/>
  <c r="E665" i="5"/>
  <c r="E551" i="5"/>
  <c r="E547" i="5"/>
  <c r="J37" i="13"/>
  <c r="J29" i="13"/>
  <c r="E513" i="5" s="1"/>
  <c r="J35" i="13"/>
  <c r="J58" i="13"/>
  <c r="E1403" i="5" s="1"/>
  <c r="J50" i="13"/>
  <c r="J30" i="13"/>
  <c r="E527" i="5" s="1"/>
  <c r="J57" i="13"/>
  <c r="K16" i="13"/>
  <c r="J53" i="13"/>
  <c r="J33" i="13"/>
  <c r="J55" i="13"/>
  <c r="J27" i="13"/>
  <c r="J54" i="13"/>
  <c r="J34" i="13"/>
  <c r="J26" i="13"/>
  <c r="K14" i="13"/>
  <c r="K18" i="13"/>
  <c r="K22" i="13"/>
  <c r="K17" i="13"/>
  <c r="K15" i="13"/>
  <c r="K21" i="13"/>
  <c r="K20" i="13"/>
  <c r="K24" i="13"/>
  <c r="K25" i="13"/>
  <c r="K23" i="13"/>
  <c r="K19" i="13"/>
  <c r="J59" i="13"/>
  <c r="E1414" i="5" s="1"/>
  <c r="J61" i="13"/>
  <c r="J5" i="13"/>
  <c r="E34" i="5" s="1"/>
  <c r="J8" i="13"/>
  <c r="J10" i="13"/>
  <c r="E88" i="5" s="1"/>
  <c r="J12" i="13"/>
  <c r="J38" i="13"/>
  <c r="E1207" i="5" s="1"/>
  <c r="J40" i="13"/>
  <c r="J42" i="13"/>
  <c r="E885" i="5" s="1"/>
  <c r="J44" i="13"/>
  <c r="J46" i="13"/>
  <c r="E925" i="5" s="1"/>
  <c r="J48" i="13"/>
  <c r="J6" i="13"/>
  <c r="J2" i="13"/>
  <c r="J60" i="13"/>
  <c r="E1424" i="5" s="1"/>
  <c r="J3" i="13"/>
  <c r="J7" i="13"/>
  <c r="E56" i="5" s="1"/>
  <c r="J9" i="13"/>
  <c r="J11" i="13"/>
  <c r="J13" i="13"/>
  <c r="J39" i="13"/>
  <c r="E856" i="5" s="1"/>
  <c r="J41" i="13"/>
  <c r="J43" i="13"/>
  <c r="J45" i="13"/>
  <c r="J47" i="13"/>
  <c r="E936" i="5" s="1"/>
  <c r="J49" i="13"/>
  <c r="J4" i="13"/>
  <c r="C43" i="3" l="1"/>
  <c r="C31" i="3"/>
  <c r="C19" i="3"/>
  <c r="C49" i="3"/>
  <c r="C37" i="3"/>
  <c r="C25" i="3"/>
  <c r="C44" i="3"/>
  <c r="C32" i="3"/>
  <c r="C20" i="3"/>
  <c r="C39" i="3"/>
  <c r="C27" i="3"/>
  <c r="C15" i="3"/>
  <c r="C46" i="3"/>
  <c r="C34" i="3"/>
  <c r="C22" i="3"/>
  <c r="C38" i="3"/>
  <c r="C26" i="3"/>
  <c r="C14" i="3"/>
  <c r="C40" i="3"/>
  <c r="C28" i="3"/>
  <c r="C16" i="3"/>
  <c r="C47" i="3"/>
  <c r="C35" i="3"/>
  <c r="C23" i="3"/>
  <c r="C48" i="3"/>
  <c r="C36" i="3"/>
  <c r="C24" i="3"/>
  <c r="C45" i="3"/>
  <c r="C33" i="3"/>
  <c r="C21" i="3"/>
  <c r="C41" i="3"/>
  <c r="C29" i="3"/>
  <c r="C17" i="3"/>
  <c r="C42" i="3"/>
  <c r="C30" i="3"/>
  <c r="C18" i="3"/>
  <c r="K26" i="13"/>
  <c r="K30" i="13"/>
  <c r="K32" i="13"/>
  <c r="E767" i="5"/>
  <c r="E649" i="5"/>
  <c r="E531" i="5"/>
  <c r="E523" i="5"/>
  <c r="E1525" i="5"/>
  <c r="E1407" i="5"/>
  <c r="E761" i="5"/>
  <c r="E753" i="5"/>
  <c r="E635" i="5"/>
  <c r="E517" i="5"/>
  <c r="E771" i="5"/>
  <c r="E763" i="5"/>
  <c r="E645" i="5"/>
  <c r="E1529" i="5"/>
  <c r="E1411" i="5"/>
  <c r="E757" i="5"/>
  <c r="E639" i="5"/>
  <c r="E521" i="5"/>
  <c r="E27" i="5"/>
  <c r="E25" i="5"/>
  <c r="E24" i="5"/>
  <c r="E28" i="5"/>
  <c r="E23" i="5"/>
  <c r="E31" i="5"/>
  <c r="E29" i="5"/>
  <c r="E895" i="5"/>
  <c r="E899" i="5"/>
  <c r="E1013" i="5"/>
  <c r="E1017" i="5"/>
  <c r="E1021" i="5"/>
  <c r="E1135" i="5"/>
  <c r="E1139" i="5"/>
  <c r="E1253" i="5"/>
  <c r="E1257" i="5"/>
  <c r="E1261" i="5"/>
  <c r="E894" i="5"/>
  <c r="E898" i="5"/>
  <c r="E1012" i="5"/>
  <c r="E1016" i="5"/>
  <c r="E1020" i="5"/>
  <c r="E1134" i="5"/>
  <c r="E1138" i="5"/>
  <c r="E1252" i="5"/>
  <c r="E1256" i="5"/>
  <c r="E1260" i="5"/>
  <c r="E893" i="5"/>
  <c r="E897" i="5"/>
  <c r="E901" i="5"/>
  <c r="E1015" i="5"/>
  <c r="E1019" i="5"/>
  <c r="E1133" i="5"/>
  <c r="E1137" i="5"/>
  <c r="E1141" i="5"/>
  <c r="E1255" i="5"/>
  <c r="E1259" i="5"/>
  <c r="E99" i="5"/>
  <c r="E97" i="5"/>
  <c r="E94" i="5"/>
  <c r="E98" i="5"/>
  <c r="E95" i="5"/>
  <c r="E93" i="5"/>
  <c r="E101" i="5"/>
  <c r="E44" i="5"/>
  <c r="E48" i="5"/>
  <c r="E484" i="5"/>
  <c r="E488" i="5"/>
  <c r="E602" i="5"/>
  <c r="E606" i="5"/>
  <c r="E610" i="5"/>
  <c r="E724" i="5"/>
  <c r="E728" i="5"/>
  <c r="E482" i="5"/>
  <c r="E486" i="5"/>
  <c r="E490" i="5"/>
  <c r="E604" i="5"/>
  <c r="E608" i="5"/>
  <c r="E722" i="5"/>
  <c r="E726" i="5"/>
  <c r="E730" i="5"/>
  <c r="E485" i="5"/>
  <c r="E489" i="5"/>
  <c r="E603" i="5"/>
  <c r="E607" i="5"/>
  <c r="E611" i="5"/>
  <c r="E725" i="5"/>
  <c r="E729" i="5"/>
  <c r="E1362" i="5"/>
  <c r="E1366" i="5"/>
  <c r="E1370" i="5"/>
  <c r="E1484" i="5"/>
  <c r="E1488" i="5"/>
  <c r="E1364" i="5"/>
  <c r="E1368" i="5"/>
  <c r="E1482" i="5"/>
  <c r="E1486" i="5"/>
  <c r="E1490" i="5"/>
  <c r="E1363" i="5"/>
  <c r="E1367" i="5"/>
  <c r="E1371" i="5"/>
  <c r="E1485" i="5"/>
  <c r="E1489" i="5"/>
  <c r="E1372" i="5"/>
  <c r="E1376" i="5"/>
  <c r="E1380" i="5"/>
  <c r="E1494" i="5"/>
  <c r="E1498" i="5"/>
  <c r="E1374" i="5"/>
  <c r="E1378" i="5"/>
  <c r="E1492" i="5"/>
  <c r="E1496" i="5"/>
  <c r="E1500" i="5"/>
  <c r="E1375" i="5"/>
  <c r="E1379" i="5"/>
  <c r="E1493" i="5"/>
  <c r="E1497" i="5"/>
  <c r="E1501" i="5"/>
  <c r="E1354" i="5"/>
  <c r="E1358" i="5"/>
  <c r="E1472" i="5"/>
  <c r="E1476" i="5"/>
  <c r="E1480" i="5"/>
  <c r="E1352" i="5"/>
  <c r="E1356" i="5"/>
  <c r="E1360" i="5"/>
  <c r="E1474" i="5"/>
  <c r="E1478" i="5"/>
  <c r="E1353" i="5"/>
  <c r="E1357" i="5"/>
  <c r="E1361" i="5"/>
  <c r="E1475" i="5"/>
  <c r="E1479" i="5"/>
  <c r="E1394" i="5"/>
  <c r="E1398" i="5"/>
  <c r="E1512" i="5"/>
  <c r="E1516" i="5"/>
  <c r="E1520" i="5"/>
  <c r="E1392" i="5"/>
  <c r="E1396" i="5"/>
  <c r="E1400" i="5"/>
  <c r="E1514" i="5"/>
  <c r="E1518" i="5"/>
  <c r="E1322" i="5"/>
  <c r="E1326" i="5"/>
  <c r="E1330" i="5"/>
  <c r="E1444" i="5"/>
  <c r="E1448" i="5"/>
  <c r="E1324" i="5"/>
  <c r="E1328" i="5"/>
  <c r="E1442" i="5"/>
  <c r="E1446" i="5"/>
  <c r="E1450" i="5"/>
  <c r="E574" i="5"/>
  <c r="E578" i="5"/>
  <c r="E692" i="5"/>
  <c r="E696" i="5"/>
  <c r="E700" i="5"/>
  <c r="E814" i="5"/>
  <c r="E818" i="5"/>
  <c r="E572" i="5"/>
  <c r="E576" i="5"/>
  <c r="E580" i="5"/>
  <c r="E694" i="5"/>
  <c r="E698" i="5"/>
  <c r="E812" i="5"/>
  <c r="E816" i="5"/>
  <c r="E820" i="5"/>
  <c r="E592" i="5"/>
  <c r="E594" i="5"/>
  <c r="E600" i="5"/>
  <c r="E714" i="5"/>
  <c r="E718" i="5"/>
  <c r="E832" i="5"/>
  <c r="E836" i="5"/>
  <c r="E840" i="5"/>
  <c r="E596" i="5"/>
  <c r="E598" i="5"/>
  <c r="E712" i="5"/>
  <c r="E716" i="5"/>
  <c r="E720" i="5"/>
  <c r="E834" i="5"/>
  <c r="E838" i="5"/>
  <c r="E955" i="5"/>
  <c r="E959" i="5"/>
  <c r="E1073" i="5"/>
  <c r="E1077" i="5"/>
  <c r="E1081" i="5"/>
  <c r="E1195" i="5"/>
  <c r="E1199" i="5"/>
  <c r="E1313" i="5"/>
  <c r="E1317" i="5"/>
  <c r="E1321" i="5"/>
  <c r="E954" i="5"/>
  <c r="E958" i="5"/>
  <c r="E1072" i="5"/>
  <c r="E1076" i="5"/>
  <c r="E1080" i="5"/>
  <c r="E1194" i="5"/>
  <c r="E1198" i="5"/>
  <c r="E1312" i="5"/>
  <c r="E1316" i="5"/>
  <c r="E1320" i="5"/>
  <c r="E953" i="5"/>
  <c r="E957" i="5"/>
  <c r="E961" i="5"/>
  <c r="E1075" i="5"/>
  <c r="E1079" i="5"/>
  <c r="E1193" i="5"/>
  <c r="E1197" i="5"/>
  <c r="E1201" i="5"/>
  <c r="E1315" i="5"/>
  <c r="E1319" i="5"/>
  <c r="E915" i="5"/>
  <c r="E919" i="5"/>
  <c r="E1033" i="5"/>
  <c r="E1037" i="5"/>
  <c r="E1041" i="5"/>
  <c r="E1155" i="5"/>
  <c r="E1159" i="5"/>
  <c r="E1273" i="5"/>
  <c r="E1277" i="5"/>
  <c r="E1281" i="5"/>
  <c r="E914" i="5"/>
  <c r="E918" i="5"/>
  <c r="E1032" i="5"/>
  <c r="E1036" i="5"/>
  <c r="E1040" i="5"/>
  <c r="E1154" i="5"/>
  <c r="E1158" i="5"/>
  <c r="E1272" i="5"/>
  <c r="E1276" i="5"/>
  <c r="E1280" i="5"/>
  <c r="E913" i="5"/>
  <c r="E917" i="5"/>
  <c r="E921" i="5"/>
  <c r="E1035" i="5"/>
  <c r="E1039" i="5"/>
  <c r="E1153" i="5"/>
  <c r="E1157" i="5"/>
  <c r="E1161" i="5"/>
  <c r="E1275" i="5"/>
  <c r="E1279" i="5"/>
  <c r="E875" i="5"/>
  <c r="E879" i="5"/>
  <c r="E993" i="5"/>
  <c r="E997" i="5"/>
  <c r="E1001" i="5"/>
  <c r="E1115" i="5"/>
  <c r="E1119" i="5"/>
  <c r="E1233" i="5"/>
  <c r="E1237" i="5"/>
  <c r="E1241" i="5"/>
  <c r="E874" i="5"/>
  <c r="E878" i="5"/>
  <c r="E992" i="5"/>
  <c r="E996" i="5"/>
  <c r="E1000" i="5"/>
  <c r="E1114" i="5"/>
  <c r="E1118" i="5"/>
  <c r="E1232" i="5"/>
  <c r="E1236" i="5"/>
  <c r="E1240" i="5"/>
  <c r="E873" i="5"/>
  <c r="E877" i="5"/>
  <c r="E881" i="5"/>
  <c r="E995" i="5"/>
  <c r="E999" i="5"/>
  <c r="E1113" i="5"/>
  <c r="E1117" i="5"/>
  <c r="E1121" i="5"/>
  <c r="E1235" i="5"/>
  <c r="E1239" i="5"/>
  <c r="E115" i="5"/>
  <c r="E113" i="5"/>
  <c r="E121" i="5"/>
  <c r="E112" i="5"/>
  <c r="E116" i="5"/>
  <c r="E120" i="5"/>
  <c r="E119" i="5"/>
  <c r="E117" i="5"/>
  <c r="E75" i="5"/>
  <c r="E73" i="5"/>
  <c r="E81" i="5"/>
  <c r="E72" i="5"/>
  <c r="E76" i="5"/>
  <c r="E80" i="5"/>
  <c r="E79" i="5"/>
  <c r="E77" i="5"/>
  <c r="E15" i="5"/>
  <c r="E13" i="5"/>
  <c r="E21" i="5"/>
  <c r="E12" i="5"/>
  <c r="E16" i="5"/>
  <c r="E20" i="5"/>
  <c r="E19" i="5"/>
  <c r="E17" i="5"/>
  <c r="E3" i="5"/>
  <c r="E11" i="5"/>
  <c r="E9" i="5"/>
  <c r="E7" i="5"/>
  <c r="E5" i="5"/>
  <c r="E2" i="5"/>
  <c r="E6" i="5"/>
  <c r="E10" i="5"/>
  <c r="E943" i="5"/>
  <c r="E947" i="5"/>
  <c r="E951" i="5"/>
  <c r="E1065" i="5"/>
  <c r="E1069" i="5"/>
  <c r="E1183" i="5"/>
  <c r="E1187" i="5"/>
  <c r="E1191" i="5"/>
  <c r="E1305" i="5"/>
  <c r="E1309" i="5"/>
  <c r="E903" i="5"/>
  <c r="E907" i="5"/>
  <c r="E911" i="5"/>
  <c r="E1025" i="5"/>
  <c r="E1029" i="5"/>
  <c r="E1143" i="5"/>
  <c r="E1147" i="5"/>
  <c r="E1151" i="5"/>
  <c r="E1265" i="5"/>
  <c r="E1269" i="5"/>
  <c r="E902" i="5"/>
  <c r="E863" i="5"/>
  <c r="E867" i="5"/>
  <c r="E871" i="5"/>
  <c r="E985" i="5"/>
  <c r="E989" i="5"/>
  <c r="E1103" i="5"/>
  <c r="E1107" i="5"/>
  <c r="E1111" i="5"/>
  <c r="E1225" i="5"/>
  <c r="E1229" i="5"/>
  <c r="E862" i="5"/>
  <c r="E866" i="5"/>
  <c r="E870" i="5"/>
  <c r="E984" i="5"/>
  <c r="E988" i="5"/>
  <c r="E1102" i="5"/>
  <c r="E1106" i="5"/>
  <c r="E1110" i="5"/>
  <c r="E1224" i="5"/>
  <c r="E1228" i="5"/>
  <c r="E107" i="5"/>
  <c r="E105" i="5"/>
  <c r="E104" i="5"/>
  <c r="E108" i="5"/>
  <c r="E103" i="5"/>
  <c r="E111" i="5"/>
  <c r="E109" i="5"/>
  <c r="E67" i="5"/>
  <c r="E65" i="5"/>
  <c r="E64" i="5"/>
  <c r="E68" i="5"/>
  <c r="E63" i="5"/>
  <c r="E71" i="5"/>
  <c r="E69" i="5"/>
  <c r="E1433" i="5"/>
  <c r="E1437" i="5"/>
  <c r="E1441" i="5"/>
  <c r="E1555" i="5"/>
  <c r="E1559" i="5"/>
  <c r="E1432" i="5"/>
  <c r="E1436" i="5"/>
  <c r="E1440" i="5"/>
  <c r="E1554" i="5"/>
  <c r="E1558" i="5"/>
  <c r="E1435" i="5"/>
  <c r="E1439" i="5"/>
  <c r="E1553" i="5"/>
  <c r="E1557" i="5"/>
  <c r="E1561" i="5"/>
  <c r="K27" i="13"/>
  <c r="K36" i="13"/>
  <c r="K29" i="13"/>
  <c r="E564" i="5"/>
  <c r="E568" i="5"/>
  <c r="E682" i="5"/>
  <c r="E686" i="5"/>
  <c r="E690" i="5"/>
  <c r="E804" i="5"/>
  <c r="E808" i="5"/>
  <c r="E562" i="5"/>
  <c r="E566" i="5"/>
  <c r="E570" i="5"/>
  <c r="E684" i="5"/>
  <c r="E688" i="5"/>
  <c r="E802" i="5"/>
  <c r="E806" i="5"/>
  <c r="E810" i="5"/>
  <c r="E563" i="5"/>
  <c r="E567" i="5"/>
  <c r="E571" i="5"/>
  <c r="E685" i="5"/>
  <c r="E689" i="5"/>
  <c r="E803" i="5"/>
  <c r="E807" i="5"/>
  <c r="E811" i="5"/>
  <c r="E494" i="5"/>
  <c r="E498" i="5"/>
  <c r="E612" i="5"/>
  <c r="E616" i="5"/>
  <c r="E620" i="5"/>
  <c r="E734" i="5"/>
  <c r="E738" i="5"/>
  <c r="E492" i="5"/>
  <c r="E496" i="5"/>
  <c r="E500" i="5"/>
  <c r="E614" i="5"/>
  <c r="E618" i="5"/>
  <c r="E732" i="5"/>
  <c r="E736" i="5"/>
  <c r="E740" i="5"/>
  <c r="E495" i="5"/>
  <c r="E499" i="5"/>
  <c r="E613" i="5"/>
  <c r="E617" i="5"/>
  <c r="E621" i="5"/>
  <c r="E735" i="5"/>
  <c r="E739" i="5"/>
  <c r="E554" i="5"/>
  <c r="E558" i="5"/>
  <c r="E672" i="5"/>
  <c r="E676" i="5"/>
  <c r="E680" i="5"/>
  <c r="E794" i="5"/>
  <c r="E798" i="5"/>
  <c r="E552" i="5"/>
  <c r="E556" i="5"/>
  <c r="E560" i="5"/>
  <c r="E674" i="5"/>
  <c r="E678" i="5"/>
  <c r="E792" i="5"/>
  <c r="E796" i="5"/>
  <c r="E800" i="5"/>
  <c r="E553" i="5"/>
  <c r="E557" i="5"/>
  <c r="E561" i="5"/>
  <c r="E675" i="5"/>
  <c r="E679" i="5"/>
  <c r="E793" i="5"/>
  <c r="E797" i="5"/>
  <c r="E801" i="5"/>
  <c r="E524" i="5"/>
  <c r="E528" i="5"/>
  <c r="E642" i="5"/>
  <c r="E646" i="5"/>
  <c r="E650" i="5"/>
  <c r="E764" i="5"/>
  <c r="E768" i="5"/>
  <c r="E522" i="5"/>
  <c r="E526" i="5"/>
  <c r="E530" i="5"/>
  <c r="E644" i="5"/>
  <c r="E648" i="5"/>
  <c r="E762" i="5"/>
  <c r="E766" i="5"/>
  <c r="E770" i="5"/>
  <c r="E1402" i="5"/>
  <c r="E1406" i="5"/>
  <c r="E1410" i="5"/>
  <c r="E1524" i="5"/>
  <c r="E1528" i="5"/>
  <c r="E1404" i="5"/>
  <c r="E1408" i="5"/>
  <c r="E1522" i="5"/>
  <c r="E1526" i="5"/>
  <c r="E1530" i="5"/>
  <c r="E512" i="5"/>
  <c r="E516" i="5"/>
  <c r="E520" i="5"/>
  <c r="E634" i="5"/>
  <c r="E638" i="5"/>
  <c r="E752" i="5"/>
  <c r="E756" i="5"/>
  <c r="E760" i="5"/>
  <c r="E514" i="5"/>
  <c r="E518" i="5"/>
  <c r="E632" i="5"/>
  <c r="E636" i="5"/>
  <c r="E640" i="5"/>
  <c r="E754" i="5"/>
  <c r="E758" i="5"/>
  <c r="E769" i="5"/>
  <c r="E765" i="5"/>
  <c r="E651" i="5"/>
  <c r="E647" i="5"/>
  <c r="E643" i="5"/>
  <c r="E529" i="5"/>
  <c r="E525" i="5"/>
  <c r="E1451" i="5"/>
  <c r="E1447" i="5"/>
  <c r="E1443" i="5"/>
  <c r="E1329" i="5"/>
  <c r="E1325" i="5"/>
  <c r="E1531" i="5"/>
  <c r="E1527" i="5"/>
  <c r="E1523" i="5"/>
  <c r="E1409" i="5"/>
  <c r="E1405" i="5"/>
  <c r="E821" i="5"/>
  <c r="E817" i="5"/>
  <c r="E813" i="5"/>
  <c r="E699" i="5"/>
  <c r="E695" i="5"/>
  <c r="E581" i="5"/>
  <c r="E577" i="5"/>
  <c r="E573" i="5"/>
  <c r="E759" i="5"/>
  <c r="E755" i="5"/>
  <c r="E641" i="5"/>
  <c r="E637" i="5"/>
  <c r="E633" i="5"/>
  <c r="E519" i="5"/>
  <c r="E515" i="5"/>
  <c r="E841" i="5"/>
  <c r="E837" i="5"/>
  <c r="E833" i="5"/>
  <c r="E719" i="5"/>
  <c r="E715" i="5"/>
  <c r="E601" i="5"/>
  <c r="E597" i="5"/>
  <c r="E593" i="5"/>
  <c r="E1519" i="5"/>
  <c r="E1515" i="5"/>
  <c r="E1401" i="5"/>
  <c r="E1397" i="5"/>
  <c r="E1393" i="5"/>
  <c r="E45" i="5"/>
  <c r="E47" i="5"/>
  <c r="E1310" i="5"/>
  <c r="E1306" i="5"/>
  <c r="E1302" i="5"/>
  <c r="E1188" i="5"/>
  <c r="E1184" i="5"/>
  <c r="E1070" i="5"/>
  <c r="E1066" i="5"/>
  <c r="E1062" i="5"/>
  <c r="E948" i="5"/>
  <c r="E944" i="5"/>
  <c r="E1290" i="5"/>
  <c r="E1286" i="5"/>
  <c r="E1282" i="5"/>
  <c r="E1168" i="5"/>
  <c r="E1164" i="5"/>
  <c r="E1050" i="5"/>
  <c r="E1046" i="5"/>
  <c r="E1042" i="5"/>
  <c r="E928" i="5"/>
  <c r="E924" i="5"/>
  <c r="E1270" i="5"/>
  <c r="E1266" i="5"/>
  <c r="E1262" i="5"/>
  <c r="E1148" i="5"/>
  <c r="E1144" i="5"/>
  <c r="E1030" i="5"/>
  <c r="E1026" i="5"/>
  <c r="E1022" i="5"/>
  <c r="E908" i="5"/>
  <c r="E904" i="5"/>
  <c r="E1246" i="5"/>
  <c r="E1128" i="5"/>
  <c r="E1010" i="5"/>
  <c r="E1002" i="5"/>
  <c r="E884" i="5"/>
  <c r="E1226" i="5"/>
  <c r="E1108" i="5"/>
  <c r="E990" i="5"/>
  <c r="E982" i="5"/>
  <c r="E864" i="5"/>
  <c r="E1206" i="5"/>
  <c r="E1088" i="5"/>
  <c r="E970" i="5"/>
  <c r="E962" i="5"/>
  <c r="E844" i="5"/>
  <c r="E106" i="5"/>
  <c r="E70" i="5"/>
  <c r="E62" i="5"/>
  <c r="E1556" i="5"/>
  <c r="E1438" i="5"/>
  <c r="E1540" i="5"/>
  <c r="E1532" i="5"/>
  <c r="E26" i="5"/>
  <c r="E1318" i="5"/>
  <c r="E1200" i="5"/>
  <c r="E1192" i="5"/>
  <c r="E1074" i="5"/>
  <c r="E956" i="5"/>
  <c r="E1298" i="5"/>
  <c r="E1180" i="5"/>
  <c r="E1172" i="5"/>
  <c r="E1054" i="5"/>
  <c r="E1278" i="5"/>
  <c r="E1160" i="5"/>
  <c r="E1152" i="5"/>
  <c r="E1034" i="5"/>
  <c r="E916" i="5"/>
  <c r="E1258" i="5"/>
  <c r="E1140" i="5"/>
  <c r="E1132" i="5"/>
  <c r="E1014" i="5"/>
  <c r="E896" i="5"/>
  <c r="E1238" i="5"/>
  <c r="E1120" i="5"/>
  <c r="E1112" i="5"/>
  <c r="E994" i="5"/>
  <c r="E876" i="5"/>
  <c r="E1218" i="5"/>
  <c r="E1100" i="5"/>
  <c r="E1092" i="5"/>
  <c r="E974" i="5"/>
  <c r="E118" i="5"/>
  <c r="E100" i="5"/>
  <c r="E92" i="5"/>
  <c r="E74" i="5"/>
  <c r="E18" i="5"/>
  <c r="E1550" i="5"/>
  <c r="E1542" i="5"/>
  <c r="E727" i="5"/>
  <c r="E609" i="5"/>
  <c r="E491" i="5"/>
  <c r="E483" i="5"/>
  <c r="E805" i="5"/>
  <c r="E687" i="5"/>
  <c r="E569" i="5"/>
  <c r="E1491" i="5"/>
  <c r="E1483" i="5"/>
  <c r="E1365" i="5"/>
  <c r="E737" i="5"/>
  <c r="E619" i="5"/>
  <c r="E501" i="5"/>
  <c r="E493" i="5"/>
  <c r="E1495" i="5"/>
  <c r="E1377" i="5"/>
  <c r="E799" i="5"/>
  <c r="E681" i="5"/>
  <c r="E673" i="5"/>
  <c r="E555" i="5"/>
  <c r="E1477" i="5"/>
  <c r="E1359" i="5"/>
  <c r="E50" i="5"/>
  <c r="E42" i="5"/>
  <c r="E4" i="5"/>
  <c r="E1307" i="5"/>
  <c r="E1189" i="5"/>
  <c r="E1071" i="5"/>
  <c r="E1063" i="5"/>
  <c r="E945" i="5"/>
  <c r="E1287" i="5"/>
  <c r="E1169" i="5"/>
  <c r="E1051" i="5"/>
  <c r="E1043" i="5"/>
  <c r="E1267" i="5"/>
  <c r="E1149" i="5"/>
  <c r="E1031" i="5"/>
  <c r="E1023" i="5"/>
  <c r="E905" i="5"/>
  <c r="E1247" i="5"/>
  <c r="E1129" i="5"/>
  <c r="E1011" i="5"/>
  <c r="E1003" i="5"/>
  <c r="E1227" i="5"/>
  <c r="E1109" i="5"/>
  <c r="E991" i="5"/>
  <c r="E983" i="5"/>
  <c r="E865" i="5"/>
  <c r="E935" i="5"/>
  <c r="E939" i="5"/>
  <c r="E1053" i="5"/>
  <c r="E1057" i="5"/>
  <c r="E1061" i="5"/>
  <c r="E1175" i="5"/>
  <c r="E1179" i="5"/>
  <c r="E1293" i="5"/>
  <c r="E1297" i="5"/>
  <c r="E1301" i="5"/>
  <c r="E934" i="5"/>
  <c r="E938" i="5"/>
  <c r="E1052" i="5"/>
  <c r="E1056" i="5"/>
  <c r="E1060" i="5"/>
  <c r="E1174" i="5"/>
  <c r="E1178" i="5"/>
  <c r="E1292" i="5"/>
  <c r="E1296" i="5"/>
  <c r="E1300" i="5"/>
  <c r="E933" i="5"/>
  <c r="E937" i="5"/>
  <c r="E941" i="5"/>
  <c r="E1055" i="5"/>
  <c r="E1059" i="5"/>
  <c r="E1173" i="5"/>
  <c r="E1177" i="5"/>
  <c r="E1181" i="5"/>
  <c r="E1295" i="5"/>
  <c r="E1299" i="5"/>
  <c r="E855" i="5"/>
  <c r="E859" i="5"/>
  <c r="E973" i="5"/>
  <c r="E977" i="5"/>
  <c r="E981" i="5"/>
  <c r="E1095" i="5"/>
  <c r="E1099" i="5"/>
  <c r="E1213" i="5"/>
  <c r="E1217" i="5"/>
  <c r="E1221" i="5"/>
  <c r="E854" i="5"/>
  <c r="E858" i="5"/>
  <c r="E972" i="5"/>
  <c r="E976" i="5"/>
  <c r="E980" i="5"/>
  <c r="E1094" i="5"/>
  <c r="E1098" i="5"/>
  <c r="E1212" i="5"/>
  <c r="E1216" i="5"/>
  <c r="E1220" i="5"/>
  <c r="E853" i="5"/>
  <c r="E857" i="5"/>
  <c r="E861" i="5"/>
  <c r="E975" i="5"/>
  <c r="E979" i="5"/>
  <c r="E1093" i="5"/>
  <c r="E1097" i="5"/>
  <c r="E1101" i="5"/>
  <c r="E1215" i="5"/>
  <c r="E1219" i="5"/>
  <c r="E59" i="5"/>
  <c r="E57" i="5"/>
  <c r="E54" i="5"/>
  <c r="E58" i="5"/>
  <c r="E55" i="5"/>
  <c r="E53" i="5"/>
  <c r="E61" i="5"/>
  <c r="E1423" i="5"/>
  <c r="E1427" i="5"/>
  <c r="E1431" i="5"/>
  <c r="E1545" i="5"/>
  <c r="E1549" i="5"/>
  <c r="E1422" i="5"/>
  <c r="E1426" i="5"/>
  <c r="E1430" i="5"/>
  <c r="E1544" i="5"/>
  <c r="E1548" i="5"/>
  <c r="E1425" i="5"/>
  <c r="E1429" i="5"/>
  <c r="E1543" i="5"/>
  <c r="E1547" i="5"/>
  <c r="E1551" i="5"/>
  <c r="E923" i="5"/>
  <c r="E927" i="5"/>
  <c r="E931" i="5"/>
  <c r="E1045" i="5"/>
  <c r="E1049" i="5"/>
  <c r="E1163" i="5"/>
  <c r="E1167" i="5"/>
  <c r="E1171" i="5"/>
  <c r="E1285" i="5"/>
  <c r="E1289" i="5"/>
  <c r="E883" i="5"/>
  <c r="E887" i="5"/>
  <c r="E891" i="5"/>
  <c r="E1005" i="5"/>
  <c r="E1009" i="5"/>
  <c r="E1123" i="5"/>
  <c r="E1127" i="5"/>
  <c r="E1131" i="5"/>
  <c r="E1245" i="5"/>
  <c r="E1249" i="5"/>
  <c r="E882" i="5"/>
  <c r="E886" i="5"/>
  <c r="E890" i="5"/>
  <c r="E1004" i="5"/>
  <c r="E1008" i="5"/>
  <c r="E1122" i="5"/>
  <c r="E1126" i="5"/>
  <c r="E1130" i="5"/>
  <c r="E1244" i="5"/>
  <c r="E1248" i="5"/>
  <c r="E843" i="5"/>
  <c r="E847" i="5"/>
  <c r="E851" i="5"/>
  <c r="E965" i="5"/>
  <c r="E969" i="5"/>
  <c r="E1083" i="5"/>
  <c r="E1087" i="5"/>
  <c r="E1091" i="5"/>
  <c r="E1205" i="5"/>
  <c r="E1209" i="5"/>
  <c r="E842" i="5"/>
  <c r="E846" i="5"/>
  <c r="E850" i="5"/>
  <c r="E964" i="5"/>
  <c r="E968" i="5"/>
  <c r="E1082" i="5"/>
  <c r="E1086" i="5"/>
  <c r="E1090" i="5"/>
  <c r="E1204" i="5"/>
  <c r="E1208" i="5"/>
  <c r="E845" i="5"/>
  <c r="E849" i="5"/>
  <c r="E963" i="5"/>
  <c r="E967" i="5"/>
  <c r="E971" i="5"/>
  <c r="E1085" i="5"/>
  <c r="E1089" i="5"/>
  <c r="E83" i="5"/>
  <c r="E91" i="5"/>
  <c r="E89" i="5"/>
  <c r="E82" i="5"/>
  <c r="E86" i="5"/>
  <c r="E90" i="5"/>
  <c r="E87" i="5"/>
  <c r="E85" i="5"/>
  <c r="E35" i="5"/>
  <c r="E33" i="5"/>
  <c r="E41" i="5"/>
  <c r="E32" i="5"/>
  <c r="E36" i="5"/>
  <c r="E40" i="5"/>
  <c r="E39" i="5"/>
  <c r="E37" i="5"/>
  <c r="E1413" i="5"/>
  <c r="E1417" i="5"/>
  <c r="E1421" i="5"/>
  <c r="E1535" i="5"/>
  <c r="E1539" i="5"/>
  <c r="E1412" i="5"/>
  <c r="E1416" i="5"/>
  <c r="E1420" i="5"/>
  <c r="E1534" i="5"/>
  <c r="E1538" i="5"/>
  <c r="E1415" i="5"/>
  <c r="E1419" i="5"/>
  <c r="E1533" i="5"/>
  <c r="E1537" i="5"/>
  <c r="E1541" i="5"/>
  <c r="E1449" i="5"/>
  <c r="E1445" i="5"/>
  <c r="E1331" i="5"/>
  <c r="E1327" i="5"/>
  <c r="E1323" i="5"/>
  <c r="E819" i="5"/>
  <c r="E815" i="5"/>
  <c r="E701" i="5"/>
  <c r="E697" i="5"/>
  <c r="E693" i="5"/>
  <c r="E579" i="5"/>
  <c r="E575" i="5"/>
  <c r="E839" i="5"/>
  <c r="E835" i="5"/>
  <c r="E721" i="5"/>
  <c r="E717" i="5"/>
  <c r="E713" i="5"/>
  <c r="E599" i="5"/>
  <c r="E595" i="5"/>
  <c r="E1521" i="5"/>
  <c r="E1517" i="5"/>
  <c r="E1513" i="5"/>
  <c r="E1399" i="5"/>
  <c r="E1395" i="5"/>
  <c r="E49" i="5"/>
  <c r="E51" i="5"/>
  <c r="E43" i="5"/>
  <c r="E1308" i="5"/>
  <c r="E1304" i="5"/>
  <c r="E1190" i="5"/>
  <c r="E1186" i="5"/>
  <c r="E1182" i="5"/>
  <c r="E1068" i="5"/>
  <c r="E1064" i="5"/>
  <c r="E950" i="5"/>
  <c r="E946" i="5"/>
  <c r="E942" i="5"/>
  <c r="E1288" i="5"/>
  <c r="E1284" i="5"/>
  <c r="E1170" i="5"/>
  <c r="E1166" i="5"/>
  <c r="E1162" i="5"/>
  <c r="E1048" i="5"/>
  <c r="E1044" i="5"/>
  <c r="E930" i="5"/>
  <c r="E926" i="5"/>
  <c r="E922" i="5"/>
  <c r="E1268" i="5"/>
  <c r="E1264" i="5"/>
  <c r="E1150" i="5"/>
  <c r="E1146" i="5"/>
  <c r="E1142" i="5"/>
  <c r="E1028" i="5"/>
  <c r="E1024" i="5"/>
  <c r="E910" i="5"/>
  <c r="E906" i="5"/>
  <c r="E1250" i="5"/>
  <c r="E1242" i="5"/>
  <c r="E1124" i="5"/>
  <c r="E1006" i="5"/>
  <c r="E888" i="5"/>
  <c r="E1230" i="5"/>
  <c r="E1222" i="5"/>
  <c r="E1104" i="5"/>
  <c r="E986" i="5"/>
  <c r="E868" i="5"/>
  <c r="E1210" i="5"/>
  <c r="E1202" i="5"/>
  <c r="E1084" i="5"/>
  <c r="E966" i="5"/>
  <c r="E848" i="5"/>
  <c r="E110" i="5"/>
  <c r="E102" i="5"/>
  <c r="E84" i="5"/>
  <c r="E66" i="5"/>
  <c r="E38" i="5"/>
  <c r="E1560" i="5"/>
  <c r="E1552" i="5"/>
  <c r="E1434" i="5"/>
  <c r="E1536" i="5"/>
  <c r="E1418" i="5"/>
  <c r="E30" i="5"/>
  <c r="E22" i="5"/>
  <c r="E1314" i="5"/>
  <c r="E1196" i="5"/>
  <c r="E1078" i="5"/>
  <c r="E960" i="5"/>
  <c r="E952" i="5"/>
  <c r="E1294" i="5"/>
  <c r="E1176" i="5"/>
  <c r="E1058" i="5"/>
  <c r="E940" i="5"/>
  <c r="E932" i="5"/>
  <c r="E1274" i="5"/>
  <c r="E1156" i="5"/>
  <c r="E1038" i="5"/>
  <c r="E920" i="5"/>
  <c r="E912" i="5"/>
  <c r="E1254" i="5"/>
  <c r="E1136" i="5"/>
  <c r="E1018" i="5"/>
  <c r="E900" i="5"/>
  <c r="E892" i="5"/>
  <c r="E1234" i="5"/>
  <c r="E1116" i="5"/>
  <c r="E998" i="5"/>
  <c r="E880" i="5"/>
  <c r="E872" i="5"/>
  <c r="E1214" i="5"/>
  <c r="E1096" i="5"/>
  <c r="E978" i="5"/>
  <c r="E860" i="5"/>
  <c r="E852" i="5"/>
  <c r="E114" i="5"/>
  <c r="E96" i="5"/>
  <c r="E78" i="5"/>
  <c r="E60" i="5"/>
  <c r="E52" i="5"/>
  <c r="E14" i="5"/>
  <c r="E1546" i="5"/>
  <c r="E1428" i="5"/>
  <c r="E731" i="5"/>
  <c r="E723" i="5"/>
  <c r="E605" i="5"/>
  <c r="E487" i="5"/>
  <c r="E809" i="5"/>
  <c r="E691" i="5"/>
  <c r="E683" i="5"/>
  <c r="E565" i="5"/>
  <c r="E1487" i="5"/>
  <c r="E1369" i="5"/>
  <c r="E741" i="5"/>
  <c r="E733" i="5"/>
  <c r="E615" i="5"/>
  <c r="E497" i="5"/>
  <c r="E1499" i="5"/>
  <c r="E1381" i="5"/>
  <c r="E1373" i="5"/>
  <c r="E795" i="5"/>
  <c r="E677" i="5"/>
  <c r="E559" i="5"/>
  <c r="E1481" i="5"/>
  <c r="E1473" i="5"/>
  <c r="E1355" i="5"/>
  <c r="E46" i="5"/>
  <c r="E8" i="5"/>
  <c r="E1311" i="5"/>
  <c r="E1303" i="5"/>
  <c r="E1185" i="5"/>
  <c r="E1067" i="5"/>
  <c r="E949" i="5"/>
  <c r="E1291" i="5"/>
  <c r="E1283" i="5"/>
  <c r="E1165" i="5"/>
  <c r="E1047" i="5"/>
  <c r="E929" i="5"/>
  <c r="E1271" i="5"/>
  <c r="E1263" i="5"/>
  <c r="E1145" i="5"/>
  <c r="E1027" i="5"/>
  <c r="E909" i="5"/>
  <c r="E1251" i="5"/>
  <c r="E1243" i="5"/>
  <c r="E1125" i="5"/>
  <c r="E1007" i="5"/>
  <c r="E889" i="5"/>
  <c r="E1231" i="5"/>
  <c r="E1223" i="5"/>
  <c r="E1105" i="5"/>
  <c r="E987" i="5"/>
  <c r="E869" i="5"/>
  <c r="E1211" i="5"/>
  <c r="E1203" i="5"/>
  <c r="N4" i="13"/>
  <c r="C4" i="4" s="1"/>
  <c r="K28" i="13"/>
  <c r="K34" i="13"/>
  <c r="K31" i="13"/>
  <c r="K35" i="13"/>
  <c r="K37" i="13"/>
  <c r="K33" i="13"/>
  <c r="K4" i="13"/>
  <c r="C4" i="3" s="1"/>
  <c r="K60" i="13"/>
  <c r="K49" i="13"/>
  <c r="K47" i="13"/>
  <c r="K43" i="13"/>
  <c r="K39" i="13"/>
  <c r="K11" i="13"/>
  <c r="C11" i="3" s="1"/>
  <c r="K7" i="13"/>
  <c r="C7" i="3" s="1"/>
  <c r="K2" i="13"/>
  <c r="C2" i="3" s="1"/>
  <c r="K6" i="13"/>
  <c r="C6" i="3" s="1"/>
  <c r="K46" i="13"/>
  <c r="K42" i="13"/>
  <c r="K38" i="13"/>
  <c r="C3" i="4"/>
  <c r="K10" i="13"/>
  <c r="C10" i="3" s="1"/>
  <c r="K5" i="13"/>
  <c r="C5" i="3" s="1"/>
  <c r="K59" i="13"/>
  <c r="K51" i="13"/>
  <c r="K56" i="13"/>
  <c r="K53" i="13"/>
  <c r="K58" i="13"/>
  <c r="K57" i="13"/>
  <c r="K45" i="13"/>
  <c r="K41" i="13"/>
  <c r="K13" i="13"/>
  <c r="C13" i="3" s="1"/>
  <c r="K9" i="13"/>
  <c r="C9" i="3" s="1"/>
  <c r="K3" i="13"/>
  <c r="C3" i="3" s="1"/>
  <c r="K48" i="13"/>
  <c r="K44" i="13"/>
  <c r="K40" i="13"/>
  <c r="K12" i="13"/>
  <c r="C12" i="3" s="1"/>
  <c r="K8" i="13"/>
  <c r="C8" i="3" s="1"/>
  <c r="K61" i="13"/>
  <c r="K52" i="13"/>
  <c r="K54" i="13"/>
  <c r="K55" i="13"/>
  <c r="K50" i="13"/>
  <c r="N6" i="13"/>
  <c r="C6" i="4" s="1"/>
  <c r="N5" i="13"/>
  <c r="N2" i="13"/>
  <c r="C84" i="3" l="1"/>
  <c r="C72" i="3"/>
  <c r="C60" i="3"/>
  <c r="C78" i="3"/>
  <c r="C66" i="3"/>
  <c r="C54" i="3"/>
  <c r="C151" i="3"/>
  <c r="C139" i="3"/>
  <c r="C148" i="3"/>
  <c r="C136" i="3"/>
  <c r="C124" i="3"/>
  <c r="C112" i="3"/>
  <c r="C100" i="3"/>
  <c r="C88" i="3"/>
  <c r="C132" i="3"/>
  <c r="C120" i="3"/>
  <c r="C108" i="3"/>
  <c r="C96" i="3"/>
  <c r="C125" i="3"/>
  <c r="C113" i="3"/>
  <c r="C101" i="3"/>
  <c r="C89" i="3"/>
  <c r="C153" i="3"/>
  <c r="C141" i="3"/>
  <c r="C149" i="3"/>
  <c r="C137" i="3"/>
  <c r="C147" i="3"/>
  <c r="C135" i="3"/>
  <c r="C126" i="3"/>
  <c r="C114" i="3"/>
  <c r="C102" i="3"/>
  <c r="C90" i="3"/>
  <c r="C123" i="3"/>
  <c r="C111" i="3"/>
  <c r="C99" i="3"/>
  <c r="C87" i="3"/>
  <c r="C131" i="3"/>
  <c r="C119" i="3"/>
  <c r="C107" i="3"/>
  <c r="C95" i="3"/>
  <c r="C156" i="3"/>
  <c r="C144" i="3"/>
  <c r="C81" i="3"/>
  <c r="C69" i="3"/>
  <c r="C57" i="3"/>
  <c r="C83" i="3"/>
  <c r="C71" i="3"/>
  <c r="C59" i="3"/>
  <c r="C82" i="3"/>
  <c r="C70" i="3"/>
  <c r="C58" i="3"/>
  <c r="C146" i="3"/>
  <c r="C134" i="3"/>
  <c r="C150" i="3"/>
  <c r="C138" i="3"/>
  <c r="C157" i="3"/>
  <c r="C145" i="3"/>
  <c r="C128" i="3"/>
  <c r="C116" i="3"/>
  <c r="C104" i="3"/>
  <c r="C92" i="3"/>
  <c r="C129" i="3"/>
  <c r="C117" i="3"/>
  <c r="C105" i="3"/>
  <c r="C93" i="3"/>
  <c r="C154" i="3"/>
  <c r="C142" i="3"/>
  <c r="C152" i="3"/>
  <c r="C140" i="3"/>
  <c r="C155" i="3"/>
  <c r="C143" i="3"/>
  <c r="C122" i="3"/>
  <c r="C110" i="3"/>
  <c r="C98" i="3"/>
  <c r="C86" i="3"/>
  <c r="C130" i="3"/>
  <c r="C118" i="3"/>
  <c r="C106" i="3"/>
  <c r="C94" i="3"/>
  <c r="C127" i="3"/>
  <c r="C115" i="3"/>
  <c r="C103" i="3"/>
  <c r="C91" i="3"/>
  <c r="C133" i="3"/>
  <c r="C121" i="3"/>
  <c r="C109" i="3"/>
  <c r="C97" i="3"/>
  <c r="C85" i="3"/>
  <c r="C73" i="3"/>
  <c r="C61" i="3"/>
  <c r="C79" i="3"/>
  <c r="C67" i="3"/>
  <c r="C55" i="3"/>
  <c r="C76" i="3"/>
  <c r="C64" i="3"/>
  <c r="C52" i="3"/>
  <c r="C77" i="3"/>
  <c r="C65" i="3"/>
  <c r="C53" i="3"/>
  <c r="C75" i="3"/>
  <c r="C63" i="3"/>
  <c r="C51" i="3"/>
  <c r="C80" i="3"/>
  <c r="C68" i="3"/>
  <c r="C56" i="3"/>
  <c r="C74" i="3"/>
  <c r="C62" i="3"/>
  <c r="C50" i="3"/>
  <c r="C5" i="4"/>
  <c r="C2" i="4"/>
</calcChain>
</file>

<file path=xl/sharedStrings.xml><?xml version="1.0" encoding="utf-8"?>
<sst xmlns="http://schemas.openxmlformats.org/spreadsheetml/2006/main" count="205" uniqueCount="91">
  <si>
    <t>Weekday VMT</t>
  </si>
  <si>
    <t>Weekend-Day VMT</t>
  </si>
  <si>
    <t>January</t>
  </si>
  <si>
    <t>February</t>
  </si>
  <si>
    <t>March</t>
  </si>
  <si>
    <t>April</t>
  </si>
  <si>
    <t>May</t>
  </si>
  <si>
    <t>June</t>
  </si>
  <si>
    <t>July</t>
  </si>
  <si>
    <t>August</t>
  </si>
  <si>
    <t>September</t>
  </si>
  <si>
    <t>October</t>
  </si>
  <si>
    <t>November</t>
  </si>
  <si>
    <t>December</t>
  </si>
  <si>
    <t>Total Monthly VMT</t>
  </si>
  <si>
    <t>Month</t>
  </si>
  <si>
    <t>sourcetypeID</t>
  </si>
  <si>
    <t>monthID</t>
  </si>
  <si>
    <t>monthVMTFraction</t>
  </si>
  <si>
    <t>HPMSVTypeID</t>
  </si>
  <si>
    <t>yearID</t>
  </si>
  <si>
    <t>HPMSBaseYearVMT</t>
  </si>
  <si>
    <t>Monthly Weekday VMT</t>
  </si>
  <si>
    <t>Monthly Weekend-Day VMT</t>
  </si>
  <si>
    <t>roadtypeID</t>
  </si>
  <si>
    <t>dayID</t>
  </si>
  <si>
    <t>dayVMTFraction</t>
  </si>
  <si>
    <t>hourID</t>
  </si>
  <si>
    <t>hourVMTFraction</t>
  </si>
  <si>
    <t>HPMSVtypeID</t>
  </si>
  <si>
    <t>Monthly Adjustment Factor</t>
  </si>
  <si>
    <t>Weekend-Day Adjustment Factor</t>
  </si>
  <si>
    <t>AADVMT</t>
  </si>
  <si>
    <t>sourceTypeID</t>
  </si>
  <si>
    <t>sourceTypeName</t>
  </si>
  <si>
    <t>HPMSVtypeName</t>
  </si>
  <si>
    <t>Motorcycle</t>
  </si>
  <si>
    <t>Motorcycles</t>
  </si>
  <si>
    <t>Passenger Car</t>
  </si>
  <si>
    <t>Light Duty Vehicles</t>
  </si>
  <si>
    <t>Passenger Truck</t>
  </si>
  <si>
    <t>Light Commercial Truck</t>
  </si>
  <si>
    <t>Intercity Bus</t>
  </si>
  <si>
    <t>Buses</t>
  </si>
  <si>
    <t>Transit Bus</t>
  </si>
  <si>
    <t>School Bus</t>
  </si>
  <si>
    <t>Refuse Truck</t>
  </si>
  <si>
    <t>Single Unit Trucks</t>
  </si>
  <si>
    <t>Single Unit Short-haul Truck</t>
  </si>
  <si>
    <t>Single Unit Long-haul Truck</t>
  </si>
  <si>
    <t>Motor Home</t>
  </si>
  <si>
    <t>Combination Short-haul Truck</t>
  </si>
  <si>
    <t>Combination Trucks</t>
  </si>
  <si>
    <t>Combination Long-haul Truck</t>
  </si>
  <si>
    <t>noOfDays</t>
  </si>
  <si>
    <t>Weekend</t>
  </si>
  <si>
    <t>Weekday</t>
  </si>
  <si>
    <t>Association</t>
  </si>
  <si>
    <t>Decode</t>
  </si>
  <si>
    <t>List</t>
  </si>
  <si>
    <t>Yes</t>
  </si>
  <si>
    <t>No</t>
  </si>
  <si>
    <t>List2</t>
  </si>
  <si>
    <t>List1</t>
  </si>
  <si>
    <t>Rural</t>
  </si>
  <si>
    <t>Urban</t>
  </si>
  <si>
    <t>Adjustment Factors by HPMS Vehicle Type &amp; Month</t>
  </si>
  <si>
    <t>an average weekday?</t>
  </si>
  <si>
    <t xml:space="preserve">month (i.e. July average daily VMT)? </t>
  </si>
  <si>
    <t>Average day</t>
  </si>
  <si>
    <t>Average weekday</t>
  </si>
  <si>
    <t>2) Enter your AADVMT values by HPMS type below:</t>
  </si>
  <si>
    <t>1) Please specify an analysis year:</t>
  </si>
  <si>
    <t>Local user supplied adjustment factor:</t>
  </si>
  <si>
    <t xml:space="preserve">3) Are your AADVMT values for an average day or </t>
  </si>
  <si>
    <t>4) Is the AADVMT above for an average day in a specific</t>
  </si>
  <si>
    <t>5) Monthly Adjustment Factors:</t>
  </si>
  <si>
    <t>5a) Use MOVES Defaults?</t>
  </si>
  <si>
    <t xml:space="preserve">6) Weekend-day Adjustment Factors: </t>
  </si>
  <si>
    <t>6a) Use MOVES Defaults?</t>
  </si>
  <si>
    <t>6b) If yes, specify if urban or rural county:</t>
  </si>
  <si>
    <t>6c) If no to 6a, input a local adjustment factor below:</t>
  </si>
  <si>
    <t xml:space="preserve">Note: If you have local data for weekend-day adjustment factors that vary by HPMS type, enter that information into column I manually. </t>
  </si>
  <si>
    <t xml:space="preserve"> Weekend-day Adjustment Factors</t>
  </si>
  <si>
    <t>MOVES2014 Default Monthly Adjustment Factor</t>
  </si>
  <si>
    <t>5b) If no to 5a, manually input local adjustment factors by month and HPMS type in column H in the table at right.</t>
  </si>
  <si>
    <t>7) Use MOVES defaults for hourVMTFraction?</t>
  </si>
  <si>
    <t xml:space="preserve">Note: If you have local data for hourVMTFraction, enter that information into column E of the hourVMTFaction-calc sheet manually. </t>
  </si>
  <si>
    <t>Calculation Inputs: follow the numbered steps below and make your selection or input data into the black outlined boxes.</t>
  </si>
  <si>
    <t>Welcome (READ FIRST)</t>
  </si>
  <si>
    <t>Welcome to the AADVMT Converter Tool for MOVES2014. This excel file allows users to define average annual daily vehicle miles traveled (AADVMT) by the five MOVES-HPMS classes and generate the equivalent HPMSVTypeYear, monthVMTFraction, and dayVMTFraction tables for MOVES2014 data inputs. The AADVMT Calculator allows users to specify if their daily VMT (AADVMT) represents an average weekday, or an average day. Addtionally, users can specify if their daily VMT (AADVMT) should apply to a specific month (e.g., weekday VMT for July).
Instructions: Follow the numbered steps below and input your local data if available or applicable. 
NOTE: This converter was designed to work for a single calendar year and AADVMT combination.  After entering local AADVMT, the resulting data in the HPMSvTypeYear table will represent the equivalent annual VMT based on selections made by the user, or the manually defined Monthly/Weekend-Day Adjustment Factors.  DO NOT DELETE ANY ROWS OR COLUMNS OR CHANGE COLUMN NAMES OR ORDER ON ANY OF THE WORKSHEETS. 
Also, note that rural vs. urban Weekend-Day Adjustment Factors will apply to all road types within a county. Users should select the option that describes the majority of roadtypes in the modeled county. After supplying all the necessary information and making the appropriate selections, the HPMSVTypeYear-calc, monthVMTFraction-calc, and dayVMTFraction-calc tables may be imported into the VMT tab of the county data manager in MOVES. Additionally, if no local hourly VMT distribution is available, the hourVMTFraction-calc table may also be imported. This table contains the MOVES default hourly VMT distributions.
Version 11/21/14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</si>
</sst>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000"/>
    <numFmt numFmtId="165" formatCode="0.00000000"/>
    <numFmt numFmtId="166" formatCode="0.000"/>
    <numFmt numFmtId="167" formatCode="0.0000000"/>
  </numFmts>
  <fonts count="10" x14ac:knownFonts="1">
    <font>
      <sz val="10"/>
      <name val="Arial"/>
    </font>
    <font>
      <sz val="8"/>
      <name val="Arial"/>
      <family val="2"/>
    </font>
    <font>
      <sz val="10"/>
      <name val="Arial"/>
      <family val="2"/>
    </font>
    <font>
      <sz val="9"/>
      <name val="Arial"/>
      <family val="2"/>
    </font>
    <font>
      <b/>
      <sz val="10"/>
      <name val="Arial"/>
      <family val="2"/>
    </font>
    <font>
      <sz val="10"/>
      <color theme="0"/>
      <name val="Arial"/>
      <family val="2"/>
    </font>
    <font>
      <b/>
      <sz val="10"/>
      <color theme="0"/>
      <name val="Arial"/>
      <family val="2"/>
    </font>
    <font>
      <sz val="8"/>
      <name val="Arial"/>
      <family val="2"/>
    </font>
    <font>
      <sz val="11"/>
      <color theme="0"/>
      <name val="Calibri"/>
      <family val="2"/>
    </font>
    <font>
      <i/>
      <sz val="8"/>
      <name val="Arial"/>
      <family val="2"/>
    </font>
  </fonts>
  <fills count="4">
    <fill>
      <patternFill patternType="none"/>
    </fill>
    <fill>
      <patternFill patternType="gray125"/>
    </fill>
    <fill>
      <patternFill patternType="solid">
        <fgColor theme="1"/>
        <bgColor indexed="64"/>
      </patternFill>
    </fill>
    <fill>
      <patternFill patternType="solid">
        <fgColor theme="4"/>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6">
    <xf numFmtId="0" fontId="0" fillId="0" borderId="0" xfId="0"/>
    <xf numFmtId="0" fontId="0" fillId="0" borderId="0" xfId="0" applyAlignment="1">
      <alignment wrapText="1"/>
    </xf>
    <xf numFmtId="0" fontId="3" fillId="0" borderId="0" xfId="0" applyFont="1" applyFill="1" applyBorder="1"/>
    <xf numFmtId="0" fontId="2" fillId="0" borderId="0" xfId="0" applyFont="1" applyFill="1" applyBorder="1" applyAlignment="1">
      <alignment horizontal="center" wrapText="1"/>
    </xf>
    <xf numFmtId="164" fontId="0" fillId="0" borderId="0" xfId="0" applyNumberFormat="1"/>
    <xf numFmtId="0" fontId="4" fillId="0" borderId="0" xfId="0" applyFont="1"/>
    <xf numFmtId="1" fontId="0" fillId="0" borderId="0" xfId="0" applyNumberFormat="1" applyAlignment="1">
      <alignment wrapText="1"/>
    </xf>
    <xf numFmtId="1" fontId="0" fillId="0" borderId="0" xfId="0" applyNumberFormat="1"/>
    <xf numFmtId="2" fontId="0" fillId="0" borderId="0" xfId="0" applyNumberFormat="1"/>
    <xf numFmtId="165" fontId="0" fillId="0" borderId="0" xfId="0" applyNumberFormat="1"/>
    <xf numFmtId="1" fontId="3" fillId="0" borderId="4" xfId="0" applyNumberFormat="1" applyFont="1" applyFill="1" applyBorder="1"/>
    <xf numFmtId="1" fontId="3" fillId="0" borderId="5" xfId="0" applyNumberFormat="1" applyFont="1" applyFill="1" applyBorder="1"/>
    <xf numFmtId="1" fontId="3" fillId="0" borderId="6" xfId="0" applyNumberFormat="1" applyFont="1" applyFill="1" applyBorder="1"/>
    <xf numFmtId="0" fontId="2" fillId="0" borderId="0" xfId="0" applyFont="1" applyAlignment="1">
      <alignment wrapText="1"/>
    </xf>
    <xf numFmtId="0" fontId="0" fillId="0" borderId="0" xfId="0" applyFill="1"/>
    <xf numFmtId="0" fontId="0" fillId="0" borderId="7" xfId="0"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 xfId="0" applyBorder="1"/>
    <xf numFmtId="0" fontId="0" fillId="0" borderId="0" xfId="0" applyBorder="1"/>
    <xf numFmtId="0" fontId="0" fillId="0" borderId="2" xfId="0" applyBorder="1"/>
    <xf numFmtId="0" fontId="0" fillId="0" borderId="10" xfId="0" applyBorder="1"/>
    <xf numFmtId="0" fontId="0" fillId="0" borderId="11" xfId="0" applyBorder="1"/>
    <xf numFmtId="0" fontId="0" fillId="0" borderId="12" xfId="0" applyBorder="1"/>
    <xf numFmtId="0" fontId="0" fillId="0" borderId="7" xfId="0" applyBorder="1"/>
    <xf numFmtId="0" fontId="0" fillId="0" borderId="9" xfId="0" applyBorder="1"/>
    <xf numFmtId="164" fontId="0" fillId="0" borderId="0" xfId="0" applyNumberFormat="1" applyFill="1"/>
    <xf numFmtId="1" fontId="0" fillId="0" borderId="0" xfId="0" applyNumberFormat="1" applyFill="1"/>
    <xf numFmtId="0" fontId="0" fillId="0" borderId="8" xfId="0" applyBorder="1"/>
    <xf numFmtId="0" fontId="0" fillId="0" borderId="0" xfId="0" applyBorder="1" applyAlignment="1"/>
    <xf numFmtId="0" fontId="0" fillId="0" borderId="11" xfId="0" applyBorder="1" applyAlignment="1"/>
    <xf numFmtId="0" fontId="2" fillId="0" borderId="4" xfId="0" applyFont="1" applyBorder="1"/>
    <xf numFmtId="0" fontId="2" fillId="0" borderId="5" xfId="0" applyFont="1" applyFill="1" applyBorder="1"/>
    <xf numFmtId="0" fontId="2" fillId="0" borderId="6" xfId="0" applyFont="1" applyFill="1" applyBorder="1"/>
    <xf numFmtId="0" fontId="0" fillId="0" borderId="3" xfId="0" applyBorder="1" applyAlignment="1">
      <alignment horizontal="right"/>
    </xf>
    <xf numFmtId="0" fontId="2" fillId="0" borderId="5" xfId="0" applyFont="1" applyBorder="1"/>
    <xf numFmtId="0" fontId="2" fillId="0" borderId="3" xfId="0" applyFont="1" applyBorder="1" applyAlignment="1">
      <alignment horizontal="right" vertical="top" wrapText="1"/>
    </xf>
    <xf numFmtId="0" fontId="5" fillId="3" borderId="0" xfId="0" applyFont="1" applyFill="1" applyBorder="1"/>
    <xf numFmtId="0" fontId="0" fillId="3" borderId="0" xfId="0" applyFill="1" applyBorder="1"/>
    <xf numFmtId="0" fontId="5" fillId="3" borderId="0" xfId="0" applyFont="1" applyFill="1"/>
    <xf numFmtId="0" fontId="2" fillId="0" borderId="0" xfId="0" applyFont="1" applyFill="1" applyBorder="1"/>
    <xf numFmtId="0" fontId="4" fillId="0" borderId="3" xfId="0" applyFont="1" applyBorder="1"/>
    <xf numFmtId="0" fontId="4" fillId="0" borderId="0" xfId="0" applyFont="1" applyBorder="1"/>
    <xf numFmtId="164" fontId="5" fillId="3" borderId="0" xfId="0" applyNumberFormat="1" applyFont="1" applyFill="1" applyAlignment="1">
      <alignment horizontal="right"/>
    </xf>
    <xf numFmtId="166" fontId="0" fillId="0" borderId="0" xfId="0" applyNumberFormat="1"/>
    <xf numFmtId="0" fontId="7" fillId="0" borderId="8" xfId="0" applyFont="1" applyFill="1" applyBorder="1" applyAlignment="1">
      <alignment horizontal="center" wrapText="1"/>
    </xf>
    <xf numFmtId="0" fontId="7" fillId="0" borderId="8" xfId="0" applyFont="1" applyBorder="1" applyAlignment="1">
      <alignment wrapText="1"/>
    </xf>
    <xf numFmtId="164" fontId="0" fillId="0" borderId="2" xfId="0" applyNumberFormat="1" applyBorder="1"/>
    <xf numFmtId="164" fontId="0" fillId="0" borderId="12" xfId="0" applyNumberFormat="1" applyBorder="1"/>
    <xf numFmtId="0" fontId="7" fillId="0" borderId="7" xfId="0" applyFont="1" applyBorder="1" applyAlignment="1"/>
    <xf numFmtId="164" fontId="7" fillId="0" borderId="9" xfId="0" applyNumberFormat="1" applyFont="1" applyBorder="1" applyAlignment="1"/>
    <xf numFmtId="0" fontId="0" fillId="0" borderId="13" xfId="0" applyBorder="1"/>
    <xf numFmtId="0" fontId="2" fillId="0" borderId="7" xfId="0" applyFont="1" applyBorder="1"/>
    <xf numFmtId="0" fontId="2" fillId="0" borderId="1" xfId="0" applyFont="1" applyFill="1" applyBorder="1"/>
    <xf numFmtId="164" fontId="2" fillId="0" borderId="2" xfId="0" applyNumberFormat="1" applyFont="1" applyBorder="1" applyAlignment="1">
      <alignment horizontal="right"/>
    </xf>
    <xf numFmtId="0" fontId="2" fillId="0" borderId="10" xfId="0" applyFont="1" applyFill="1" applyBorder="1"/>
    <xf numFmtId="164" fontId="2" fillId="0" borderId="12" xfId="0" applyNumberFormat="1" applyFont="1" applyBorder="1" applyAlignment="1">
      <alignment horizontal="right"/>
    </xf>
    <xf numFmtId="0" fontId="0" fillId="0" borderId="10" xfId="0" applyFill="1" applyBorder="1"/>
    <xf numFmtId="0" fontId="0" fillId="0" borderId="11" xfId="0" applyFill="1" applyBorder="1"/>
    <xf numFmtId="0" fontId="2" fillId="0" borderId="9" xfId="0" applyFont="1" applyBorder="1"/>
    <xf numFmtId="164" fontId="2" fillId="0" borderId="0" xfId="0" applyNumberFormat="1" applyFont="1" applyBorder="1" applyAlignment="1">
      <alignment vertical="center" wrapText="1"/>
    </xf>
    <xf numFmtId="164" fontId="0" fillId="0" borderId="0" xfId="0" applyNumberFormat="1" applyAlignment="1"/>
    <xf numFmtId="0" fontId="7" fillId="0" borderId="0" xfId="0" applyFont="1" applyFill="1" applyBorder="1" applyAlignment="1">
      <alignment horizontal="center" vertical="center" wrapText="1"/>
    </xf>
    <xf numFmtId="0" fontId="0" fillId="0" borderId="0" xfId="0" applyAlignment="1">
      <alignment vertical="center"/>
    </xf>
    <xf numFmtId="0" fontId="9" fillId="0" borderId="0" xfId="0" applyFont="1" applyAlignment="1">
      <alignment vertical="top" wrapText="1"/>
    </xf>
    <xf numFmtId="167" fontId="0" fillId="0" borderId="0" xfId="0" applyNumberFormat="1"/>
    <xf numFmtId="0" fontId="2" fillId="0" borderId="0" xfId="0" applyFont="1" applyFill="1" applyBorder="1" applyAlignment="1">
      <alignment horizontal="center" vertical="center" wrapText="1"/>
    </xf>
    <xf numFmtId="0" fontId="7" fillId="0" borderId="0" xfId="0" applyFont="1" applyAlignment="1">
      <alignment horizontal="center" vertical="center" wrapText="1"/>
    </xf>
    <xf numFmtId="164" fontId="7" fillId="0" borderId="0" xfId="0" applyNumberFormat="1" applyFont="1" applyAlignment="1">
      <alignment horizontal="center" vertical="center" wrapText="1"/>
    </xf>
    <xf numFmtId="2" fontId="7" fillId="0" borderId="0" xfId="0" applyNumberFormat="1" applyFont="1" applyAlignment="1">
      <alignment horizontal="center" vertical="center" wrapText="1"/>
    </xf>
    <xf numFmtId="164" fontId="2" fillId="0" borderId="0" xfId="0" applyNumberFormat="1" applyFont="1" applyAlignment="1">
      <alignment horizontal="right" vertical="center"/>
    </xf>
    <xf numFmtId="0" fontId="0" fillId="0" borderId="0" xfId="0" applyAlignment="1">
      <alignment horizontal="center"/>
    </xf>
    <xf numFmtId="0" fontId="9" fillId="0" borderId="0" xfId="0" applyFont="1" applyAlignment="1">
      <alignment horizontal="center" vertical="top" wrapText="1"/>
    </xf>
    <xf numFmtId="0" fontId="2" fillId="0" borderId="0" xfId="0" applyFont="1" applyAlignment="1">
      <alignment horizontal="center"/>
    </xf>
    <xf numFmtId="0" fontId="8" fillId="0" borderId="0" xfId="0" applyFont="1" applyFill="1" applyAlignment="1">
      <alignment horizontal="center" wrapText="1"/>
    </xf>
    <xf numFmtId="0" fontId="6" fillId="2" borderId="0" xfId="0" applyFont="1" applyFill="1" applyBorder="1" applyAlignment="1">
      <alignment horizontal="left"/>
    </xf>
    <xf numFmtId="0" fontId="5" fillId="3" borderId="1" xfId="0" applyFont="1" applyFill="1" applyBorder="1" applyAlignment="1">
      <alignment horizontal="left" vertical="top" wrapText="1"/>
    </xf>
    <xf numFmtId="0" fontId="5" fillId="3" borderId="0" xfId="0" applyFont="1" applyFill="1" applyBorder="1" applyAlignment="1">
      <alignment horizontal="left" vertical="top" wrapText="1"/>
    </xf>
    <xf numFmtId="0" fontId="6" fillId="2" borderId="0" xfId="0" applyFont="1" applyFill="1" applyAlignment="1">
      <alignment horizontal="left"/>
    </xf>
    <xf numFmtId="0" fontId="6" fillId="3" borderId="0" xfId="0" applyFont="1" applyFill="1" applyAlignment="1">
      <alignment horizontal="center" vertical="center" wrapText="1"/>
    </xf>
    <xf numFmtId="0" fontId="8" fillId="3" borderId="0" xfId="0" applyFont="1" applyFill="1" applyAlignment="1">
      <alignment horizontal="left" wrapText="1"/>
    </xf>
    <xf numFmtId="0" fontId="5" fillId="3" borderId="0" xfId="0" applyFont="1" applyFill="1" applyAlignment="1"/>
    <xf numFmtId="0" fontId="5" fillId="3" borderId="0" xfId="0" applyFont="1" applyFill="1" applyAlignment="1">
      <alignment horizontal="left"/>
    </xf>
    <xf numFmtId="0" fontId="9" fillId="0" borderId="0" xfId="0" applyFont="1" applyAlignment="1">
      <alignment horizontal="left" vertical="top" wrapText="1"/>
    </xf>
    <xf numFmtId="0" fontId="5" fillId="3" borderId="0" xfId="0" applyFont="1" applyFill="1" applyAlignment="1">
      <alignment horizontal="left" vertical="top" wrapText="1"/>
    </xf>
    <xf numFmtId="0" fontId="5" fillId="3" borderId="0" xfId="0" applyFont="1" applyFill="1" applyBorder="1" applyAlignment="1">
      <alignment horizontal="left"/>
    </xf>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EB709D18-9BA7-4FEC-B743-1FD620E51416}">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tif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sheetPr>
  <dimension ref="A1:C6"/>
  <sheetViews>
    <sheetView tabSelected="1" workbookViewId="0">
      <selection activeCell="C2" sqref="C2:C6"/>
    </sheetView>
  </sheetViews>
  <sheetFormatPr defaultRowHeight="13.2" x14ac:dyDescent="0.25"/>
  <cols>
    <col min="1" max="1" width="13.5546875" bestFit="1" customWidth="1"/>
    <col min="2" max="2" width="6.33203125" bestFit="1" customWidth="1"/>
    <col min="3" max="3" width="18.44140625" customWidth="1"/>
    <col min="4" max="4" width="18.109375" bestFit="1" customWidth="1"/>
  </cols>
  <sheetData>
    <row r="1" spans="1:3" x14ac:dyDescent="0.25">
      <c r="A1" t="s">
        <v>19</v>
      </c>
      <c r="B1" t="s">
        <v>20</v>
      </c>
      <c r="C1" t="s">
        <v>21</v>
      </c>
    </row>
    <row r="2" spans="1:3" x14ac:dyDescent="0.25">
      <c r="A2">
        <v>10</v>
      </c>
      <c r="B2">
        <f>Input!$B$9</f>
        <v>2034</v>
      </c>
      <c r="C2" s="44">
        <f>VLOOKUP(A2,Calc!$M$1:$N$6,2,FALSE)</f>
        <v>50433258.168389946</v>
      </c>
    </row>
    <row r="3" spans="1:3" x14ac:dyDescent="0.25">
      <c r="A3">
        <v>25</v>
      </c>
      <c r="B3">
        <f>Input!$B$9</f>
        <v>2034</v>
      </c>
      <c r="C3" s="44">
        <f>VLOOKUP(A3,Calc!$M$1:$N$6,2,FALSE)</f>
        <v>7603126200.7435141</v>
      </c>
    </row>
    <row r="4" spans="1:3" x14ac:dyDescent="0.25">
      <c r="A4">
        <v>40</v>
      </c>
      <c r="B4">
        <f>Input!$B$9</f>
        <v>2034</v>
      </c>
      <c r="C4" s="44">
        <f>VLOOKUP(A4,Calc!$M$1:$N$6,2,FALSE)</f>
        <v>35863187.676158234</v>
      </c>
    </row>
    <row r="5" spans="1:3" x14ac:dyDescent="0.25">
      <c r="A5">
        <v>50</v>
      </c>
      <c r="B5">
        <f>Input!$B$9</f>
        <v>2034</v>
      </c>
      <c r="C5" s="44">
        <f>VLOOKUP(A5,Calc!$M$1:$N$6,2,FALSE)</f>
        <v>270324214.83220094</v>
      </c>
    </row>
    <row r="6" spans="1:3" x14ac:dyDescent="0.25">
      <c r="A6">
        <v>60</v>
      </c>
      <c r="B6">
        <f>Input!$B$9</f>
        <v>2034</v>
      </c>
      <c r="C6" s="44">
        <f>VLOOKUP(A6,Calc!$M$1:$N$6,2,FALSE)</f>
        <v>561439381.22556126</v>
      </c>
    </row>
  </sheetData>
  <phoneticPr fontId="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sheetPr>
  <dimension ref="A1:C157"/>
  <sheetViews>
    <sheetView topLeftCell="A139" workbookViewId="0"/>
  </sheetViews>
  <sheetFormatPr defaultRowHeight="13.2" x14ac:dyDescent="0.25"/>
  <cols>
    <col min="1" max="1" width="11.88671875" bestFit="1" customWidth="1"/>
    <col min="3" max="3" width="12.5546875" bestFit="1" customWidth="1"/>
  </cols>
  <sheetData>
    <row r="1" spans="1:3" x14ac:dyDescent="0.25">
      <c r="A1" t="s">
        <v>16</v>
      </c>
      <c r="B1" t="s">
        <v>17</v>
      </c>
      <c r="C1" t="s">
        <v>18</v>
      </c>
    </row>
    <row r="2" spans="1:3" x14ac:dyDescent="0.25">
      <c r="A2">
        <v>11</v>
      </c>
      <c r="B2">
        <v>1</v>
      </c>
      <c r="C2" s="65">
        <f>SUMIFS(Calc!K:K,Calc!A:A,VLOOKUP(A2,Calc!$P$1:$S$14,3,FALSE),Calc!B:B,'monthVMTFraction-calc'!B2)</f>
        <v>2.6593165922272607E-2</v>
      </c>
    </row>
    <row r="3" spans="1:3" x14ac:dyDescent="0.25">
      <c r="A3">
        <v>11</v>
      </c>
      <c r="B3">
        <v>2</v>
      </c>
      <c r="C3" s="65">
        <f>SUMIFS(Calc!K:K,Calc!A:A,VLOOKUP(A3,Calc!$P$1:$S$14,3,FALSE),Calc!B:B,'monthVMTFraction-calc'!B3)</f>
        <v>2.1722103790346302E-2</v>
      </c>
    </row>
    <row r="4" spans="1:3" x14ac:dyDescent="0.25">
      <c r="A4">
        <v>11</v>
      </c>
      <c r="B4">
        <v>3</v>
      </c>
      <c r="C4" s="65">
        <f>SUMIFS(Calc!K:K,Calc!A:A,VLOOKUP(A4,Calc!$P$1:$S$14,3,FALSE),Calc!B:B,'monthVMTFraction-calc'!B4)</f>
        <v>5.9198699857944646E-2</v>
      </c>
    </row>
    <row r="5" spans="1:3" x14ac:dyDescent="0.25">
      <c r="A5">
        <v>11</v>
      </c>
      <c r="B5">
        <v>4</v>
      </c>
      <c r="C5" s="65">
        <f>SUMIFS(Calc!K:K,Calc!A:A,VLOOKUP(A5,Calc!$P$1:$S$14,3,FALSE),Calc!B:B,'monthVMTFraction-calc'!B5)</f>
        <v>9.8913147529225351E-2</v>
      </c>
    </row>
    <row r="6" spans="1:3" x14ac:dyDescent="0.25">
      <c r="A6">
        <v>11</v>
      </c>
      <c r="B6">
        <v>5</v>
      </c>
      <c r="C6" s="65">
        <f>SUMIFS(Calc!K:K,Calc!A:A,VLOOKUP(A6,Calc!$P$1:$S$14,3,FALSE),Calc!B:B,'monthVMTFraction-calc'!B6)</f>
        <v>0.1211723405440383</v>
      </c>
    </row>
    <row r="7" spans="1:3" x14ac:dyDescent="0.25">
      <c r="A7">
        <v>11</v>
      </c>
      <c r="B7">
        <v>6</v>
      </c>
      <c r="C7" s="65">
        <f>SUMIFS(Calc!K:K,Calc!A:A,VLOOKUP(A7,Calc!$P$1:$S$14,3,FALSE),Calc!B:B,'monthVMTFraction-calc'!B7)</f>
        <v>0.12464847487792709</v>
      </c>
    </row>
    <row r="8" spans="1:3" x14ac:dyDescent="0.25">
      <c r="A8">
        <v>11</v>
      </c>
      <c r="B8">
        <v>7</v>
      </c>
      <c r="C8" s="65">
        <f>SUMIFS(Calc!K:K,Calc!A:A,VLOOKUP(A8,Calc!$P$1:$S$14,3,FALSE),Calc!B:B,'monthVMTFraction-calc'!B8)</f>
        <v>0.13527827084917751</v>
      </c>
    </row>
    <row r="9" spans="1:3" x14ac:dyDescent="0.25">
      <c r="A9">
        <v>11</v>
      </c>
      <c r="B9">
        <v>8</v>
      </c>
      <c r="C9" s="65">
        <f>SUMIFS(Calc!K:K,Calc!A:A,VLOOKUP(A9,Calc!$P$1:$S$14,3,FALSE),Calc!B:B,'monthVMTFraction-calc'!B9)</f>
        <v>0.1368969901131882</v>
      </c>
    </row>
    <row r="10" spans="1:3" x14ac:dyDescent="0.25">
      <c r="A10">
        <v>11</v>
      </c>
      <c r="B10">
        <v>9</v>
      </c>
      <c r="C10" s="65">
        <f>SUMIFS(Calc!K:K,Calc!A:A,VLOOKUP(A10,Calc!$P$1:$S$14,3,FALSE),Calc!B:B,'monthVMTFraction-calc'!B10)</f>
        <v>0.11122134915641242</v>
      </c>
    </row>
    <row r="11" spans="1:3" x14ac:dyDescent="0.25">
      <c r="A11">
        <v>11</v>
      </c>
      <c r="B11">
        <v>10</v>
      </c>
      <c r="C11" s="65">
        <f>SUMIFS(Calc!K:K,Calc!A:A,VLOOKUP(A11,Calc!$P$1:$S$14,3,FALSE),Calc!B:B,'monthVMTFraction-calc'!B11)</f>
        <v>9.6429129502479644E-2</v>
      </c>
    </row>
    <row r="12" spans="1:3" x14ac:dyDescent="0.25">
      <c r="A12">
        <v>11</v>
      </c>
      <c r="B12">
        <v>11</v>
      </c>
      <c r="C12" s="65">
        <f>SUMIFS(Calc!K:K,Calc!A:A,VLOOKUP(A12,Calc!$P$1:$S$14,3,FALSE),Calc!B:B,'monthVMTFraction-calc'!B12)</f>
        <v>4.341436755582722E-2</v>
      </c>
    </row>
    <row r="13" spans="1:3" x14ac:dyDescent="0.25">
      <c r="A13">
        <v>11</v>
      </c>
      <c r="B13">
        <v>12</v>
      </c>
      <c r="C13" s="65">
        <f>SUMIFS(Calc!K:K,Calc!A:A,VLOOKUP(A13,Calc!$P$1:$S$14,3,FALSE),Calc!B:B,'monthVMTFraction-calc'!B13)</f>
        <v>2.4511960301160755E-2</v>
      </c>
    </row>
    <row r="14" spans="1:3" x14ac:dyDescent="0.25">
      <c r="A14">
        <v>21</v>
      </c>
      <c r="B14">
        <v>1</v>
      </c>
      <c r="C14" s="65">
        <f>SUMIFS(Calc!K:K,Calc!A:A,VLOOKUP(A14,Calc!$P$1:$S$14,3,FALSE),Calc!B:B,'monthVMTFraction-calc'!B14)</f>
        <v>7.569218443669741E-2</v>
      </c>
    </row>
    <row r="15" spans="1:3" x14ac:dyDescent="0.25">
      <c r="A15">
        <v>21</v>
      </c>
      <c r="B15">
        <v>2</v>
      </c>
      <c r="C15" s="65">
        <f>SUMIFS(Calc!K:K,Calc!A:A,VLOOKUP(A15,Calc!$P$1:$S$14,3,FALSE),Calc!B:B,'monthVMTFraction-calc'!B15)</f>
        <v>6.8116018243592535E-2</v>
      </c>
    </row>
    <row r="16" spans="1:3" x14ac:dyDescent="0.25">
      <c r="A16">
        <v>21</v>
      </c>
      <c r="B16">
        <v>3</v>
      </c>
      <c r="C16" s="65">
        <f>SUMIFS(Calc!K:K,Calc!A:A,VLOOKUP(A16,Calc!$P$1:$S$14,3,FALSE),Calc!B:B,'monthVMTFraction-calc'!B16)</f>
        <v>8.4548361179834067E-2</v>
      </c>
    </row>
    <row r="17" spans="1:3" x14ac:dyDescent="0.25">
      <c r="A17">
        <v>21</v>
      </c>
      <c r="B17">
        <v>4</v>
      </c>
      <c r="C17" s="65">
        <f>SUMIFS(Calc!K:K,Calc!A:A,VLOOKUP(A17,Calc!$P$1:$S$14,3,FALSE),Calc!B:B,'monthVMTFraction-calc'!B17)</f>
        <v>8.427958632110126E-2</v>
      </c>
    </row>
    <row r="18" spans="1:3" x14ac:dyDescent="0.25">
      <c r="A18">
        <v>21</v>
      </c>
      <c r="B18">
        <v>5</v>
      </c>
      <c r="C18" s="65">
        <f>SUMIFS(Calc!K:K,Calc!A:A,VLOOKUP(A18,Calc!$P$1:$S$14,3,FALSE),Calc!B:B,'monthVMTFraction-calc'!B18)</f>
        <v>8.8574283197293796E-2</v>
      </c>
    </row>
    <row r="19" spans="1:3" x14ac:dyDescent="0.25">
      <c r="A19">
        <v>21</v>
      </c>
      <c r="B19">
        <v>6</v>
      </c>
      <c r="C19" s="65">
        <f>SUMIFS(Calc!K:K,Calc!A:A,VLOOKUP(A19,Calc!$P$1:$S$14,3,FALSE),Calc!B:B,'monthVMTFraction-calc'!B19)</f>
        <v>8.6466511618004505E-2</v>
      </c>
    </row>
    <row r="20" spans="1:3" x14ac:dyDescent="0.25">
      <c r="A20">
        <v>21</v>
      </c>
      <c r="B20">
        <v>7</v>
      </c>
      <c r="C20" s="65">
        <f>SUMIFS(Calc!K:K,Calc!A:A,VLOOKUP(A20,Calc!$P$1:$S$14,3,FALSE),Calc!B:B,'monthVMTFraction-calc'!B20)</f>
        <v>8.8494229034734584E-2</v>
      </c>
    </row>
    <row r="21" spans="1:3" x14ac:dyDescent="0.25">
      <c r="A21">
        <v>21</v>
      </c>
      <c r="B21">
        <v>8</v>
      </c>
      <c r="C21" s="65">
        <f>SUMIFS(Calc!K:K,Calc!A:A,VLOOKUP(A21,Calc!$P$1:$S$14,3,FALSE),Calc!B:B,'monthVMTFraction-calc'!B21)</f>
        <v>8.788574729022243E-2</v>
      </c>
    </row>
    <row r="22" spans="1:3" x14ac:dyDescent="0.25">
      <c r="A22">
        <v>21</v>
      </c>
      <c r="B22">
        <v>9</v>
      </c>
      <c r="C22" s="65">
        <f>SUMIFS(Calc!K:K,Calc!A:A,VLOOKUP(A22,Calc!$P$1:$S$14,3,FALSE),Calc!B:B,'monthVMTFraction-calc'!B22)</f>
        <v>8.3666132026433387E-2</v>
      </c>
    </row>
    <row r="23" spans="1:3" x14ac:dyDescent="0.25">
      <c r="A23">
        <v>21</v>
      </c>
      <c r="B23">
        <v>10</v>
      </c>
      <c r="C23" s="65">
        <f>SUMIFS(Calc!K:K,Calc!A:A,VLOOKUP(A23,Calc!$P$1:$S$14,3,FALSE),Calc!B:B,'monthVMTFraction-calc'!B23)</f>
        <v>8.8517313092637634E-2</v>
      </c>
    </row>
    <row r="24" spans="1:3" x14ac:dyDescent="0.25">
      <c r="A24">
        <v>21</v>
      </c>
      <c r="B24">
        <v>11</v>
      </c>
      <c r="C24" s="65">
        <f>SUMIFS(Calc!K:K,Calc!A:A,VLOOKUP(A24,Calc!$P$1:$S$14,3,FALSE),Calc!B:B,'monthVMTFraction-calc'!B24)</f>
        <v>8.0832946922043458E-2</v>
      </c>
    </row>
    <row r="25" spans="1:3" x14ac:dyDescent="0.25">
      <c r="A25">
        <v>21</v>
      </c>
      <c r="B25">
        <v>12</v>
      </c>
      <c r="C25" s="65">
        <f>SUMIFS(Calc!K:K,Calc!A:A,VLOOKUP(A25,Calc!$P$1:$S$14,3,FALSE),Calc!B:B,'monthVMTFraction-calc'!B25)</f>
        <v>8.2926686637404753E-2</v>
      </c>
    </row>
    <row r="26" spans="1:3" x14ac:dyDescent="0.25">
      <c r="A26">
        <v>31</v>
      </c>
      <c r="B26">
        <v>1</v>
      </c>
      <c r="C26" s="65">
        <f>SUMIFS(Calc!K:K,Calc!A:A,VLOOKUP(A26,Calc!$P$1:$S$14,3,FALSE),Calc!B:B,'monthVMTFraction-calc'!B26)</f>
        <v>7.569218443669741E-2</v>
      </c>
    </row>
    <row r="27" spans="1:3" x14ac:dyDescent="0.25">
      <c r="A27">
        <v>31</v>
      </c>
      <c r="B27">
        <v>2</v>
      </c>
      <c r="C27" s="65">
        <f>SUMIFS(Calc!K:K,Calc!A:A,VLOOKUP(A27,Calc!$P$1:$S$14,3,FALSE),Calc!B:B,'monthVMTFraction-calc'!B27)</f>
        <v>6.8116018243592535E-2</v>
      </c>
    </row>
    <row r="28" spans="1:3" x14ac:dyDescent="0.25">
      <c r="A28">
        <v>31</v>
      </c>
      <c r="B28">
        <v>3</v>
      </c>
      <c r="C28" s="65">
        <f>SUMIFS(Calc!K:K,Calc!A:A,VLOOKUP(A28,Calc!$P$1:$S$14,3,FALSE),Calc!B:B,'monthVMTFraction-calc'!B28)</f>
        <v>8.4548361179834067E-2</v>
      </c>
    </row>
    <row r="29" spans="1:3" x14ac:dyDescent="0.25">
      <c r="A29">
        <v>31</v>
      </c>
      <c r="B29">
        <v>4</v>
      </c>
      <c r="C29" s="65">
        <f>SUMIFS(Calc!K:K,Calc!A:A,VLOOKUP(A29,Calc!$P$1:$S$14,3,FALSE),Calc!B:B,'monthVMTFraction-calc'!B29)</f>
        <v>8.427958632110126E-2</v>
      </c>
    </row>
    <row r="30" spans="1:3" x14ac:dyDescent="0.25">
      <c r="A30">
        <v>31</v>
      </c>
      <c r="B30">
        <v>5</v>
      </c>
      <c r="C30" s="65">
        <f>SUMIFS(Calc!K:K,Calc!A:A,VLOOKUP(A30,Calc!$P$1:$S$14,3,FALSE),Calc!B:B,'monthVMTFraction-calc'!B30)</f>
        <v>8.8574283197293796E-2</v>
      </c>
    </row>
    <row r="31" spans="1:3" x14ac:dyDescent="0.25">
      <c r="A31">
        <v>31</v>
      </c>
      <c r="B31">
        <v>6</v>
      </c>
      <c r="C31" s="65">
        <f>SUMIFS(Calc!K:K,Calc!A:A,VLOOKUP(A31,Calc!$P$1:$S$14,3,FALSE),Calc!B:B,'monthVMTFraction-calc'!B31)</f>
        <v>8.6466511618004505E-2</v>
      </c>
    </row>
    <row r="32" spans="1:3" x14ac:dyDescent="0.25">
      <c r="A32">
        <v>31</v>
      </c>
      <c r="B32">
        <v>7</v>
      </c>
      <c r="C32" s="65">
        <f>SUMIFS(Calc!K:K,Calc!A:A,VLOOKUP(A32,Calc!$P$1:$S$14,3,FALSE),Calc!B:B,'monthVMTFraction-calc'!B32)</f>
        <v>8.8494229034734584E-2</v>
      </c>
    </row>
    <row r="33" spans="1:3" x14ac:dyDescent="0.25">
      <c r="A33">
        <v>31</v>
      </c>
      <c r="B33">
        <v>8</v>
      </c>
      <c r="C33" s="65">
        <f>SUMIFS(Calc!K:K,Calc!A:A,VLOOKUP(A33,Calc!$P$1:$S$14,3,FALSE),Calc!B:B,'monthVMTFraction-calc'!B33)</f>
        <v>8.788574729022243E-2</v>
      </c>
    </row>
    <row r="34" spans="1:3" x14ac:dyDescent="0.25">
      <c r="A34">
        <v>31</v>
      </c>
      <c r="B34">
        <v>9</v>
      </c>
      <c r="C34" s="65">
        <f>SUMIFS(Calc!K:K,Calc!A:A,VLOOKUP(A34,Calc!$P$1:$S$14,3,FALSE),Calc!B:B,'monthVMTFraction-calc'!B34)</f>
        <v>8.3666132026433387E-2</v>
      </c>
    </row>
    <row r="35" spans="1:3" x14ac:dyDescent="0.25">
      <c r="A35">
        <v>31</v>
      </c>
      <c r="B35">
        <v>10</v>
      </c>
      <c r="C35" s="65">
        <f>SUMIFS(Calc!K:K,Calc!A:A,VLOOKUP(A35,Calc!$P$1:$S$14,3,FALSE),Calc!B:B,'monthVMTFraction-calc'!B35)</f>
        <v>8.8517313092637634E-2</v>
      </c>
    </row>
    <row r="36" spans="1:3" x14ac:dyDescent="0.25">
      <c r="A36">
        <v>31</v>
      </c>
      <c r="B36">
        <v>11</v>
      </c>
      <c r="C36" s="65">
        <f>SUMIFS(Calc!K:K,Calc!A:A,VLOOKUP(A36,Calc!$P$1:$S$14,3,FALSE),Calc!B:B,'monthVMTFraction-calc'!B36)</f>
        <v>8.0832946922043458E-2</v>
      </c>
    </row>
    <row r="37" spans="1:3" x14ac:dyDescent="0.25">
      <c r="A37">
        <v>31</v>
      </c>
      <c r="B37">
        <v>12</v>
      </c>
      <c r="C37" s="65">
        <f>SUMIFS(Calc!K:K,Calc!A:A,VLOOKUP(A37,Calc!$P$1:$S$14,3,FALSE),Calc!B:B,'monthVMTFraction-calc'!B37)</f>
        <v>8.2926686637404753E-2</v>
      </c>
    </row>
    <row r="38" spans="1:3" x14ac:dyDescent="0.25">
      <c r="A38">
        <v>32</v>
      </c>
      <c r="B38">
        <v>1</v>
      </c>
      <c r="C38" s="65">
        <f>SUMIFS(Calc!K:K,Calc!A:A,VLOOKUP(A38,Calc!$P$1:$S$14,3,FALSE),Calc!B:B,'monthVMTFraction-calc'!B38)</f>
        <v>7.569218443669741E-2</v>
      </c>
    </row>
    <row r="39" spans="1:3" x14ac:dyDescent="0.25">
      <c r="A39">
        <v>32</v>
      </c>
      <c r="B39">
        <v>2</v>
      </c>
      <c r="C39" s="65">
        <f>SUMIFS(Calc!K:K,Calc!A:A,VLOOKUP(A39,Calc!$P$1:$S$14,3,FALSE),Calc!B:B,'monthVMTFraction-calc'!B39)</f>
        <v>6.8116018243592535E-2</v>
      </c>
    </row>
    <row r="40" spans="1:3" x14ac:dyDescent="0.25">
      <c r="A40">
        <v>32</v>
      </c>
      <c r="B40">
        <v>3</v>
      </c>
      <c r="C40" s="65">
        <f>SUMIFS(Calc!K:K,Calc!A:A,VLOOKUP(A40,Calc!$P$1:$S$14,3,FALSE),Calc!B:B,'monthVMTFraction-calc'!B40)</f>
        <v>8.4548361179834067E-2</v>
      </c>
    </row>
    <row r="41" spans="1:3" x14ac:dyDescent="0.25">
      <c r="A41">
        <v>32</v>
      </c>
      <c r="B41">
        <v>4</v>
      </c>
      <c r="C41" s="65">
        <f>SUMIFS(Calc!K:K,Calc!A:A,VLOOKUP(A41,Calc!$P$1:$S$14,3,FALSE),Calc!B:B,'monthVMTFraction-calc'!B41)</f>
        <v>8.427958632110126E-2</v>
      </c>
    </row>
    <row r="42" spans="1:3" x14ac:dyDescent="0.25">
      <c r="A42">
        <v>32</v>
      </c>
      <c r="B42">
        <v>5</v>
      </c>
      <c r="C42" s="65">
        <f>SUMIFS(Calc!K:K,Calc!A:A,VLOOKUP(A42,Calc!$P$1:$S$14,3,FALSE),Calc!B:B,'monthVMTFraction-calc'!B42)</f>
        <v>8.8574283197293796E-2</v>
      </c>
    </row>
    <row r="43" spans="1:3" x14ac:dyDescent="0.25">
      <c r="A43">
        <v>32</v>
      </c>
      <c r="B43">
        <v>6</v>
      </c>
      <c r="C43" s="65">
        <f>SUMIFS(Calc!K:K,Calc!A:A,VLOOKUP(A43,Calc!$P$1:$S$14,3,FALSE),Calc!B:B,'monthVMTFraction-calc'!B43)</f>
        <v>8.6466511618004505E-2</v>
      </c>
    </row>
    <row r="44" spans="1:3" x14ac:dyDescent="0.25">
      <c r="A44">
        <v>32</v>
      </c>
      <c r="B44">
        <v>7</v>
      </c>
      <c r="C44" s="65">
        <f>SUMIFS(Calc!K:K,Calc!A:A,VLOOKUP(A44,Calc!$P$1:$S$14,3,FALSE),Calc!B:B,'monthVMTFraction-calc'!B44)</f>
        <v>8.8494229034734584E-2</v>
      </c>
    </row>
    <row r="45" spans="1:3" x14ac:dyDescent="0.25">
      <c r="A45">
        <v>32</v>
      </c>
      <c r="B45">
        <v>8</v>
      </c>
      <c r="C45" s="65">
        <f>SUMIFS(Calc!K:K,Calc!A:A,VLOOKUP(A45,Calc!$P$1:$S$14,3,FALSE),Calc!B:B,'monthVMTFraction-calc'!B45)</f>
        <v>8.788574729022243E-2</v>
      </c>
    </row>
    <row r="46" spans="1:3" x14ac:dyDescent="0.25">
      <c r="A46">
        <v>32</v>
      </c>
      <c r="B46">
        <v>9</v>
      </c>
      <c r="C46" s="65">
        <f>SUMIFS(Calc!K:K,Calc!A:A,VLOOKUP(A46,Calc!$P$1:$S$14,3,FALSE),Calc!B:B,'monthVMTFraction-calc'!B46)</f>
        <v>8.3666132026433387E-2</v>
      </c>
    </row>
    <row r="47" spans="1:3" x14ac:dyDescent="0.25">
      <c r="A47">
        <v>32</v>
      </c>
      <c r="B47">
        <v>10</v>
      </c>
      <c r="C47" s="65">
        <f>SUMIFS(Calc!K:K,Calc!A:A,VLOOKUP(A47,Calc!$P$1:$S$14,3,FALSE),Calc!B:B,'monthVMTFraction-calc'!B47)</f>
        <v>8.8517313092637634E-2</v>
      </c>
    </row>
    <row r="48" spans="1:3" x14ac:dyDescent="0.25">
      <c r="A48">
        <v>32</v>
      </c>
      <c r="B48">
        <v>11</v>
      </c>
      <c r="C48" s="65">
        <f>SUMIFS(Calc!K:K,Calc!A:A,VLOOKUP(A48,Calc!$P$1:$S$14,3,FALSE),Calc!B:B,'monthVMTFraction-calc'!B48)</f>
        <v>8.0832946922043458E-2</v>
      </c>
    </row>
    <row r="49" spans="1:3" x14ac:dyDescent="0.25">
      <c r="A49">
        <v>32</v>
      </c>
      <c r="B49">
        <v>12</v>
      </c>
      <c r="C49" s="65">
        <f>SUMIFS(Calc!K:K,Calc!A:A,VLOOKUP(A49,Calc!$P$1:$S$14,3,FALSE),Calc!B:B,'monthVMTFraction-calc'!B49)</f>
        <v>8.2926686637404753E-2</v>
      </c>
    </row>
    <row r="50" spans="1:3" x14ac:dyDescent="0.25">
      <c r="A50">
        <v>41</v>
      </c>
      <c r="B50">
        <v>1</v>
      </c>
      <c r="C50" s="65">
        <f>SUMIFS(Calc!K:K,Calc!A:A,VLOOKUP(A50,Calc!$P$1:$S$14,3,FALSE),Calc!B:B,'monthVMTFraction-calc'!B50)</f>
        <v>7.4392556866708356E-2</v>
      </c>
    </row>
    <row r="51" spans="1:3" x14ac:dyDescent="0.25">
      <c r="A51">
        <v>41</v>
      </c>
      <c r="B51">
        <v>2</v>
      </c>
      <c r="C51" s="65">
        <f>SUMIFS(Calc!K:K,Calc!A:A,VLOOKUP(A51,Calc!$P$1:$S$14,3,FALSE),Calc!B:B,'monthVMTFraction-calc'!B51)</f>
        <v>6.4092218554188202E-2</v>
      </c>
    </row>
    <row r="52" spans="1:3" x14ac:dyDescent="0.25">
      <c r="A52">
        <v>41</v>
      </c>
      <c r="B52">
        <v>3</v>
      </c>
      <c r="C52" s="65">
        <f>SUMIFS(Calc!K:K,Calc!A:A,VLOOKUP(A52,Calc!$P$1:$S$14,3,FALSE),Calc!B:B,'monthVMTFraction-calc'!B52)</f>
        <v>8.3193067351670008E-2</v>
      </c>
    </row>
    <row r="53" spans="1:3" x14ac:dyDescent="0.25">
      <c r="A53">
        <v>41</v>
      </c>
      <c r="B53">
        <v>4</v>
      </c>
      <c r="C53" s="65">
        <f>SUMIFS(Calc!K:K,Calc!A:A,VLOOKUP(A53,Calc!$P$1:$S$14,3,FALSE),Calc!B:B,'monthVMTFraction-calc'!B53)</f>
        <v>8.1071586288767331E-2</v>
      </c>
    </row>
    <row r="54" spans="1:3" x14ac:dyDescent="0.25">
      <c r="A54">
        <v>41</v>
      </c>
      <c r="B54">
        <v>5</v>
      </c>
      <c r="C54" s="65">
        <f>SUMIFS(Calc!K:K,Calc!A:A,VLOOKUP(A54,Calc!$P$1:$S$14,3,FALSE),Calc!B:B,'monthVMTFraction-calc'!B54)</f>
        <v>8.9067574735780738E-2</v>
      </c>
    </row>
    <row r="55" spans="1:3" x14ac:dyDescent="0.25">
      <c r="A55">
        <v>41</v>
      </c>
      <c r="B55">
        <v>6</v>
      </c>
      <c r="C55" s="65">
        <f>SUMIFS(Calc!K:K,Calc!A:A,VLOOKUP(A55,Calc!$P$1:$S$14,3,FALSE),Calc!B:B,'monthVMTFraction-calc'!B55)</f>
        <v>8.6951734808871181E-2</v>
      </c>
    </row>
    <row r="56" spans="1:3" x14ac:dyDescent="0.25">
      <c r="A56">
        <v>41</v>
      </c>
      <c r="B56">
        <v>7</v>
      </c>
      <c r="C56" s="65">
        <f>SUMIFS(Calc!K:K,Calc!A:A,VLOOKUP(A56,Calc!$P$1:$S$14,3,FALSE),Calc!B:B,'monthVMTFraction-calc'!B56)</f>
        <v>9.3976108709966644E-2</v>
      </c>
    </row>
    <row r="57" spans="1:3" x14ac:dyDescent="0.25">
      <c r="A57">
        <v>41</v>
      </c>
      <c r="B57">
        <v>8</v>
      </c>
      <c r="C57" s="65">
        <f>SUMIFS(Calc!K:K,Calc!A:A,VLOOKUP(A57,Calc!$P$1:$S$14,3,FALSE),Calc!B:B,'monthVMTFraction-calc'!B57)</f>
        <v>9.5100462535623306E-2</v>
      </c>
    </row>
    <row r="58" spans="1:3" x14ac:dyDescent="0.25">
      <c r="A58">
        <v>41</v>
      </c>
      <c r="B58">
        <v>9</v>
      </c>
      <c r="C58" s="65">
        <f>SUMIFS(Calc!K:K,Calc!A:A,VLOOKUP(A58,Calc!$P$1:$S$14,3,FALSE),Calc!B:B,'monthVMTFraction-calc'!B58)</f>
        <v>8.341442769064171E-2</v>
      </c>
    </row>
    <row r="59" spans="1:3" x14ac:dyDescent="0.25">
      <c r="A59">
        <v>41</v>
      </c>
      <c r="B59">
        <v>10</v>
      </c>
      <c r="C59" s="65">
        <f>SUMIFS(Calc!K:K,Calc!A:A,VLOOKUP(A59,Calc!$P$1:$S$14,3,FALSE),Calc!B:B,'monthVMTFraction-calc'!B59)</f>
        <v>8.8063128626706788E-2</v>
      </c>
    </row>
    <row r="60" spans="1:3" x14ac:dyDescent="0.25">
      <c r="A60">
        <v>41</v>
      </c>
      <c r="B60">
        <v>11</v>
      </c>
      <c r="C60" s="65">
        <f>SUMIFS(Calc!K:K,Calc!A:A,VLOOKUP(A60,Calc!$P$1:$S$14,3,FALSE),Calc!B:B,'monthVMTFraction-calc'!B60)</f>
        <v>7.9028601636875362E-2</v>
      </c>
    </row>
    <row r="61" spans="1:3" x14ac:dyDescent="0.25">
      <c r="A61">
        <v>41</v>
      </c>
      <c r="B61">
        <v>12</v>
      </c>
      <c r="C61" s="65">
        <f>SUMIFS(Calc!K:K,Calc!A:A,VLOOKUP(A61,Calc!$P$1:$S$14,3,FALSE),Calc!B:B,'monthVMTFraction-calc'!B61)</f>
        <v>8.1648532194200166E-2</v>
      </c>
    </row>
    <row r="62" spans="1:3" x14ac:dyDescent="0.25">
      <c r="A62">
        <v>42</v>
      </c>
      <c r="B62">
        <v>1</v>
      </c>
      <c r="C62" s="65">
        <f>SUMIFS(Calc!K:K,Calc!A:A,VLOOKUP(A62,Calc!$P$1:$S$14,3,FALSE),Calc!B:B,'monthVMTFraction-calc'!B62)</f>
        <v>7.4392556866708356E-2</v>
      </c>
    </row>
    <row r="63" spans="1:3" x14ac:dyDescent="0.25">
      <c r="A63">
        <v>42</v>
      </c>
      <c r="B63">
        <v>2</v>
      </c>
      <c r="C63" s="65">
        <f>SUMIFS(Calc!K:K,Calc!A:A,VLOOKUP(A63,Calc!$P$1:$S$14,3,FALSE),Calc!B:B,'monthVMTFraction-calc'!B63)</f>
        <v>6.4092218554188202E-2</v>
      </c>
    </row>
    <row r="64" spans="1:3" x14ac:dyDescent="0.25">
      <c r="A64">
        <v>42</v>
      </c>
      <c r="B64">
        <v>3</v>
      </c>
      <c r="C64" s="65">
        <f>SUMIFS(Calc!K:K,Calc!A:A,VLOOKUP(A64,Calc!$P$1:$S$14,3,FALSE),Calc!B:B,'monthVMTFraction-calc'!B64)</f>
        <v>8.3193067351670008E-2</v>
      </c>
    </row>
    <row r="65" spans="1:3" x14ac:dyDescent="0.25">
      <c r="A65">
        <v>42</v>
      </c>
      <c r="B65">
        <v>4</v>
      </c>
      <c r="C65" s="65">
        <f>SUMIFS(Calc!K:K,Calc!A:A,VLOOKUP(A65,Calc!$P$1:$S$14,3,FALSE),Calc!B:B,'monthVMTFraction-calc'!B65)</f>
        <v>8.1071586288767331E-2</v>
      </c>
    </row>
    <row r="66" spans="1:3" x14ac:dyDescent="0.25">
      <c r="A66">
        <v>42</v>
      </c>
      <c r="B66">
        <v>5</v>
      </c>
      <c r="C66" s="65">
        <f>SUMIFS(Calc!K:K,Calc!A:A,VLOOKUP(A66,Calc!$P$1:$S$14,3,FALSE),Calc!B:B,'monthVMTFraction-calc'!B66)</f>
        <v>8.9067574735780738E-2</v>
      </c>
    </row>
    <row r="67" spans="1:3" x14ac:dyDescent="0.25">
      <c r="A67">
        <v>42</v>
      </c>
      <c r="B67">
        <v>6</v>
      </c>
      <c r="C67" s="65">
        <f>SUMIFS(Calc!K:K,Calc!A:A,VLOOKUP(A67,Calc!$P$1:$S$14,3,FALSE),Calc!B:B,'monthVMTFraction-calc'!B67)</f>
        <v>8.6951734808871181E-2</v>
      </c>
    </row>
    <row r="68" spans="1:3" x14ac:dyDescent="0.25">
      <c r="A68">
        <v>42</v>
      </c>
      <c r="B68">
        <v>7</v>
      </c>
      <c r="C68" s="65">
        <f>SUMIFS(Calc!K:K,Calc!A:A,VLOOKUP(A68,Calc!$P$1:$S$14,3,FALSE),Calc!B:B,'monthVMTFraction-calc'!B68)</f>
        <v>9.3976108709966644E-2</v>
      </c>
    </row>
    <row r="69" spans="1:3" x14ac:dyDescent="0.25">
      <c r="A69">
        <v>42</v>
      </c>
      <c r="B69">
        <v>8</v>
      </c>
      <c r="C69" s="65">
        <f>SUMIFS(Calc!K:K,Calc!A:A,VLOOKUP(A69,Calc!$P$1:$S$14,3,FALSE),Calc!B:B,'monthVMTFraction-calc'!B69)</f>
        <v>9.5100462535623306E-2</v>
      </c>
    </row>
    <row r="70" spans="1:3" x14ac:dyDescent="0.25">
      <c r="A70">
        <v>42</v>
      </c>
      <c r="B70">
        <v>9</v>
      </c>
      <c r="C70" s="65">
        <f>SUMIFS(Calc!K:K,Calc!A:A,VLOOKUP(A70,Calc!$P$1:$S$14,3,FALSE),Calc!B:B,'monthVMTFraction-calc'!B70)</f>
        <v>8.341442769064171E-2</v>
      </c>
    </row>
    <row r="71" spans="1:3" x14ac:dyDescent="0.25">
      <c r="A71">
        <v>42</v>
      </c>
      <c r="B71">
        <v>10</v>
      </c>
      <c r="C71" s="65">
        <f>SUMIFS(Calc!K:K,Calc!A:A,VLOOKUP(A71,Calc!$P$1:$S$14,3,FALSE),Calc!B:B,'monthVMTFraction-calc'!B71)</f>
        <v>8.8063128626706788E-2</v>
      </c>
    </row>
    <row r="72" spans="1:3" x14ac:dyDescent="0.25">
      <c r="A72">
        <v>42</v>
      </c>
      <c r="B72">
        <v>11</v>
      </c>
      <c r="C72" s="65">
        <f>SUMIFS(Calc!K:K,Calc!A:A,VLOOKUP(A72,Calc!$P$1:$S$14,3,FALSE),Calc!B:B,'monthVMTFraction-calc'!B72)</f>
        <v>7.9028601636875362E-2</v>
      </c>
    </row>
    <row r="73" spans="1:3" x14ac:dyDescent="0.25">
      <c r="A73">
        <v>42</v>
      </c>
      <c r="B73">
        <v>12</v>
      </c>
      <c r="C73" s="65">
        <f>SUMIFS(Calc!K:K,Calc!A:A,VLOOKUP(A73,Calc!$P$1:$S$14,3,FALSE),Calc!B:B,'monthVMTFraction-calc'!B73)</f>
        <v>8.1648532194200166E-2</v>
      </c>
    </row>
    <row r="74" spans="1:3" x14ac:dyDescent="0.25">
      <c r="A74">
        <v>43</v>
      </c>
      <c r="B74">
        <v>1</v>
      </c>
      <c r="C74" s="65">
        <f>SUMIFS(Calc!K:K,Calc!A:A,VLOOKUP(A74,Calc!$P$1:$S$14,3,FALSE),Calc!B:B,'monthVMTFraction-calc'!B74)</f>
        <v>7.4392556866708356E-2</v>
      </c>
    </row>
    <row r="75" spans="1:3" x14ac:dyDescent="0.25">
      <c r="A75">
        <v>43</v>
      </c>
      <c r="B75">
        <v>2</v>
      </c>
      <c r="C75" s="65">
        <f>SUMIFS(Calc!K:K,Calc!A:A,VLOOKUP(A75,Calc!$P$1:$S$14,3,FALSE),Calc!B:B,'monthVMTFraction-calc'!B75)</f>
        <v>6.4092218554188202E-2</v>
      </c>
    </row>
    <row r="76" spans="1:3" x14ac:dyDescent="0.25">
      <c r="A76">
        <v>43</v>
      </c>
      <c r="B76">
        <v>3</v>
      </c>
      <c r="C76" s="65">
        <f>SUMIFS(Calc!K:K,Calc!A:A,VLOOKUP(A76,Calc!$P$1:$S$14,3,FALSE),Calc!B:B,'monthVMTFraction-calc'!B76)</f>
        <v>8.3193067351670008E-2</v>
      </c>
    </row>
    <row r="77" spans="1:3" x14ac:dyDescent="0.25">
      <c r="A77">
        <v>43</v>
      </c>
      <c r="B77">
        <v>4</v>
      </c>
      <c r="C77" s="65">
        <f>SUMIFS(Calc!K:K,Calc!A:A,VLOOKUP(A77,Calc!$P$1:$S$14,3,FALSE),Calc!B:B,'monthVMTFraction-calc'!B77)</f>
        <v>8.1071586288767331E-2</v>
      </c>
    </row>
    <row r="78" spans="1:3" x14ac:dyDescent="0.25">
      <c r="A78">
        <v>43</v>
      </c>
      <c r="B78">
        <v>5</v>
      </c>
      <c r="C78" s="65">
        <f>SUMIFS(Calc!K:K,Calc!A:A,VLOOKUP(A78,Calc!$P$1:$S$14,3,FALSE),Calc!B:B,'monthVMTFraction-calc'!B78)</f>
        <v>8.9067574735780738E-2</v>
      </c>
    </row>
    <row r="79" spans="1:3" x14ac:dyDescent="0.25">
      <c r="A79">
        <v>43</v>
      </c>
      <c r="B79">
        <v>6</v>
      </c>
      <c r="C79" s="65">
        <f>SUMIFS(Calc!K:K,Calc!A:A,VLOOKUP(A79,Calc!$P$1:$S$14,3,FALSE),Calc!B:B,'monthVMTFraction-calc'!B79)</f>
        <v>8.6951734808871181E-2</v>
      </c>
    </row>
    <row r="80" spans="1:3" x14ac:dyDescent="0.25">
      <c r="A80">
        <v>43</v>
      </c>
      <c r="B80">
        <v>7</v>
      </c>
      <c r="C80" s="65">
        <f>SUMIFS(Calc!K:K,Calc!A:A,VLOOKUP(A80,Calc!$P$1:$S$14,3,FALSE),Calc!B:B,'monthVMTFraction-calc'!B80)</f>
        <v>9.3976108709966644E-2</v>
      </c>
    </row>
    <row r="81" spans="1:3" x14ac:dyDescent="0.25">
      <c r="A81">
        <v>43</v>
      </c>
      <c r="B81">
        <v>8</v>
      </c>
      <c r="C81" s="65">
        <f>SUMIFS(Calc!K:K,Calc!A:A,VLOOKUP(A81,Calc!$P$1:$S$14,3,FALSE),Calc!B:B,'monthVMTFraction-calc'!B81)</f>
        <v>9.5100462535623306E-2</v>
      </c>
    </row>
    <row r="82" spans="1:3" x14ac:dyDescent="0.25">
      <c r="A82">
        <v>43</v>
      </c>
      <c r="B82">
        <v>9</v>
      </c>
      <c r="C82" s="65">
        <f>SUMIFS(Calc!K:K,Calc!A:A,VLOOKUP(A82,Calc!$P$1:$S$14,3,FALSE),Calc!B:B,'monthVMTFraction-calc'!B82)</f>
        <v>8.341442769064171E-2</v>
      </c>
    </row>
    <row r="83" spans="1:3" x14ac:dyDescent="0.25">
      <c r="A83">
        <v>43</v>
      </c>
      <c r="B83">
        <v>10</v>
      </c>
      <c r="C83" s="65">
        <f>SUMIFS(Calc!K:K,Calc!A:A,VLOOKUP(A83,Calc!$P$1:$S$14,3,FALSE),Calc!B:B,'monthVMTFraction-calc'!B83)</f>
        <v>8.8063128626706788E-2</v>
      </c>
    </row>
    <row r="84" spans="1:3" x14ac:dyDescent="0.25">
      <c r="A84">
        <v>43</v>
      </c>
      <c r="B84">
        <v>11</v>
      </c>
      <c r="C84" s="65">
        <f>SUMIFS(Calc!K:K,Calc!A:A,VLOOKUP(A84,Calc!$P$1:$S$14,3,FALSE),Calc!B:B,'monthVMTFraction-calc'!B84)</f>
        <v>7.9028601636875362E-2</v>
      </c>
    </row>
    <row r="85" spans="1:3" x14ac:dyDescent="0.25">
      <c r="A85">
        <v>43</v>
      </c>
      <c r="B85">
        <v>12</v>
      </c>
      <c r="C85" s="65">
        <f>SUMIFS(Calc!K:K,Calc!A:A,VLOOKUP(A85,Calc!$P$1:$S$14,3,FALSE),Calc!B:B,'monthVMTFraction-calc'!B85)</f>
        <v>8.1648532194200166E-2</v>
      </c>
    </row>
    <row r="86" spans="1:3" x14ac:dyDescent="0.25">
      <c r="A86">
        <v>51</v>
      </c>
      <c r="B86">
        <v>1</v>
      </c>
      <c r="C86" s="65">
        <f>SUMIFS(Calc!K:K,Calc!A:A,VLOOKUP(A86,Calc!$P$1:$S$14,3,FALSE),Calc!B:B,'monthVMTFraction-calc'!B86)</f>
        <v>7.5692184436697396E-2</v>
      </c>
    </row>
    <row r="87" spans="1:3" x14ac:dyDescent="0.25">
      <c r="A87">
        <v>51</v>
      </c>
      <c r="B87">
        <v>2</v>
      </c>
      <c r="C87" s="65">
        <f>SUMIFS(Calc!K:K,Calc!A:A,VLOOKUP(A87,Calc!$P$1:$S$14,3,FALSE),Calc!B:B,'monthVMTFraction-calc'!B87)</f>
        <v>6.8116018243592535E-2</v>
      </c>
    </row>
    <row r="88" spans="1:3" x14ac:dyDescent="0.25">
      <c r="A88">
        <v>51</v>
      </c>
      <c r="B88">
        <v>3</v>
      </c>
      <c r="C88" s="65">
        <f>SUMIFS(Calc!K:K,Calc!A:A,VLOOKUP(A88,Calc!$P$1:$S$14,3,FALSE),Calc!B:B,'monthVMTFraction-calc'!B88)</f>
        <v>8.4548361179834081E-2</v>
      </c>
    </row>
    <row r="89" spans="1:3" x14ac:dyDescent="0.25">
      <c r="A89">
        <v>51</v>
      </c>
      <c r="B89">
        <v>4</v>
      </c>
      <c r="C89" s="65">
        <f>SUMIFS(Calc!K:K,Calc!A:A,VLOOKUP(A89,Calc!$P$1:$S$14,3,FALSE),Calc!B:B,'monthVMTFraction-calc'!B89)</f>
        <v>8.4279586321101274E-2</v>
      </c>
    </row>
    <row r="90" spans="1:3" x14ac:dyDescent="0.25">
      <c r="A90">
        <v>51</v>
      </c>
      <c r="B90">
        <v>5</v>
      </c>
      <c r="C90" s="65">
        <f>SUMIFS(Calc!K:K,Calc!A:A,VLOOKUP(A90,Calc!$P$1:$S$14,3,FALSE),Calc!B:B,'monthVMTFraction-calc'!B90)</f>
        <v>8.8574283197293796E-2</v>
      </c>
    </row>
    <row r="91" spans="1:3" x14ac:dyDescent="0.25">
      <c r="A91">
        <v>51</v>
      </c>
      <c r="B91">
        <v>6</v>
      </c>
      <c r="C91" s="65">
        <f>SUMIFS(Calc!K:K,Calc!A:A,VLOOKUP(A91,Calc!$P$1:$S$14,3,FALSE),Calc!B:B,'monthVMTFraction-calc'!B91)</f>
        <v>8.6466511618004491E-2</v>
      </c>
    </row>
    <row r="92" spans="1:3" x14ac:dyDescent="0.25">
      <c r="A92">
        <v>51</v>
      </c>
      <c r="B92">
        <v>7</v>
      </c>
      <c r="C92" s="65">
        <f>SUMIFS(Calc!K:K,Calc!A:A,VLOOKUP(A92,Calc!$P$1:$S$14,3,FALSE),Calc!B:B,'monthVMTFraction-calc'!B92)</f>
        <v>8.8494229034734584E-2</v>
      </c>
    </row>
    <row r="93" spans="1:3" x14ac:dyDescent="0.25">
      <c r="A93">
        <v>51</v>
      </c>
      <c r="B93">
        <v>8</v>
      </c>
      <c r="C93" s="65">
        <f>SUMIFS(Calc!K:K,Calc!A:A,VLOOKUP(A93,Calc!$P$1:$S$14,3,FALSE),Calc!B:B,'monthVMTFraction-calc'!B93)</f>
        <v>8.7885747290222416E-2</v>
      </c>
    </row>
    <row r="94" spans="1:3" x14ac:dyDescent="0.25">
      <c r="A94">
        <v>51</v>
      </c>
      <c r="B94">
        <v>9</v>
      </c>
      <c r="C94" s="65">
        <f>SUMIFS(Calc!K:K,Calc!A:A,VLOOKUP(A94,Calc!$P$1:$S$14,3,FALSE),Calc!B:B,'monthVMTFraction-calc'!B94)</f>
        <v>8.3666132026433401E-2</v>
      </c>
    </row>
    <row r="95" spans="1:3" x14ac:dyDescent="0.25">
      <c r="A95">
        <v>51</v>
      </c>
      <c r="B95">
        <v>10</v>
      </c>
      <c r="C95" s="65">
        <f>SUMIFS(Calc!K:K,Calc!A:A,VLOOKUP(A95,Calc!$P$1:$S$14,3,FALSE),Calc!B:B,'monthVMTFraction-calc'!B95)</f>
        <v>8.8517313092637634E-2</v>
      </c>
    </row>
    <row r="96" spans="1:3" x14ac:dyDescent="0.25">
      <c r="A96">
        <v>51</v>
      </c>
      <c r="B96">
        <v>11</v>
      </c>
      <c r="C96" s="65">
        <f>SUMIFS(Calc!K:K,Calc!A:A,VLOOKUP(A96,Calc!$P$1:$S$14,3,FALSE),Calc!B:B,'monthVMTFraction-calc'!B96)</f>
        <v>8.0832946922043472E-2</v>
      </c>
    </row>
    <row r="97" spans="1:3" x14ac:dyDescent="0.25">
      <c r="A97">
        <v>51</v>
      </c>
      <c r="B97">
        <v>12</v>
      </c>
      <c r="C97" s="65">
        <f>SUMIFS(Calc!K:K,Calc!A:A,VLOOKUP(A97,Calc!$P$1:$S$14,3,FALSE),Calc!B:B,'monthVMTFraction-calc'!B97)</f>
        <v>8.2926686637404767E-2</v>
      </c>
    </row>
    <row r="98" spans="1:3" x14ac:dyDescent="0.25">
      <c r="A98">
        <v>52</v>
      </c>
      <c r="B98">
        <v>1</v>
      </c>
      <c r="C98" s="65">
        <f>SUMIFS(Calc!K:K,Calc!A:A,VLOOKUP(A98,Calc!$P$1:$S$14,3,FALSE),Calc!B:B,'monthVMTFraction-calc'!B98)</f>
        <v>7.5692184436697396E-2</v>
      </c>
    </row>
    <row r="99" spans="1:3" x14ac:dyDescent="0.25">
      <c r="A99">
        <v>52</v>
      </c>
      <c r="B99">
        <v>2</v>
      </c>
      <c r="C99" s="65">
        <f>SUMIFS(Calc!K:K,Calc!A:A,VLOOKUP(A99,Calc!$P$1:$S$14,3,FALSE),Calc!B:B,'monthVMTFraction-calc'!B99)</f>
        <v>6.8116018243592535E-2</v>
      </c>
    </row>
    <row r="100" spans="1:3" x14ac:dyDescent="0.25">
      <c r="A100">
        <v>52</v>
      </c>
      <c r="B100">
        <v>3</v>
      </c>
      <c r="C100" s="65">
        <f>SUMIFS(Calc!K:K,Calc!A:A,VLOOKUP(A100,Calc!$P$1:$S$14,3,FALSE),Calc!B:B,'monthVMTFraction-calc'!B100)</f>
        <v>8.4548361179834081E-2</v>
      </c>
    </row>
    <row r="101" spans="1:3" x14ac:dyDescent="0.25">
      <c r="A101">
        <v>52</v>
      </c>
      <c r="B101">
        <v>4</v>
      </c>
      <c r="C101" s="65">
        <f>SUMIFS(Calc!K:K,Calc!A:A,VLOOKUP(A101,Calc!$P$1:$S$14,3,FALSE),Calc!B:B,'monthVMTFraction-calc'!B101)</f>
        <v>8.4279586321101274E-2</v>
      </c>
    </row>
    <row r="102" spans="1:3" x14ac:dyDescent="0.25">
      <c r="A102">
        <v>52</v>
      </c>
      <c r="B102">
        <v>5</v>
      </c>
      <c r="C102" s="65">
        <f>SUMIFS(Calc!K:K,Calc!A:A,VLOOKUP(A102,Calc!$P$1:$S$14,3,FALSE),Calc!B:B,'monthVMTFraction-calc'!B102)</f>
        <v>8.8574283197293796E-2</v>
      </c>
    </row>
    <row r="103" spans="1:3" x14ac:dyDescent="0.25">
      <c r="A103">
        <v>52</v>
      </c>
      <c r="B103">
        <v>6</v>
      </c>
      <c r="C103" s="65">
        <f>SUMIFS(Calc!K:K,Calc!A:A,VLOOKUP(A103,Calc!$P$1:$S$14,3,FALSE),Calc!B:B,'monthVMTFraction-calc'!B103)</f>
        <v>8.6466511618004491E-2</v>
      </c>
    </row>
    <row r="104" spans="1:3" x14ac:dyDescent="0.25">
      <c r="A104">
        <v>52</v>
      </c>
      <c r="B104">
        <v>7</v>
      </c>
      <c r="C104" s="65">
        <f>SUMIFS(Calc!K:K,Calc!A:A,VLOOKUP(A104,Calc!$P$1:$S$14,3,FALSE),Calc!B:B,'monthVMTFraction-calc'!B104)</f>
        <v>8.8494229034734584E-2</v>
      </c>
    </row>
    <row r="105" spans="1:3" x14ac:dyDescent="0.25">
      <c r="A105">
        <v>52</v>
      </c>
      <c r="B105">
        <v>8</v>
      </c>
      <c r="C105" s="65">
        <f>SUMIFS(Calc!K:K,Calc!A:A,VLOOKUP(A105,Calc!$P$1:$S$14,3,FALSE),Calc!B:B,'monthVMTFraction-calc'!B105)</f>
        <v>8.7885747290222416E-2</v>
      </c>
    </row>
    <row r="106" spans="1:3" x14ac:dyDescent="0.25">
      <c r="A106">
        <v>52</v>
      </c>
      <c r="B106">
        <v>9</v>
      </c>
      <c r="C106" s="65">
        <f>SUMIFS(Calc!K:K,Calc!A:A,VLOOKUP(A106,Calc!$P$1:$S$14,3,FALSE),Calc!B:B,'monthVMTFraction-calc'!B106)</f>
        <v>8.3666132026433401E-2</v>
      </c>
    </row>
    <row r="107" spans="1:3" x14ac:dyDescent="0.25">
      <c r="A107">
        <v>52</v>
      </c>
      <c r="B107">
        <v>10</v>
      </c>
      <c r="C107" s="65">
        <f>SUMIFS(Calc!K:K,Calc!A:A,VLOOKUP(A107,Calc!$P$1:$S$14,3,FALSE),Calc!B:B,'monthVMTFraction-calc'!B107)</f>
        <v>8.8517313092637634E-2</v>
      </c>
    </row>
    <row r="108" spans="1:3" x14ac:dyDescent="0.25">
      <c r="A108">
        <v>52</v>
      </c>
      <c r="B108">
        <v>11</v>
      </c>
      <c r="C108" s="65">
        <f>SUMIFS(Calc!K:K,Calc!A:A,VLOOKUP(A108,Calc!$P$1:$S$14,3,FALSE),Calc!B:B,'monthVMTFraction-calc'!B108)</f>
        <v>8.0832946922043472E-2</v>
      </c>
    </row>
    <row r="109" spans="1:3" x14ac:dyDescent="0.25">
      <c r="A109">
        <v>52</v>
      </c>
      <c r="B109">
        <v>12</v>
      </c>
      <c r="C109" s="65">
        <f>SUMIFS(Calc!K:K,Calc!A:A,VLOOKUP(A109,Calc!$P$1:$S$14,3,FALSE),Calc!B:B,'monthVMTFraction-calc'!B109)</f>
        <v>8.2926686637404767E-2</v>
      </c>
    </row>
    <row r="110" spans="1:3" x14ac:dyDescent="0.25">
      <c r="A110">
        <v>53</v>
      </c>
      <c r="B110">
        <v>1</v>
      </c>
      <c r="C110" s="65">
        <f>SUMIFS(Calc!K:K,Calc!A:A,VLOOKUP(A110,Calc!$P$1:$S$14,3,FALSE),Calc!B:B,'monthVMTFraction-calc'!B110)</f>
        <v>7.5692184436697396E-2</v>
      </c>
    </row>
    <row r="111" spans="1:3" x14ac:dyDescent="0.25">
      <c r="A111">
        <v>53</v>
      </c>
      <c r="B111">
        <v>2</v>
      </c>
      <c r="C111" s="65">
        <f>SUMIFS(Calc!K:K,Calc!A:A,VLOOKUP(A111,Calc!$P$1:$S$14,3,FALSE),Calc!B:B,'monthVMTFraction-calc'!B111)</f>
        <v>6.8116018243592535E-2</v>
      </c>
    </row>
    <row r="112" spans="1:3" x14ac:dyDescent="0.25">
      <c r="A112">
        <v>53</v>
      </c>
      <c r="B112">
        <v>3</v>
      </c>
      <c r="C112" s="65">
        <f>SUMIFS(Calc!K:K,Calc!A:A,VLOOKUP(A112,Calc!$P$1:$S$14,3,FALSE),Calc!B:B,'monthVMTFraction-calc'!B112)</f>
        <v>8.4548361179834081E-2</v>
      </c>
    </row>
    <row r="113" spans="1:3" x14ac:dyDescent="0.25">
      <c r="A113">
        <v>53</v>
      </c>
      <c r="B113">
        <v>4</v>
      </c>
      <c r="C113" s="65">
        <f>SUMIFS(Calc!K:K,Calc!A:A,VLOOKUP(A113,Calc!$P$1:$S$14,3,FALSE),Calc!B:B,'monthVMTFraction-calc'!B113)</f>
        <v>8.4279586321101274E-2</v>
      </c>
    </row>
    <row r="114" spans="1:3" x14ac:dyDescent="0.25">
      <c r="A114">
        <v>53</v>
      </c>
      <c r="B114">
        <v>5</v>
      </c>
      <c r="C114" s="65">
        <f>SUMIFS(Calc!K:K,Calc!A:A,VLOOKUP(A114,Calc!$P$1:$S$14,3,FALSE),Calc!B:B,'monthVMTFraction-calc'!B114)</f>
        <v>8.8574283197293796E-2</v>
      </c>
    </row>
    <row r="115" spans="1:3" x14ac:dyDescent="0.25">
      <c r="A115">
        <v>53</v>
      </c>
      <c r="B115">
        <v>6</v>
      </c>
      <c r="C115" s="65">
        <f>SUMIFS(Calc!K:K,Calc!A:A,VLOOKUP(A115,Calc!$P$1:$S$14,3,FALSE),Calc!B:B,'monthVMTFraction-calc'!B115)</f>
        <v>8.6466511618004491E-2</v>
      </c>
    </row>
    <row r="116" spans="1:3" x14ac:dyDescent="0.25">
      <c r="A116">
        <v>53</v>
      </c>
      <c r="B116">
        <v>7</v>
      </c>
      <c r="C116" s="65">
        <f>SUMIFS(Calc!K:K,Calc!A:A,VLOOKUP(A116,Calc!$P$1:$S$14,3,FALSE),Calc!B:B,'monthVMTFraction-calc'!B116)</f>
        <v>8.8494229034734584E-2</v>
      </c>
    </row>
    <row r="117" spans="1:3" x14ac:dyDescent="0.25">
      <c r="A117">
        <v>53</v>
      </c>
      <c r="B117">
        <v>8</v>
      </c>
      <c r="C117" s="65">
        <f>SUMIFS(Calc!K:K,Calc!A:A,VLOOKUP(A117,Calc!$P$1:$S$14,3,FALSE),Calc!B:B,'monthVMTFraction-calc'!B117)</f>
        <v>8.7885747290222416E-2</v>
      </c>
    </row>
    <row r="118" spans="1:3" x14ac:dyDescent="0.25">
      <c r="A118">
        <v>53</v>
      </c>
      <c r="B118">
        <v>9</v>
      </c>
      <c r="C118" s="65">
        <f>SUMIFS(Calc!K:K,Calc!A:A,VLOOKUP(A118,Calc!$P$1:$S$14,3,FALSE),Calc!B:B,'monthVMTFraction-calc'!B118)</f>
        <v>8.3666132026433401E-2</v>
      </c>
    </row>
    <row r="119" spans="1:3" x14ac:dyDescent="0.25">
      <c r="A119">
        <v>53</v>
      </c>
      <c r="B119">
        <v>10</v>
      </c>
      <c r="C119" s="65">
        <f>SUMIFS(Calc!K:K,Calc!A:A,VLOOKUP(A119,Calc!$P$1:$S$14,3,FALSE),Calc!B:B,'monthVMTFraction-calc'!B119)</f>
        <v>8.8517313092637634E-2</v>
      </c>
    </row>
    <row r="120" spans="1:3" x14ac:dyDescent="0.25">
      <c r="A120">
        <v>53</v>
      </c>
      <c r="B120">
        <v>11</v>
      </c>
      <c r="C120" s="65">
        <f>SUMIFS(Calc!K:K,Calc!A:A,VLOOKUP(A120,Calc!$P$1:$S$14,3,FALSE),Calc!B:B,'monthVMTFraction-calc'!B120)</f>
        <v>8.0832946922043472E-2</v>
      </c>
    </row>
    <row r="121" spans="1:3" x14ac:dyDescent="0.25">
      <c r="A121">
        <v>53</v>
      </c>
      <c r="B121">
        <v>12</v>
      </c>
      <c r="C121" s="65">
        <f>SUMIFS(Calc!K:K,Calc!A:A,VLOOKUP(A121,Calc!$P$1:$S$14,3,FALSE),Calc!B:B,'monthVMTFraction-calc'!B121)</f>
        <v>8.2926686637404767E-2</v>
      </c>
    </row>
    <row r="122" spans="1:3" x14ac:dyDescent="0.25">
      <c r="A122">
        <v>54</v>
      </c>
      <c r="B122">
        <v>1</v>
      </c>
      <c r="C122" s="65">
        <f>SUMIFS(Calc!K:K,Calc!A:A,VLOOKUP(A122,Calc!$P$1:$S$14,3,FALSE),Calc!B:B,'monthVMTFraction-calc'!B122)</f>
        <v>7.5692184436697396E-2</v>
      </c>
    </row>
    <row r="123" spans="1:3" x14ac:dyDescent="0.25">
      <c r="A123">
        <v>54</v>
      </c>
      <c r="B123">
        <v>2</v>
      </c>
      <c r="C123" s="65">
        <f>SUMIFS(Calc!K:K,Calc!A:A,VLOOKUP(A123,Calc!$P$1:$S$14,3,FALSE),Calc!B:B,'monthVMTFraction-calc'!B123)</f>
        <v>6.8116018243592535E-2</v>
      </c>
    </row>
    <row r="124" spans="1:3" x14ac:dyDescent="0.25">
      <c r="A124">
        <v>54</v>
      </c>
      <c r="B124">
        <v>3</v>
      </c>
      <c r="C124" s="65">
        <f>SUMIFS(Calc!K:K,Calc!A:A,VLOOKUP(A124,Calc!$P$1:$S$14,3,FALSE),Calc!B:B,'monthVMTFraction-calc'!B124)</f>
        <v>8.4548361179834081E-2</v>
      </c>
    </row>
    <row r="125" spans="1:3" x14ac:dyDescent="0.25">
      <c r="A125">
        <v>54</v>
      </c>
      <c r="B125">
        <v>4</v>
      </c>
      <c r="C125" s="65">
        <f>SUMIFS(Calc!K:K,Calc!A:A,VLOOKUP(A125,Calc!$P$1:$S$14,3,FALSE),Calc!B:B,'monthVMTFraction-calc'!B125)</f>
        <v>8.4279586321101274E-2</v>
      </c>
    </row>
    <row r="126" spans="1:3" x14ac:dyDescent="0.25">
      <c r="A126">
        <v>54</v>
      </c>
      <c r="B126">
        <v>5</v>
      </c>
      <c r="C126" s="65">
        <f>SUMIFS(Calc!K:K,Calc!A:A,VLOOKUP(A126,Calc!$P$1:$S$14,3,FALSE),Calc!B:B,'monthVMTFraction-calc'!B126)</f>
        <v>8.8574283197293796E-2</v>
      </c>
    </row>
    <row r="127" spans="1:3" x14ac:dyDescent="0.25">
      <c r="A127">
        <v>54</v>
      </c>
      <c r="B127">
        <v>6</v>
      </c>
      <c r="C127" s="65">
        <f>SUMIFS(Calc!K:K,Calc!A:A,VLOOKUP(A127,Calc!$P$1:$S$14,3,FALSE),Calc!B:B,'monthVMTFraction-calc'!B127)</f>
        <v>8.6466511618004491E-2</v>
      </c>
    </row>
    <row r="128" spans="1:3" x14ac:dyDescent="0.25">
      <c r="A128">
        <v>54</v>
      </c>
      <c r="B128">
        <v>7</v>
      </c>
      <c r="C128" s="65">
        <f>SUMIFS(Calc!K:K,Calc!A:A,VLOOKUP(A128,Calc!$P$1:$S$14,3,FALSE),Calc!B:B,'monthVMTFraction-calc'!B128)</f>
        <v>8.8494229034734584E-2</v>
      </c>
    </row>
    <row r="129" spans="1:3" x14ac:dyDescent="0.25">
      <c r="A129">
        <v>54</v>
      </c>
      <c r="B129">
        <v>8</v>
      </c>
      <c r="C129" s="65">
        <f>SUMIFS(Calc!K:K,Calc!A:A,VLOOKUP(A129,Calc!$P$1:$S$14,3,FALSE),Calc!B:B,'monthVMTFraction-calc'!B129)</f>
        <v>8.7885747290222416E-2</v>
      </c>
    </row>
    <row r="130" spans="1:3" x14ac:dyDescent="0.25">
      <c r="A130">
        <v>54</v>
      </c>
      <c r="B130">
        <v>9</v>
      </c>
      <c r="C130" s="65">
        <f>SUMIFS(Calc!K:K,Calc!A:A,VLOOKUP(A130,Calc!$P$1:$S$14,3,FALSE),Calc!B:B,'monthVMTFraction-calc'!B130)</f>
        <v>8.3666132026433401E-2</v>
      </c>
    </row>
    <row r="131" spans="1:3" x14ac:dyDescent="0.25">
      <c r="A131">
        <v>54</v>
      </c>
      <c r="B131">
        <v>10</v>
      </c>
      <c r="C131" s="65">
        <f>SUMIFS(Calc!K:K,Calc!A:A,VLOOKUP(A131,Calc!$P$1:$S$14,3,FALSE),Calc!B:B,'monthVMTFraction-calc'!B131)</f>
        <v>8.8517313092637634E-2</v>
      </c>
    </row>
    <row r="132" spans="1:3" x14ac:dyDescent="0.25">
      <c r="A132">
        <v>54</v>
      </c>
      <c r="B132">
        <v>11</v>
      </c>
      <c r="C132" s="65">
        <f>SUMIFS(Calc!K:K,Calc!A:A,VLOOKUP(A132,Calc!$P$1:$S$14,3,FALSE),Calc!B:B,'monthVMTFraction-calc'!B132)</f>
        <v>8.0832946922043472E-2</v>
      </c>
    </row>
    <row r="133" spans="1:3" x14ac:dyDescent="0.25">
      <c r="A133">
        <v>54</v>
      </c>
      <c r="B133">
        <v>12</v>
      </c>
      <c r="C133" s="65">
        <f>SUMIFS(Calc!K:K,Calc!A:A,VLOOKUP(A133,Calc!$P$1:$S$14,3,FALSE),Calc!B:B,'monthVMTFraction-calc'!B133)</f>
        <v>8.2926686637404767E-2</v>
      </c>
    </row>
    <row r="134" spans="1:3" x14ac:dyDescent="0.25">
      <c r="A134">
        <v>61</v>
      </c>
      <c r="B134">
        <v>1</v>
      </c>
      <c r="C134" s="65">
        <f>SUMIFS(Calc!K:K,Calc!A:A,VLOOKUP(A134,Calc!$P$1:$S$14,3,FALSE),Calc!B:B,'monthVMTFraction-calc'!B134)</f>
        <v>7.5692184436697424E-2</v>
      </c>
    </row>
    <row r="135" spans="1:3" x14ac:dyDescent="0.25">
      <c r="A135">
        <v>61</v>
      </c>
      <c r="B135">
        <v>2</v>
      </c>
      <c r="C135" s="65">
        <f>SUMIFS(Calc!K:K,Calc!A:A,VLOOKUP(A135,Calc!$P$1:$S$14,3,FALSE),Calc!B:B,'monthVMTFraction-calc'!B135)</f>
        <v>6.8116018243592549E-2</v>
      </c>
    </row>
    <row r="136" spans="1:3" x14ac:dyDescent="0.25">
      <c r="A136">
        <v>61</v>
      </c>
      <c r="B136">
        <v>3</v>
      </c>
      <c r="C136" s="65">
        <f>SUMIFS(Calc!K:K,Calc!A:A,VLOOKUP(A136,Calc!$P$1:$S$14,3,FALSE),Calc!B:B,'monthVMTFraction-calc'!B136)</f>
        <v>8.4548361179834094E-2</v>
      </c>
    </row>
    <row r="137" spans="1:3" x14ac:dyDescent="0.25">
      <c r="A137">
        <v>61</v>
      </c>
      <c r="B137">
        <v>4</v>
      </c>
      <c r="C137" s="65">
        <f>SUMIFS(Calc!K:K,Calc!A:A,VLOOKUP(A137,Calc!$P$1:$S$14,3,FALSE),Calc!B:B,'monthVMTFraction-calc'!B137)</f>
        <v>8.4279586321101288E-2</v>
      </c>
    </row>
    <row r="138" spans="1:3" x14ac:dyDescent="0.25">
      <c r="A138">
        <v>61</v>
      </c>
      <c r="B138">
        <v>5</v>
      </c>
      <c r="C138" s="65">
        <f>SUMIFS(Calc!K:K,Calc!A:A,VLOOKUP(A138,Calc!$P$1:$S$14,3,FALSE),Calc!B:B,'monthVMTFraction-calc'!B138)</f>
        <v>8.857428319729381E-2</v>
      </c>
    </row>
    <row r="139" spans="1:3" x14ac:dyDescent="0.25">
      <c r="A139">
        <v>61</v>
      </c>
      <c r="B139">
        <v>6</v>
      </c>
      <c r="C139" s="65">
        <f>SUMIFS(Calc!K:K,Calc!A:A,VLOOKUP(A139,Calc!$P$1:$S$14,3,FALSE),Calc!B:B,'monthVMTFraction-calc'!B139)</f>
        <v>8.6466511618004518E-2</v>
      </c>
    </row>
    <row r="140" spans="1:3" x14ac:dyDescent="0.25">
      <c r="A140">
        <v>61</v>
      </c>
      <c r="B140">
        <v>7</v>
      </c>
      <c r="C140" s="65">
        <f>SUMIFS(Calc!K:K,Calc!A:A,VLOOKUP(A140,Calc!$P$1:$S$14,3,FALSE),Calc!B:B,'monthVMTFraction-calc'!B140)</f>
        <v>8.8494229034734612E-2</v>
      </c>
    </row>
    <row r="141" spans="1:3" x14ac:dyDescent="0.25">
      <c r="A141">
        <v>61</v>
      </c>
      <c r="B141">
        <v>8</v>
      </c>
      <c r="C141" s="65">
        <f>SUMIFS(Calc!K:K,Calc!A:A,VLOOKUP(A141,Calc!$P$1:$S$14,3,FALSE),Calc!B:B,'monthVMTFraction-calc'!B141)</f>
        <v>8.7885747290222443E-2</v>
      </c>
    </row>
    <row r="142" spans="1:3" x14ac:dyDescent="0.25">
      <c r="A142">
        <v>61</v>
      </c>
      <c r="B142">
        <v>9</v>
      </c>
      <c r="C142" s="65">
        <f>SUMIFS(Calc!K:K,Calc!A:A,VLOOKUP(A142,Calc!$P$1:$S$14,3,FALSE),Calc!B:B,'monthVMTFraction-calc'!B142)</f>
        <v>8.3666132026433401E-2</v>
      </c>
    </row>
    <row r="143" spans="1:3" x14ac:dyDescent="0.25">
      <c r="A143">
        <v>61</v>
      </c>
      <c r="B143">
        <v>10</v>
      </c>
      <c r="C143" s="65">
        <f>SUMIFS(Calc!K:K,Calc!A:A,VLOOKUP(A143,Calc!$P$1:$S$14,3,FALSE),Calc!B:B,'monthVMTFraction-calc'!B143)</f>
        <v>8.8517313092637648E-2</v>
      </c>
    </row>
    <row r="144" spans="1:3" x14ac:dyDescent="0.25">
      <c r="A144">
        <v>61</v>
      </c>
      <c r="B144">
        <v>11</v>
      </c>
      <c r="C144" s="65">
        <f>SUMIFS(Calc!K:K,Calc!A:A,VLOOKUP(A144,Calc!$P$1:$S$14,3,FALSE),Calc!B:B,'monthVMTFraction-calc'!B144)</f>
        <v>8.08329469220435E-2</v>
      </c>
    </row>
    <row r="145" spans="1:3" x14ac:dyDescent="0.25">
      <c r="A145">
        <v>61</v>
      </c>
      <c r="B145">
        <v>12</v>
      </c>
      <c r="C145" s="65">
        <f>SUMIFS(Calc!K:K,Calc!A:A,VLOOKUP(A145,Calc!$P$1:$S$14,3,FALSE),Calc!B:B,'monthVMTFraction-calc'!B145)</f>
        <v>8.2926686637404781E-2</v>
      </c>
    </row>
    <row r="146" spans="1:3" x14ac:dyDescent="0.25">
      <c r="A146">
        <v>62</v>
      </c>
      <c r="B146">
        <v>1</v>
      </c>
      <c r="C146" s="65">
        <f>SUMIFS(Calc!K:K,Calc!A:A,VLOOKUP(A146,Calc!$P$1:$S$14,3,FALSE),Calc!B:B,'monthVMTFraction-calc'!B146)</f>
        <v>7.5692184436697424E-2</v>
      </c>
    </row>
    <row r="147" spans="1:3" x14ac:dyDescent="0.25">
      <c r="A147">
        <v>62</v>
      </c>
      <c r="B147">
        <v>2</v>
      </c>
      <c r="C147" s="65">
        <f>SUMIFS(Calc!K:K,Calc!A:A,VLOOKUP(A147,Calc!$P$1:$S$14,3,FALSE),Calc!B:B,'monthVMTFraction-calc'!B147)</f>
        <v>6.8116018243592549E-2</v>
      </c>
    </row>
    <row r="148" spans="1:3" x14ac:dyDescent="0.25">
      <c r="A148">
        <v>62</v>
      </c>
      <c r="B148">
        <v>3</v>
      </c>
      <c r="C148" s="65">
        <f>SUMIFS(Calc!K:K,Calc!A:A,VLOOKUP(A148,Calc!$P$1:$S$14,3,FALSE),Calc!B:B,'monthVMTFraction-calc'!B148)</f>
        <v>8.4548361179834094E-2</v>
      </c>
    </row>
    <row r="149" spans="1:3" x14ac:dyDescent="0.25">
      <c r="A149">
        <v>62</v>
      </c>
      <c r="B149">
        <v>4</v>
      </c>
      <c r="C149" s="65">
        <f>SUMIFS(Calc!K:K,Calc!A:A,VLOOKUP(A149,Calc!$P$1:$S$14,3,FALSE),Calc!B:B,'monthVMTFraction-calc'!B149)</f>
        <v>8.4279586321101288E-2</v>
      </c>
    </row>
    <row r="150" spans="1:3" x14ac:dyDescent="0.25">
      <c r="A150">
        <v>62</v>
      </c>
      <c r="B150">
        <v>5</v>
      </c>
      <c r="C150" s="65">
        <f>SUMIFS(Calc!K:K,Calc!A:A,VLOOKUP(A150,Calc!$P$1:$S$14,3,FALSE),Calc!B:B,'monthVMTFraction-calc'!B150)</f>
        <v>8.857428319729381E-2</v>
      </c>
    </row>
    <row r="151" spans="1:3" x14ac:dyDescent="0.25">
      <c r="A151">
        <v>62</v>
      </c>
      <c r="B151">
        <v>6</v>
      </c>
      <c r="C151" s="65">
        <f>SUMIFS(Calc!K:K,Calc!A:A,VLOOKUP(A151,Calc!$P$1:$S$14,3,FALSE),Calc!B:B,'monthVMTFraction-calc'!B151)</f>
        <v>8.6466511618004518E-2</v>
      </c>
    </row>
    <row r="152" spans="1:3" x14ac:dyDescent="0.25">
      <c r="A152">
        <v>62</v>
      </c>
      <c r="B152">
        <v>7</v>
      </c>
      <c r="C152" s="65">
        <f>SUMIFS(Calc!K:K,Calc!A:A,VLOOKUP(A152,Calc!$P$1:$S$14,3,FALSE),Calc!B:B,'monthVMTFraction-calc'!B152)</f>
        <v>8.8494229034734612E-2</v>
      </c>
    </row>
    <row r="153" spans="1:3" x14ac:dyDescent="0.25">
      <c r="A153">
        <v>62</v>
      </c>
      <c r="B153">
        <v>8</v>
      </c>
      <c r="C153" s="65">
        <f>SUMIFS(Calc!K:K,Calc!A:A,VLOOKUP(A153,Calc!$P$1:$S$14,3,FALSE),Calc!B:B,'monthVMTFraction-calc'!B153)</f>
        <v>8.7885747290222443E-2</v>
      </c>
    </row>
    <row r="154" spans="1:3" x14ac:dyDescent="0.25">
      <c r="A154">
        <v>62</v>
      </c>
      <c r="B154">
        <v>9</v>
      </c>
      <c r="C154" s="65">
        <f>SUMIFS(Calc!K:K,Calc!A:A,VLOOKUP(A154,Calc!$P$1:$S$14,3,FALSE),Calc!B:B,'monthVMTFraction-calc'!B154)</f>
        <v>8.3666132026433401E-2</v>
      </c>
    </row>
    <row r="155" spans="1:3" x14ac:dyDescent="0.25">
      <c r="A155">
        <v>62</v>
      </c>
      <c r="B155">
        <v>10</v>
      </c>
      <c r="C155" s="65">
        <f>SUMIFS(Calc!K:K,Calc!A:A,VLOOKUP(A155,Calc!$P$1:$S$14,3,FALSE),Calc!B:B,'monthVMTFraction-calc'!B155)</f>
        <v>8.8517313092637648E-2</v>
      </c>
    </row>
    <row r="156" spans="1:3" x14ac:dyDescent="0.25">
      <c r="A156">
        <v>62</v>
      </c>
      <c r="B156">
        <v>11</v>
      </c>
      <c r="C156" s="65">
        <f>SUMIFS(Calc!K:K,Calc!A:A,VLOOKUP(A156,Calc!$P$1:$S$14,3,FALSE),Calc!B:B,'monthVMTFraction-calc'!B156)</f>
        <v>8.08329469220435E-2</v>
      </c>
    </row>
    <row r="157" spans="1:3" x14ac:dyDescent="0.25">
      <c r="A157">
        <v>62</v>
      </c>
      <c r="B157">
        <v>12</v>
      </c>
      <c r="C157" s="65">
        <f>SUMIFS(Calc!K:K,Calc!A:A,VLOOKUP(A157,Calc!$P$1:$S$14,3,FALSE),Calc!B:B,'monthVMTFraction-calc'!B157)</f>
        <v>8.2926686637404781E-2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sheetPr>
  <dimension ref="A1:E1561"/>
  <sheetViews>
    <sheetView workbookViewId="0">
      <selection activeCell="E2" sqref="E2"/>
    </sheetView>
  </sheetViews>
  <sheetFormatPr defaultRowHeight="13.2" x14ac:dyDescent="0.25"/>
  <cols>
    <col min="1" max="1" width="11.88671875" bestFit="1" customWidth="1"/>
    <col min="3" max="3" width="9.88671875" bestFit="1" customWidth="1"/>
    <col min="5" max="5" width="14.6640625" bestFit="1" customWidth="1"/>
  </cols>
  <sheetData>
    <row r="1" spans="1:5" x14ac:dyDescent="0.25">
      <c r="A1" t="s">
        <v>16</v>
      </c>
      <c r="B1" t="s">
        <v>17</v>
      </c>
      <c r="C1" t="s">
        <v>24</v>
      </c>
      <c r="D1" t="s">
        <v>25</v>
      </c>
      <c r="E1" t="s">
        <v>26</v>
      </c>
    </row>
    <row r="2" spans="1:5" x14ac:dyDescent="0.25">
      <c r="A2">
        <v>11</v>
      </c>
      <c r="B2">
        <v>1</v>
      </c>
      <c r="C2">
        <v>1</v>
      </c>
      <c r="D2">
        <v>2</v>
      </c>
      <c r="E2">
        <f>IFERROR(IF(D2=2,SUMIFS(Calc!I:I,Calc!A:A,VLOOKUP(A2,Calc!$P$1:$S$14,3,FALSE),Calc!B:B,'dayVMTFraction-calc'!B2)/SUMIFS(Calc!J:J,Calc!A:A,VLOOKUP(A2,Calc!$P$1:$S$14,3,FALSE),Calc!B:B,'dayVMTFraction-calc'!B2),SUMIFS(Calc!H:H,Calc!A:A,VLOOKUP(A2,Calc!$P$1:$S$14,3,FALSE),Calc!B:B,'dayVMTFraction-calc'!B2)/SUMIFS(Calc!J:J,Calc!A:A,VLOOKUP(A2,Calc!$P$1:$S$14,3,FALSE),Calc!B:B,'dayVMTFraction-calc'!B2)),0)</f>
        <v>0.23311236744347266</v>
      </c>
    </row>
    <row r="3" spans="1:5" x14ac:dyDescent="0.25">
      <c r="A3">
        <v>11</v>
      </c>
      <c r="B3">
        <v>1</v>
      </c>
      <c r="C3">
        <v>1</v>
      </c>
      <c r="D3">
        <v>5</v>
      </c>
      <c r="E3">
        <f>IFERROR(IF(D3=2,SUMIFS(Calc!I:I,Calc!A:A,VLOOKUP(A3,Calc!$P$1:$S$14,3,FALSE),Calc!B:B,'dayVMTFraction-calc'!B3)/SUMIFS(Calc!J:J,Calc!A:A,VLOOKUP(A3,Calc!$P$1:$S$14,3,FALSE),Calc!B:B,'dayVMTFraction-calc'!B3),SUMIFS(Calc!H:H,Calc!A:A,VLOOKUP(A3,Calc!$P$1:$S$14,3,FALSE),Calc!B:B,'dayVMTFraction-calc'!B3)/SUMIFS(Calc!J:J,Calc!A:A,VLOOKUP(A3,Calc!$P$1:$S$14,3,FALSE),Calc!B:B,'dayVMTFraction-calc'!B3)),0)</f>
        <v>0.76688763255652725</v>
      </c>
    </row>
    <row r="4" spans="1:5" x14ac:dyDescent="0.25">
      <c r="A4">
        <v>11</v>
      </c>
      <c r="B4">
        <v>1</v>
      </c>
      <c r="C4">
        <v>2</v>
      </c>
      <c r="D4">
        <v>2</v>
      </c>
      <c r="E4">
        <f>IFERROR(IF(D4=2,SUMIFS(Calc!I:I,Calc!A:A,VLOOKUP(A4,Calc!$P$1:$S$14,3,FALSE),Calc!B:B,'dayVMTFraction-calc'!B4)/SUMIFS(Calc!J:J,Calc!A:A,VLOOKUP(A4,Calc!$P$1:$S$14,3,FALSE),Calc!B:B,'dayVMTFraction-calc'!B4),SUMIFS(Calc!H:H,Calc!A:A,VLOOKUP(A4,Calc!$P$1:$S$14,3,FALSE),Calc!B:B,'dayVMTFraction-calc'!B4)/SUMIFS(Calc!J:J,Calc!A:A,VLOOKUP(A4,Calc!$P$1:$S$14,3,FALSE),Calc!B:B,'dayVMTFraction-calc'!B4)),0)</f>
        <v>0.23311236744347266</v>
      </c>
    </row>
    <row r="5" spans="1:5" x14ac:dyDescent="0.25">
      <c r="A5">
        <v>11</v>
      </c>
      <c r="B5">
        <v>1</v>
      </c>
      <c r="C5">
        <v>2</v>
      </c>
      <c r="D5">
        <v>5</v>
      </c>
      <c r="E5">
        <f>IFERROR(IF(D5=2,SUMIFS(Calc!I:I,Calc!A:A,VLOOKUP(A5,Calc!$P$1:$S$14,3,FALSE),Calc!B:B,'dayVMTFraction-calc'!B5)/SUMIFS(Calc!J:J,Calc!A:A,VLOOKUP(A5,Calc!$P$1:$S$14,3,FALSE),Calc!B:B,'dayVMTFraction-calc'!B5),SUMIFS(Calc!H:H,Calc!A:A,VLOOKUP(A5,Calc!$P$1:$S$14,3,FALSE),Calc!B:B,'dayVMTFraction-calc'!B5)/SUMIFS(Calc!J:J,Calc!A:A,VLOOKUP(A5,Calc!$P$1:$S$14,3,FALSE),Calc!B:B,'dayVMTFraction-calc'!B5)),0)</f>
        <v>0.76688763255652725</v>
      </c>
    </row>
    <row r="6" spans="1:5" x14ac:dyDescent="0.25">
      <c r="A6">
        <v>11</v>
      </c>
      <c r="B6">
        <v>1</v>
      </c>
      <c r="C6">
        <v>3</v>
      </c>
      <c r="D6">
        <v>2</v>
      </c>
      <c r="E6">
        <f>IFERROR(IF(D6=2,SUMIFS(Calc!I:I,Calc!A:A,VLOOKUP(A6,Calc!$P$1:$S$14,3,FALSE),Calc!B:B,'dayVMTFraction-calc'!B6)/SUMIFS(Calc!J:J,Calc!A:A,VLOOKUP(A6,Calc!$P$1:$S$14,3,FALSE),Calc!B:B,'dayVMTFraction-calc'!B6),SUMIFS(Calc!H:H,Calc!A:A,VLOOKUP(A6,Calc!$P$1:$S$14,3,FALSE),Calc!B:B,'dayVMTFraction-calc'!B6)/SUMIFS(Calc!J:J,Calc!A:A,VLOOKUP(A6,Calc!$P$1:$S$14,3,FALSE),Calc!B:B,'dayVMTFraction-calc'!B6)),0)</f>
        <v>0.23311236744347266</v>
      </c>
    </row>
    <row r="7" spans="1:5" x14ac:dyDescent="0.25">
      <c r="A7">
        <v>11</v>
      </c>
      <c r="B7">
        <v>1</v>
      </c>
      <c r="C7">
        <v>3</v>
      </c>
      <c r="D7">
        <v>5</v>
      </c>
      <c r="E7">
        <f>IFERROR(IF(D7=2,SUMIFS(Calc!I:I,Calc!A:A,VLOOKUP(A7,Calc!$P$1:$S$14,3,FALSE),Calc!B:B,'dayVMTFraction-calc'!B7)/SUMIFS(Calc!J:J,Calc!A:A,VLOOKUP(A7,Calc!$P$1:$S$14,3,FALSE),Calc!B:B,'dayVMTFraction-calc'!B7),SUMIFS(Calc!H:H,Calc!A:A,VLOOKUP(A7,Calc!$P$1:$S$14,3,FALSE),Calc!B:B,'dayVMTFraction-calc'!B7)/SUMIFS(Calc!J:J,Calc!A:A,VLOOKUP(A7,Calc!$P$1:$S$14,3,FALSE),Calc!B:B,'dayVMTFraction-calc'!B7)),0)</f>
        <v>0.76688763255652725</v>
      </c>
    </row>
    <row r="8" spans="1:5" x14ac:dyDescent="0.25">
      <c r="A8">
        <v>11</v>
      </c>
      <c r="B8">
        <v>1</v>
      </c>
      <c r="C8">
        <v>4</v>
      </c>
      <c r="D8">
        <v>2</v>
      </c>
      <c r="E8">
        <f>IFERROR(IF(D8=2,SUMIFS(Calc!I:I,Calc!A:A,VLOOKUP(A8,Calc!$P$1:$S$14,3,FALSE),Calc!B:B,'dayVMTFraction-calc'!B8)/SUMIFS(Calc!J:J,Calc!A:A,VLOOKUP(A8,Calc!$P$1:$S$14,3,FALSE),Calc!B:B,'dayVMTFraction-calc'!B8),SUMIFS(Calc!H:H,Calc!A:A,VLOOKUP(A8,Calc!$P$1:$S$14,3,FALSE),Calc!B:B,'dayVMTFraction-calc'!B8)/SUMIFS(Calc!J:J,Calc!A:A,VLOOKUP(A8,Calc!$P$1:$S$14,3,FALSE),Calc!B:B,'dayVMTFraction-calc'!B8)),0)</f>
        <v>0.23311236744347266</v>
      </c>
    </row>
    <row r="9" spans="1:5" x14ac:dyDescent="0.25">
      <c r="A9">
        <v>11</v>
      </c>
      <c r="B9">
        <v>1</v>
      </c>
      <c r="C9">
        <v>4</v>
      </c>
      <c r="D9">
        <v>5</v>
      </c>
      <c r="E9">
        <f>IFERROR(IF(D9=2,SUMIFS(Calc!I:I,Calc!A:A,VLOOKUP(A9,Calc!$P$1:$S$14,3,FALSE),Calc!B:B,'dayVMTFraction-calc'!B9)/SUMIFS(Calc!J:J,Calc!A:A,VLOOKUP(A9,Calc!$P$1:$S$14,3,FALSE),Calc!B:B,'dayVMTFraction-calc'!B9),SUMIFS(Calc!H:H,Calc!A:A,VLOOKUP(A9,Calc!$P$1:$S$14,3,FALSE),Calc!B:B,'dayVMTFraction-calc'!B9)/SUMIFS(Calc!J:J,Calc!A:A,VLOOKUP(A9,Calc!$P$1:$S$14,3,FALSE),Calc!B:B,'dayVMTFraction-calc'!B9)),0)</f>
        <v>0.76688763255652725</v>
      </c>
    </row>
    <row r="10" spans="1:5" x14ac:dyDescent="0.25">
      <c r="A10">
        <v>11</v>
      </c>
      <c r="B10">
        <v>1</v>
      </c>
      <c r="C10">
        <v>5</v>
      </c>
      <c r="D10">
        <v>2</v>
      </c>
      <c r="E10">
        <f>IFERROR(IF(D10=2,SUMIFS(Calc!I:I,Calc!A:A,VLOOKUP(A10,Calc!$P$1:$S$14,3,FALSE),Calc!B:B,'dayVMTFraction-calc'!B10)/SUMIFS(Calc!J:J,Calc!A:A,VLOOKUP(A10,Calc!$P$1:$S$14,3,FALSE),Calc!B:B,'dayVMTFraction-calc'!B10),SUMIFS(Calc!H:H,Calc!A:A,VLOOKUP(A10,Calc!$P$1:$S$14,3,FALSE),Calc!B:B,'dayVMTFraction-calc'!B10)/SUMIFS(Calc!J:J,Calc!A:A,VLOOKUP(A10,Calc!$P$1:$S$14,3,FALSE),Calc!B:B,'dayVMTFraction-calc'!B10)),0)</f>
        <v>0.23311236744347266</v>
      </c>
    </row>
    <row r="11" spans="1:5" x14ac:dyDescent="0.25">
      <c r="A11">
        <v>11</v>
      </c>
      <c r="B11">
        <v>1</v>
      </c>
      <c r="C11">
        <v>5</v>
      </c>
      <c r="D11">
        <v>5</v>
      </c>
      <c r="E11">
        <f>IFERROR(IF(D11=2,SUMIFS(Calc!I:I,Calc!A:A,VLOOKUP(A11,Calc!$P$1:$S$14,3,FALSE),Calc!B:B,'dayVMTFraction-calc'!B11)/SUMIFS(Calc!J:J,Calc!A:A,VLOOKUP(A11,Calc!$P$1:$S$14,3,FALSE),Calc!B:B,'dayVMTFraction-calc'!B11),SUMIFS(Calc!H:H,Calc!A:A,VLOOKUP(A11,Calc!$P$1:$S$14,3,FALSE),Calc!B:B,'dayVMTFraction-calc'!B11)/SUMIFS(Calc!J:J,Calc!A:A,VLOOKUP(A11,Calc!$P$1:$S$14,3,FALSE),Calc!B:B,'dayVMTFraction-calc'!B11)),0)</f>
        <v>0.76688763255652725</v>
      </c>
    </row>
    <row r="12" spans="1:5" x14ac:dyDescent="0.25">
      <c r="A12">
        <v>11</v>
      </c>
      <c r="B12">
        <v>2</v>
      </c>
      <c r="C12">
        <v>1</v>
      </c>
      <c r="D12">
        <v>2</v>
      </c>
      <c r="E12">
        <f>IFERROR(IF(D12=2,SUMIFS(Calc!I:I,Calc!A:A,VLOOKUP(A12,Calc!$P$1:$S$14,3,FALSE),Calc!B:B,'dayVMTFraction-calc'!B12)/SUMIFS(Calc!J:J,Calc!A:A,VLOOKUP(A12,Calc!$P$1:$S$14,3,FALSE),Calc!B:B,'dayVMTFraction-calc'!B12),SUMIFS(Calc!H:H,Calc!A:A,VLOOKUP(A12,Calc!$P$1:$S$14,3,FALSE),Calc!B:B,'dayVMTFraction-calc'!B12)/SUMIFS(Calc!J:J,Calc!A:A,VLOOKUP(A12,Calc!$P$1:$S$14,3,FALSE),Calc!B:B,'dayVMTFraction-calc'!B12)),0)</f>
        <v>0.23311236744347269</v>
      </c>
    </row>
    <row r="13" spans="1:5" x14ac:dyDescent="0.25">
      <c r="A13">
        <v>11</v>
      </c>
      <c r="B13">
        <v>2</v>
      </c>
      <c r="C13">
        <v>1</v>
      </c>
      <c r="D13">
        <v>5</v>
      </c>
      <c r="E13">
        <f>IFERROR(IF(D13=2,SUMIFS(Calc!I:I,Calc!A:A,VLOOKUP(A13,Calc!$P$1:$S$14,3,FALSE),Calc!B:B,'dayVMTFraction-calc'!B13)/SUMIFS(Calc!J:J,Calc!A:A,VLOOKUP(A13,Calc!$P$1:$S$14,3,FALSE),Calc!B:B,'dayVMTFraction-calc'!B13),SUMIFS(Calc!H:H,Calc!A:A,VLOOKUP(A13,Calc!$P$1:$S$14,3,FALSE),Calc!B:B,'dayVMTFraction-calc'!B13)/SUMIFS(Calc!J:J,Calc!A:A,VLOOKUP(A13,Calc!$P$1:$S$14,3,FALSE),Calc!B:B,'dayVMTFraction-calc'!B13)),0)</f>
        <v>0.76688763255652737</v>
      </c>
    </row>
    <row r="14" spans="1:5" x14ac:dyDescent="0.25">
      <c r="A14">
        <v>11</v>
      </c>
      <c r="B14">
        <v>2</v>
      </c>
      <c r="C14">
        <v>2</v>
      </c>
      <c r="D14">
        <v>2</v>
      </c>
      <c r="E14">
        <f>IFERROR(IF(D14=2,SUMIFS(Calc!I:I,Calc!A:A,VLOOKUP(A14,Calc!$P$1:$S$14,3,FALSE),Calc!B:B,'dayVMTFraction-calc'!B14)/SUMIFS(Calc!J:J,Calc!A:A,VLOOKUP(A14,Calc!$P$1:$S$14,3,FALSE),Calc!B:B,'dayVMTFraction-calc'!B14),SUMIFS(Calc!H:H,Calc!A:A,VLOOKUP(A14,Calc!$P$1:$S$14,3,FALSE),Calc!B:B,'dayVMTFraction-calc'!B14)/SUMIFS(Calc!J:J,Calc!A:A,VLOOKUP(A14,Calc!$P$1:$S$14,3,FALSE),Calc!B:B,'dayVMTFraction-calc'!B14)),0)</f>
        <v>0.23311236744347269</v>
      </c>
    </row>
    <row r="15" spans="1:5" x14ac:dyDescent="0.25">
      <c r="A15">
        <v>11</v>
      </c>
      <c r="B15">
        <v>2</v>
      </c>
      <c r="C15">
        <v>2</v>
      </c>
      <c r="D15">
        <v>5</v>
      </c>
      <c r="E15">
        <f>IFERROR(IF(D15=2,SUMIFS(Calc!I:I,Calc!A:A,VLOOKUP(A15,Calc!$P$1:$S$14,3,FALSE),Calc!B:B,'dayVMTFraction-calc'!B15)/SUMIFS(Calc!J:J,Calc!A:A,VLOOKUP(A15,Calc!$P$1:$S$14,3,FALSE),Calc!B:B,'dayVMTFraction-calc'!B15),SUMIFS(Calc!H:H,Calc!A:A,VLOOKUP(A15,Calc!$P$1:$S$14,3,FALSE),Calc!B:B,'dayVMTFraction-calc'!B15)/SUMIFS(Calc!J:J,Calc!A:A,VLOOKUP(A15,Calc!$P$1:$S$14,3,FALSE),Calc!B:B,'dayVMTFraction-calc'!B15)),0)</f>
        <v>0.76688763255652737</v>
      </c>
    </row>
    <row r="16" spans="1:5" x14ac:dyDescent="0.25">
      <c r="A16">
        <v>11</v>
      </c>
      <c r="B16">
        <v>2</v>
      </c>
      <c r="C16">
        <v>3</v>
      </c>
      <c r="D16">
        <v>2</v>
      </c>
      <c r="E16">
        <f>IFERROR(IF(D16=2,SUMIFS(Calc!I:I,Calc!A:A,VLOOKUP(A16,Calc!$P$1:$S$14,3,FALSE),Calc!B:B,'dayVMTFraction-calc'!B16)/SUMIFS(Calc!J:J,Calc!A:A,VLOOKUP(A16,Calc!$P$1:$S$14,3,FALSE),Calc!B:B,'dayVMTFraction-calc'!B16),SUMIFS(Calc!H:H,Calc!A:A,VLOOKUP(A16,Calc!$P$1:$S$14,3,FALSE),Calc!B:B,'dayVMTFraction-calc'!B16)/SUMIFS(Calc!J:J,Calc!A:A,VLOOKUP(A16,Calc!$P$1:$S$14,3,FALSE),Calc!B:B,'dayVMTFraction-calc'!B16)),0)</f>
        <v>0.23311236744347269</v>
      </c>
    </row>
    <row r="17" spans="1:5" x14ac:dyDescent="0.25">
      <c r="A17">
        <v>11</v>
      </c>
      <c r="B17">
        <v>2</v>
      </c>
      <c r="C17">
        <v>3</v>
      </c>
      <c r="D17">
        <v>5</v>
      </c>
      <c r="E17">
        <f>IFERROR(IF(D17=2,SUMIFS(Calc!I:I,Calc!A:A,VLOOKUP(A17,Calc!$P$1:$S$14,3,FALSE),Calc!B:B,'dayVMTFraction-calc'!B17)/SUMIFS(Calc!J:J,Calc!A:A,VLOOKUP(A17,Calc!$P$1:$S$14,3,FALSE),Calc!B:B,'dayVMTFraction-calc'!B17),SUMIFS(Calc!H:H,Calc!A:A,VLOOKUP(A17,Calc!$P$1:$S$14,3,FALSE),Calc!B:B,'dayVMTFraction-calc'!B17)/SUMIFS(Calc!J:J,Calc!A:A,VLOOKUP(A17,Calc!$P$1:$S$14,3,FALSE),Calc!B:B,'dayVMTFraction-calc'!B17)),0)</f>
        <v>0.76688763255652737</v>
      </c>
    </row>
    <row r="18" spans="1:5" x14ac:dyDescent="0.25">
      <c r="A18">
        <v>11</v>
      </c>
      <c r="B18">
        <v>2</v>
      </c>
      <c r="C18">
        <v>4</v>
      </c>
      <c r="D18">
        <v>2</v>
      </c>
      <c r="E18">
        <f>IFERROR(IF(D18=2,SUMIFS(Calc!I:I,Calc!A:A,VLOOKUP(A18,Calc!$P$1:$S$14,3,FALSE),Calc!B:B,'dayVMTFraction-calc'!B18)/SUMIFS(Calc!J:J,Calc!A:A,VLOOKUP(A18,Calc!$P$1:$S$14,3,FALSE),Calc!B:B,'dayVMTFraction-calc'!B18),SUMIFS(Calc!H:H,Calc!A:A,VLOOKUP(A18,Calc!$P$1:$S$14,3,FALSE),Calc!B:B,'dayVMTFraction-calc'!B18)/SUMIFS(Calc!J:J,Calc!A:A,VLOOKUP(A18,Calc!$P$1:$S$14,3,FALSE),Calc!B:B,'dayVMTFraction-calc'!B18)),0)</f>
        <v>0.23311236744347269</v>
      </c>
    </row>
    <row r="19" spans="1:5" x14ac:dyDescent="0.25">
      <c r="A19">
        <v>11</v>
      </c>
      <c r="B19">
        <v>2</v>
      </c>
      <c r="C19">
        <v>4</v>
      </c>
      <c r="D19">
        <v>5</v>
      </c>
      <c r="E19">
        <f>IFERROR(IF(D19=2,SUMIFS(Calc!I:I,Calc!A:A,VLOOKUP(A19,Calc!$P$1:$S$14,3,FALSE),Calc!B:B,'dayVMTFraction-calc'!B19)/SUMIFS(Calc!J:J,Calc!A:A,VLOOKUP(A19,Calc!$P$1:$S$14,3,FALSE),Calc!B:B,'dayVMTFraction-calc'!B19),SUMIFS(Calc!H:H,Calc!A:A,VLOOKUP(A19,Calc!$P$1:$S$14,3,FALSE),Calc!B:B,'dayVMTFraction-calc'!B19)/SUMIFS(Calc!J:J,Calc!A:A,VLOOKUP(A19,Calc!$P$1:$S$14,3,FALSE),Calc!B:B,'dayVMTFraction-calc'!B19)),0)</f>
        <v>0.76688763255652737</v>
      </c>
    </row>
    <row r="20" spans="1:5" x14ac:dyDescent="0.25">
      <c r="A20">
        <v>11</v>
      </c>
      <c r="B20">
        <v>2</v>
      </c>
      <c r="C20">
        <v>5</v>
      </c>
      <c r="D20">
        <v>2</v>
      </c>
      <c r="E20">
        <f>IFERROR(IF(D20=2,SUMIFS(Calc!I:I,Calc!A:A,VLOOKUP(A20,Calc!$P$1:$S$14,3,FALSE),Calc!B:B,'dayVMTFraction-calc'!B20)/SUMIFS(Calc!J:J,Calc!A:A,VLOOKUP(A20,Calc!$P$1:$S$14,3,FALSE),Calc!B:B,'dayVMTFraction-calc'!B20),SUMIFS(Calc!H:H,Calc!A:A,VLOOKUP(A20,Calc!$P$1:$S$14,3,FALSE),Calc!B:B,'dayVMTFraction-calc'!B20)/SUMIFS(Calc!J:J,Calc!A:A,VLOOKUP(A20,Calc!$P$1:$S$14,3,FALSE),Calc!B:B,'dayVMTFraction-calc'!B20)),0)</f>
        <v>0.23311236744347269</v>
      </c>
    </row>
    <row r="21" spans="1:5" x14ac:dyDescent="0.25">
      <c r="A21">
        <v>11</v>
      </c>
      <c r="B21">
        <v>2</v>
      </c>
      <c r="C21">
        <v>5</v>
      </c>
      <c r="D21">
        <v>5</v>
      </c>
      <c r="E21">
        <f>IFERROR(IF(D21=2,SUMIFS(Calc!I:I,Calc!A:A,VLOOKUP(A21,Calc!$P$1:$S$14,3,FALSE),Calc!B:B,'dayVMTFraction-calc'!B21)/SUMIFS(Calc!J:J,Calc!A:A,VLOOKUP(A21,Calc!$P$1:$S$14,3,FALSE),Calc!B:B,'dayVMTFraction-calc'!B21),SUMIFS(Calc!H:H,Calc!A:A,VLOOKUP(A21,Calc!$P$1:$S$14,3,FALSE),Calc!B:B,'dayVMTFraction-calc'!B21)/SUMIFS(Calc!J:J,Calc!A:A,VLOOKUP(A21,Calc!$P$1:$S$14,3,FALSE),Calc!B:B,'dayVMTFraction-calc'!B21)),0)</f>
        <v>0.76688763255652737</v>
      </c>
    </row>
    <row r="22" spans="1:5" x14ac:dyDescent="0.25">
      <c r="A22">
        <v>11</v>
      </c>
      <c r="B22">
        <v>3</v>
      </c>
      <c r="C22">
        <v>1</v>
      </c>
      <c r="D22">
        <v>2</v>
      </c>
      <c r="E22">
        <f>IFERROR(IF(D22=2,SUMIFS(Calc!I:I,Calc!A:A,VLOOKUP(A22,Calc!$P$1:$S$14,3,FALSE),Calc!B:B,'dayVMTFraction-calc'!B22)/SUMIFS(Calc!J:J,Calc!A:A,VLOOKUP(A22,Calc!$P$1:$S$14,3,FALSE),Calc!B:B,'dayVMTFraction-calc'!B22),SUMIFS(Calc!H:H,Calc!A:A,VLOOKUP(A22,Calc!$P$1:$S$14,3,FALSE),Calc!B:B,'dayVMTFraction-calc'!B22)/SUMIFS(Calc!J:J,Calc!A:A,VLOOKUP(A22,Calc!$P$1:$S$14,3,FALSE),Calc!B:B,'dayVMTFraction-calc'!B22)),0)</f>
        <v>0.23311236744347272</v>
      </c>
    </row>
    <row r="23" spans="1:5" x14ac:dyDescent="0.25">
      <c r="A23">
        <v>11</v>
      </c>
      <c r="B23">
        <v>3</v>
      </c>
      <c r="C23">
        <v>1</v>
      </c>
      <c r="D23">
        <v>5</v>
      </c>
      <c r="E23">
        <f>IFERROR(IF(D23=2,SUMIFS(Calc!I:I,Calc!A:A,VLOOKUP(A23,Calc!$P$1:$S$14,3,FALSE),Calc!B:B,'dayVMTFraction-calc'!B23)/SUMIFS(Calc!J:J,Calc!A:A,VLOOKUP(A23,Calc!$P$1:$S$14,3,FALSE),Calc!B:B,'dayVMTFraction-calc'!B23),SUMIFS(Calc!H:H,Calc!A:A,VLOOKUP(A23,Calc!$P$1:$S$14,3,FALSE),Calc!B:B,'dayVMTFraction-calc'!B23)/SUMIFS(Calc!J:J,Calc!A:A,VLOOKUP(A23,Calc!$P$1:$S$14,3,FALSE),Calc!B:B,'dayVMTFraction-calc'!B23)),0)</f>
        <v>0.76688763255652737</v>
      </c>
    </row>
    <row r="24" spans="1:5" x14ac:dyDescent="0.25">
      <c r="A24">
        <v>11</v>
      </c>
      <c r="B24">
        <v>3</v>
      </c>
      <c r="C24">
        <v>2</v>
      </c>
      <c r="D24">
        <v>2</v>
      </c>
      <c r="E24">
        <f>IFERROR(IF(D24=2,SUMIFS(Calc!I:I,Calc!A:A,VLOOKUP(A24,Calc!$P$1:$S$14,3,FALSE),Calc!B:B,'dayVMTFraction-calc'!B24)/SUMIFS(Calc!J:J,Calc!A:A,VLOOKUP(A24,Calc!$P$1:$S$14,3,FALSE),Calc!B:B,'dayVMTFraction-calc'!B24),SUMIFS(Calc!H:H,Calc!A:A,VLOOKUP(A24,Calc!$P$1:$S$14,3,FALSE),Calc!B:B,'dayVMTFraction-calc'!B24)/SUMIFS(Calc!J:J,Calc!A:A,VLOOKUP(A24,Calc!$P$1:$S$14,3,FALSE),Calc!B:B,'dayVMTFraction-calc'!B24)),0)</f>
        <v>0.23311236744347272</v>
      </c>
    </row>
    <row r="25" spans="1:5" x14ac:dyDescent="0.25">
      <c r="A25">
        <v>11</v>
      </c>
      <c r="B25">
        <v>3</v>
      </c>
      <c r="C25">
        <v>2</v>
      </c>
      <c r="D25">
        <v>5</v>
      </c>
      <c r="E25">
        <f>IFERROR(IF(D25=2,SUMIFS(Calc!I:I,Calc!A:A,VLOOKUP(A25,Calc!$P$1:$S$14,3,FALSE),Calc!B:B,'dayVMTFraction-calc'!B25)/SUMIFS(Calc!J:J,Calc!A:A,VLOOKUP(A25,Calc!$P$1:$S$14,3,FALSE),Calc!B:B,'dayVMTFraction-calc'!B25),SUMIFS(Calc!H:H,Calc!A:A,VLOOKUP(A25,Calc!$P$1:$S$14,3,FALSE),Calc!B:B,'dayVMTFraction-calc'!B25)/SUMIFS(Calc!J:J,Calc!A:A,VLOOKUP(A25,Calc!$P$1:$S$14,3,FALSE),Calc!B:B,'dayVMTFraction-calc'!B25)),0)</f>
        <v>0.76688763255652737</v>
      </c>
    </row>
    <row r="26" spans="1:5" x14ac:dyDescent="0.25">
      <c r="A26">
        <v>11</v>
      </c>
      <c r="B26">
        <v>3</v>
      </c>
      <c r="C26">
        <v>3</v>
      </c>
      <c r="D26">
        <v>2</v>
      </c>
      <c r="E26">
        <f>IFERROR(IF(D26=2,SUMIFS(Calc!I:I,Calc!A:A,VLOOKUP(A26,Calc!$P$1:$S$14,3,FALSE),Calc!B:B,'dayVMTFraction-calc'!B26)/SUMIFS(Calc!J:J,Calc!A:A,VLOOKUP(A26,Calc!$P$1:$S$14,3,FALSE),Calc!B:B,'dayVMTFraction-calc'!B26),SUMIFS(Calc!H:H,Calc!A:A,VLOOKUP(A26,Calc!$P$1:$S$14,3,FALSE),Calc!B:B,'dayVMTFraction-calc'!B26)/SUMIFS(Calc!J:J,Calc!A:A,VLOOKUP(A26,Calc!$P$1:$S$14,3,FALSE),Calc!B:B,'dayVMTFraction-calc'!B26)),0)</f>
        <v>0.23311236744347272</v>
      </c>
    </row>
    <row r="27" spans="1:5" x14ac:dyDescent="0.25">
      <c r="A27">
        <v>11</v>
      </c>
      <c r="B27">
        <v>3</v>
      </c>
      <c r="C27">
        <v>3</v>
      </c>
      <c r="D27">
        <v>5</v>
      </c>
      <c r="E27">
        <f>IFERROR(IF(D27=2,SUMIFS(Calc!I:I,Calc!A:A,VLOOKUP(A27,Calc!$P$1:$S$14,3,FALSE),Calc!B:B,'dayVMTFraction-calc'!B27)/SUMIFS(Calc!J:J,Calc!A:A,VLOOKUP(A27,Calc!$P$1:$S$14,3,FALSE),Calc!B:B,'dayVMTFraction-calc'!B27),SUMIFS(Calc!H:H,Calc!A:A,VLOOKUP(A27,Calc!$P$1:$S$14,3,FALSE),Calc!B:B,'dayVMTFraction-calc'!B27)/SUMIFS(Calc!J:J,Calc!A:A,VLOOKUP(A27,Calc!$P$1:$S$14,3,FALSE),Calc!B:B,'dayVMTFraction-calc'!B27)),0)</f>
        <v>0.76688763255652737</v>
      </c>
    </row>
    <row r="28" spans="1:5" x14ac:dyDescent="0.25">
      <c r="A28">
        <v>11</v>
      </c>
      <c r="B28">
        <v>3</v>
      </c>
      <c r="C28">
        <v>4</v>
      </c>
      <c r="D28">
        <v>2</v>
      </c>
      <c r="E28">
        <f>IFERROR(IF(D28=2,SUMIFS(Calc!I:I,Calc!A:A,VLOOKUP(A28,Calc!$P$1:$S$14,3,FALSE),Calc!B:B,'dayVMTFraction-calc'!B28)/SUMIFS(Calc!J:J,Calc!A:A,VLOOKUP(A28,Calc!$P$1:$S$14,3,FALSE),Calc!B:B,'dayVMTFraction-calc'!B28),SUMIFS(Calc!H:H,Calc!A:A,VLOOKUP(A28,Calc!$P$1:$S$14,3,FALSE),Calc!B:B,'dayVMTFraction-calc'!B28)/SUMIFS(Calc!J:J,Calc!A:A,VLOOKUP(A28,Calc!$P$1:$S$14,3,FALSE),Calc!B:B,'dayVMTFraction-calc'!B28)),0)</f>
        <v>0.23311236744347272</v>
      </c>
    </row>
    <row r="29" spans="1:5" x14ac:dyDescent="0.25">
      <c r="A29">
        <v>11</v>
      </c>
      <c r="B29">
        <v>3</v>
      </c>
      <c r="C29">
        <v>4</v>
      </c>
      <c r="D29">
        <v>5</v>
      </c>
      <c r="E29">
        <f>IFERROR(IF(D29=2,SUMIFS(Calc!I:I,Calc!A:A,VLOOKUP(A29,Calc!$P$1:$S$14,3,FALSE),Calc!B:B,'dayVMTFraction-calc'!B29)/SUMIFS(Calc!J:J,Calc!A:A,VLOOKUP(A29,Calc!$P$1:$S$14,3,FALSE),Calc!B:B,'dayVMTFraction-calc'!B29),SUMIFS(Calc!H:H,Calc!A:A,VLOOKUP(A29,Calc!$P$1:$S$14,3,FALSE),Calc!B:B,'dayVMTFraction-calc'!B29)/SUMIFS(Calc!J:J,Calc!A:A,VLOOKUP(A29,Calc!$P$1:$S$14,3,FALSE),Calc!B:B,'dayVMTFraction-calc'!B29)),0)</f>
        <v>0.76688763255652737</v>
      </c>
    </row>
    <row r="30" spans="1:5" x14ac:dyDescent="0.25">
      <c r="A30">
        <v>11</v>
      </c>
      <c r="B30">
        <v>3</v>
      </c>
      <c r="C30">
        <v>5</v>
      </c>
      <c r="D30">
        <v>2</v>
      </c>
      <c r="E30">
        <f>IFERROR(IF(D30=2,SUMIFS(Calc!I:I,Calc!A:A,VLOOKUP(A30,Calc!$P$1:$S$14,3,FALSE),Calc!B:B,'dayVMTFraction-calc'!B30)/SUMIFS(Calc!J:J,Calc!A:A,VLOOKUP(A30,Calc!$P$1:$S$14,3,FALSE),Calc!B:B,'dayVMTFraction-calc'!B30),SUMIFS(Calc!H:H,Calc!A:A,VLOOKUP(A30,Calc!$P$1:$S$14,3,FALSE),Calc!B:B,'dayVMTFraction-calc'!B30)/SUMIFS(Calc!J:J,Calc!A:A,VLOOKUP(A30,Calc!$P$1:$S$14,3,FALSE),Calc!B:B,'dayVMTFraction-calc'!B30)),0)</f>
        <v>0.23311236744347272</v>
      </c>
    </row>
    <row r="31" spans="1:5" x14ac:dyDescent="0.25">
      <c r="A31">
        <v>11</v>
      </c>
      <c r="B31">
        <v>3</v>
      </c>
      <c r="C31">
        <v>5</v>
      </c>
      <c r="D31">
        <v>5</v>
      </c>
      <c r="E31">
        <f>IFERROR(IF(D31=2,SUMIFS(Calc!I:I,Calc!A:A,VLOOKUP(A31,Calc!$P$1:$S$14,3,FALSE),Calc!B:B,'dayVMTFraction-calc'!B31)/SUMIFS(Calc!J:J,Calc!A:A,VLOOKUP(A31,Calc!$P$1:$S$14,3,FALSE),Calc!B:B,'dayVMTFraction-calc'!B31),SUMIFS(Calc!H:H,Calc!A:A,VLOOKUP(A31,Calc!$P$1:$S$14,3,FALSE),Calc!B:B,'dayVMTFraction-calc'!B31)/SUMIFS(Calc!J:J,Calc!A:A,VLOOKUP(A31,Calc!$P$1:$S$14,3,FALSE),Calc!B:B,'dayVMTFraction-calc'!B31)),0)</f>
        <v>0.76688763255652737</v>
      </c>
    </row>
    <row r="32" spans="1:5" x14ac:dyDescent="0.25">
      <c r="A32">
        <v>11</v>
      </c>
      <c r="B32">
        <v>4</v>
      </c>
      <c r="C32">
        <v>1</v>
      </c>
      <c r="D32">
        <v>2</v>
      </c>
      <c r="E32">
        <f>IFERROR(IF(D32=2,SUMIFS(Calc!I:I,Calc!A:A,VLOOKUP(A32,Calc!$P$1:$S$14,3,FALSE),Calc!B:B,'dayVMTFraction-calc'!B32)/SUMIFS(Calc!J:J,Calc!A:A,VLOOKUP(A32,Calc!$P$1:$S$14,3,FALSE),Calc!B:B,'dayVMTFraction-calc'!B32),SUMIFS(Calc!H:H,Calc!A:A,VLOOKUP(A32,Calc!$P$1:$S$14,3,FALSE),Calc!B:B,'dayVMTFraction-calc'!B32)/SUMIFS(Calc!J:J,Calc!A:A,VLOOKUP(A32,Calc!$P$1:$S$14,3,FALSE),Calc!B:B,'dayVMTFraction-calc'!B32)),0)</f>
        <v>0.23311236744347272</v>
      </c>
    </row>
    <row r="33" spans="1:5" x14ac:dyDescent="0.25">
      <c r="A33">
        <v>11</v>
      </c>
      <c r="B33">
        <v>4</v>
      </c>
      <c r="C33">
        <v>1</v>
      </c>
      <c r="D33">
        <v>5</v>
      </c>
      <c r="E33">
        <f>IFERROR(IF(D33=2,SUMIFS(Calc!I:I,Calc!A:A,VLOOKUP(A33,Calc!$P$1:$S$14,3,FALSE),Calc!B:B,'dayVMTFraction-calc'!B33)/SUMIFS(Calc!J:J,Calc!A:A,VLOOKUP(A33,Calc!$P$1:$S$14,3,FALSE),Calc!B:B,'dayVMTFraction-calc'!B33),SUMIFS(Calc!H:H,Calc!A:A,VLOOKUP(A33,Calc!$P$1:$S$14,3,FALSE),Calc!B:B,'dayVMTFraction-calc'!B33)/SUMIFS(Calc!J:J,Calc!A:A,VLOOKUP(A33,Calc!$P$1:$S$14,3,FALSE),Calc!B:B,'dayVMTFraction-calc'!B33)),0)</f>
        <v>0.76688763255652737</v>
      </c>
    </row>
    <row r="34" spans="1:5" x14ac:dyDescent="0.25">
      <c r="A34">
        <v>11</v>
      </c>
      <c r="B34">
        <v>4</v>
      </c>
      <c r="C34">
        <v>2</v>
      </c>
      <c r="D34">
        <v>2</v>
      </c>
      <c r="E34">
        <f>IFERROR(IF(D34=2,SUMIFS(Calc!I:I,Calc!A:A,VLOOKUP(A34,Calc!$P$1:$S$14,3,FALSE),Calc!B:B,'dayVMTFraction-calc'!B34)/SUMIFS(Calc!J:J,Calc!A:A,VLOOKUP(A34,Calc!$P$1:$S$14,3,FALSE),Calc!B:B,'dayVMTFraction-calc'!B34),SUMIFS(Calc!H:H,Calc!A:A,VLOOKUP(A34,Calc!$P$1:$S$14,3,FALSE),Calc!B:B,'dayVMTFraction-calc'!B34)/SUMIFS(Calc!J:J,Calc!A:A,VLOOKUP(A34,Calc!$P$1:$S$14,3,FALSE),Calc!B:B,'dayVMTFraction-calc'!B34)),0)</f>
        <v>0.23311236744347272</v>
      </c>
    </row>
    <row r="35" spans="1:5" x14ac:dyDescent="0.25">
      <c r="A35">
        <v>11</v>
      </c>
      <c r="B35">
        <v>4</v>
      </c>
      <c r="C35">
        <v>2</v>
      </c>
      <c r="D35">
        <v>5</v>
      </c>
      <c r="E35">
        <f>IFERROR(IF(D35=2,SUMIFS(Calc!I:I,Calc!A:A,VLOOKUP(A35,Calc!$P$1:$S$14,3,FALSE),Calc!B:B,'dayVMTFraction-calc'!B35)/SUMIFS(Calc!J:J,Calc!A:A,VLOOKUP(A35,Calc!$P$1:$S$14,3,FALSE),Calc!B:B,'dayVMTFraction-calc'!B35),SUMIFS(Calc!H:H,Calc!A:A,VLOOKUP(A35,Calc!$P$1:$S$14,3,FALSE),Calc!B:B,'dayVMTFraction-calc'!B35)/SUMIFS(Calc!J:J,Calc!A:A,VLOOKUP(A35,Calc!$P$1:$S$14,3,FALSE),Calc!B:B,'dayVMTFraction-calc'!B35)),0)</f>
        <v>0.76688763255652737</v>
      </c>
    </row>
    <row r="36" spans="1:5" x14ac:dyDescent="0.25">
      <c r="A36">
        <v>11</v>
      </c>
      <c r="B36">
        <v>4</v>
      </c>
      <c r="C36">
        <v>3</v>
      </c>
      <c r="D36">
        <v>2</v>
      </c>
      <c r="E36">
        <f>IFERROR(IF(D36=2,SUMIFS(Calc!I:I,Calc!A:A,VLOOKUP(A36,Calc!$P$1:$S$14,3,FALSE),Calc!B:B,'dayVMTFraction-calc'!B36)/SUMIFS(Calc!J:J,Calc!A:A,VLOOKUP(A36,Calc!$P$1:$S$14,3,FALSE),Calc!B:B,'dayVMTFraction-calc'!B36),SUMIFS(Calc!H:H,Calc!A:A,VLOOKUP(A36,Calc!$P$1:$S$14,3,FALSE),Calc!B:B,'dayVMTFraction-calc'!B36)/SUMIFS(Calc!J:J,Calc!A:A,VLOOKUP(A36,Calc!$P$1:$S$14,3,FALSE),Calc!B:B,'dayVMTFraction-calc'!B36)),0)</f>
        <v>0.23311236744347272</v>
      </c>
    </row>
    <row r="37" spans="1:5" x14ac:dyDescent="0.25">
      <c r="A37">
        <v>11</v>
      </c>
      <c r="B37">
        <v>4</v>
      </c>
      <c r="C37">
        <v>3</v>
      </c>
      <c r="D37">
        <v>5</v>
      </c>
      <c r="E37">
        <f>IFERROR(IF(D37=2,SUMIFS(Calc!I:I,Calc!A:A,VLOOKUP(A37,Calc!$P$1:$S$14,3,FALSE),Calc!B:B,'dayVMTFraction-calc'!B37)/SUMIFS(Calc!J:J,Calc!A:A,VLOOKUP(A37,Calc!$P$1:$S$14,3,FALSE),Calc!B:B,'dayVMTFraction-calc'!B37),SUMIFS(Calc!H:H,Calc!A:A,VLOOKUP(A37,Calc!$P$1:$S$14,3,FALSE),Calc!B:B,'dayVMTFraction-calc'!B37)/SUMIFS(Calc!J:J,Calc!A:A,VLOOKUP(A37,Calc!$P$1:$S$14,3,FALSE),Calc!B:B,'dayVMTFraction-calc'!B37)),0)</f>
        <v>0.76688763255652737</v>
      </c>
    </row>
    <row r="38" spans="1:5" x14ac:dyDescent="0.25">
      <c r="A38">
        <v>11</v>
      </c>
      <c r="B38">
        <v>4</v>
      </c>
      <c r="C38">
        <v>4</v>
      </c>
      <c r="D38">
        <v>2</v>
      </c>
      <c r="E38">
        <f>IFERROR(IF(D38=2,SUMIFS(Calc!I:I,Calc!A:A,VLOOKUP(A38,Calc!$P$1:$S$14,3,FALSE),Calc!B:B,'dayVMTFraction-calc'!B38)/SUMIFS(Calc!J:J,Calc!A:A,VLOOKUP(A38,Calc!$P$1:$S$14,3,FALSE),Calc!B:B,'dayVMTFraction-calc'!B38),SUMIFS(Calc!H:H,Calc!A:A,VLOOKUP(A38,Calc!$P$1:$S$14,3,FALSE),Calc!B:B,'dayVMTFraction-calc'!B38)/SUMIFS(Calc!J:J,Calc!A:A,VLOOKUP(A38,Calc!$P$1:$S$14,3,FALSE),Calc!B:B,'dayVMTFraction-calc'!B38)),0)</f>
        <v>0.23311236744347272</v>
      </c>
    </row>
    <row r="39" spans="1:5" x14ac:dyDescent="0.25">
      <c r="A39">
        <v>11</v>
      </c>
      <c r="B39">
        <v>4</v>
      </c>
      <c r="C39">
        <v>4</v>
      </c>
      <c r="D39">
        <v>5</v>
      </c>
      <c r="E39">
        <f>IFERROR(IF(D39=2,SUMIFS(Calc!I:I,Calc!A:A,VLOOKUP(A39,Calc!$P$1:$S$14,3,FALSE),Calc!B:B,'dayVMTFraction-calc'!B39)/SUMIFS(Calc!J:J,Calc!A:A,VLOOKUP(A39,Calc!$P$1:$S$14,3,FALSE),Calc!B:B,'dayVMTFraction-calc'!B39),SUMIFS(Calc!H:H,Calc!A:A,VLOOKUP(A39,Calc!$P$1:$S$14,3,FALSE),Calc!B:B,'dayVMTFraction-calc'!B39)/SUMIFS(Calc!J:J,Calc!A:A,VLOOKUP(A39,Calc!$P$1:$S$14,3,FALSE),Calc!B:B,'dayVMTFraction-calc'!B39)),0)</f>
        <v>0.76688763255652737</v>
      </c>
    </row>
    <row r="40" spans="1:5" x14ac:dyDescent="0.25">
      <c r="A40">
        <v>11</v>
      </c>
      <c r="B40">
        <v>4</v>
      </c>
      <c r="C40">
        <v>5</v>
      </c>
      <c r="D40">
        <v>2</v>
      </c>
      <c r="E40">
        <f>IFERROR(IF(D40=2,SUMIFS(Calc!I:I,Calc!A:A,VLOOKUP(A40,Calc!$P$1:$S$14,3,FALSE),Calc!B:B,'dayVMTFraction-calc'!B40)/SUMIFS(Calc!J:J,Calc!A:A,VLOOKUP(A40,Calc!$P$1:$S$14,3,FALSE),Calc!B:B,'dayVMTFraction-calc'!B40),SUMIFS(Calc!H:H,Calc!A:A,VLOOKUP(A40,Calc!$P$1:$S$14,3,FALSE),Calc!B:B,'dayVMTFraction-calc'!B40)/SUMIFS(Calc!J:J,Calc!A:A,VLOOKUP(A40,Calc!$P$1:$S$14,3,FALSE),Calc!B:B,'dayVMTFraction-calc'!B40)),0)</f>
        <v>0.23311236744347272</v>
      </c>
    </row>
    <row r="41" spans="1:5" x14ac:dyDescent="0.25">
      <c r="A41">
        <v>11</v>
      </c>
      <c r="B41">
        <v>4</v>
      </c>
      <c r="C41">
        <v>5</v>
      </c>
      <c r="D41">
        <v>5</v>
      </c>
      <c r="E41">
        <f>IFERROR(IF(D41=2,SUMIFS(Calc!I:I,Calc!A:A,VLOOKUP(A41,Calc!$P$1:$S$14,3,FALSE),Calc!B:B,'dayVMTFraction-calc'!B41)/SUMIFS(Calc!J:J,Calc!A:A,VLOOKUP(A41,Calc!$P$1:$S$14,3,FALSE),Calc!B:B,'dayVMTFraction-calc'!B41),SUMIFS(Calc!H:H,Calc!A:A,VLOOKUP(A41,Calc!$P$1:$S$14,3,FALSE),Calc!B:B,'dayVMTFraction-calc'!B41)/SUMIFS(Calc!J:J,Calc!A:A,VLOOKUP(A41,Calc!$P$1:$S$14,3,FALSE),Calc!B:B,'dayVMTFraction-calc'!B41)),0)</f>
        <v>0.76688763255652737</v>
      </c>
    </row>
    <row r="42" spans="1:5" x14ac:dyDescent="0.25">
      <c r="A42">
        <v>11</v>
      </c>
      <c r="B42">
        <v>5</v>
      </c>
      <c r="C42">
        <v>1</v>
      </c>
      <c r="D42">
        <v>2</v>
      </c>
      <c r="E42">
        <f>IFERROR(IF(D42=2,SUMIFS(Calc!I:I,Calc!A:A,VLOOKUP(A42,Calc!$P$1:$S$14,3,FALSE),Calc!B:B,'dayVMTFraction-calc'!B42)/SUMIFS(Calc!J:J,Calc!A:A,VLOOKUP(A42,Calc!$P$1:$S$14,3,FALSE),Calc!B:B,'dayVMTFraction-calc'!B42),SUMIFS(Calc!H:H,Calc!A:A,VLOOKUP(A42,Calc!$P$1:$S$14,3,FALSE),Calc!B:B,'dayVMTFraction-calc'!B42)/SUMIFS(Calc!J:J,Calc!A:A,VLOOKUP(A42,Calc!$P$1:$S$14,3,FALSE),Calc!B:B,'dayVMTFraction-calc'!B42)),0)</f>
        <v>0.23311236744347269</v>
      </c>
    </row>
    <row r="43" spans="1:5" x14ac:dyDescent="0.25">
      <c r="A43">
        <v>11</v>
      </c>
      <c r="B43">
        <v>5</v>
      </c>
      <c r="C43">
        <v>1</v>
      </c>
      <c r="D43">
        <v>5</v>
      </c>
      <c r="E43">
        <f>IFERROR(IF(D43=2,SUMIFS(Calc!I:I,Calc!A:A,VLOOKUP(A43,Calc!$P$1:$S$14,3,FALSE),Calc!B:B,'dayVMTFraction-calc'!B43)/SUMIFS(Calc!J:J,Calc!A:A,VLOOKUP(A43,Calc!$P$1:$S$14,3,FALSE),Calc!B:B,'dayVMTFraction-calc'!B43),SUMIFS(Calc!H:H,Calc!A:A,VLOOKUP(A43,Calc!$P$1:$S$14,3,FALSE),Calc!B:B,'dayVMTFraction-calc'!B43)/SUMIFS(Calc!J:J,Calc!A:A,VLOOKUP(A43,Calc!$P$1:$S$14,3,FALSE),Calc!B:B,'dayVMTFraction-calc'!B43)),0)</f>
        <v>0.76688763255652725</v>
      </c>
    </row>
    <row r="44" spans="1:5" x14ac:dyDescent="0.25">
      <c r="A44">
        <v>11</v>
      </c>
      <c r="B44">
        <v>5</v>
      </c>
      <c r="C44">
        <v>2</v>
      </c>
      <c r="D44">
        <v>2</v>
      </c>
      <c r="E44">
        <f>IFERROR(IF(D44=2,SUMIFS(Calc!I:I,Calc!A:A,VLOOKUP(A44,Calc!$P$1:$S$14,3,FALSE),Calc!B:B,'dayVMTFraction-calc'!B44)/SUMIFS(Calc!J:J,Calc!A:A,VLOOKUP(A44,Calc!$P$1:$S$14,3,FALSE),Calc!B:B,'dayVMTFraction-calc'!B44),SUMIFS(Calc!H:H,Calc!A:A,VLOOKUP(A44,Calc!$P$1:$S$14,3,FALSE),Calc!B:B,'dayVMTFraction-calc'!B44)/SUMIFS(Calc!J:J,Calc!A:A,VLOOKUP(A44,Calc!$P$1:$S$14,3,FALSE),Calc!B:B,'dayVMTFraction-calc'!B44)),0)</f>
        <v>0.23311236744347269</v>
      </c>
    </row>
    <row r="45" spans="1:5" x14ac:dyDescent="0.25">
      <c r="A45">
        <v>11</v>
      </c>
      <c r="B45">
        <v>5</v>
      </c>
      <c r="C45">
        <v>2</v>
      </c>
      <c r="D45">
        <v>5</v>
      </c>
      <c r="E45">
        <f>IFERROR(IF(D45=2,SUMIFS(Calc!I:I,Calc!A:A,VLOOKUP(A45,Calc!$P$1:$S$14,3,FALSE),Calc!B:B,'dayVMTFraction-calc'!B45)/SUMIFS(Calc!J:J,Calc!A:A,VLOOKUP(A45,Calc!$P$1:$S$14,3,FALSE),Calc!B:B,'dayVMTFraction-calc'!B45),SUMIFS(Calc!H:H,Calc!A:A,VLOOKUP(A45,Calc!$P$1:$S$14,3,FALSE),Calc!B:B,'dayVMTFraction-calc'!B45)/SUMIFS(Calc!J:J,Calc!A:A,VLOOKUP(A45,Calc!$P$1:$S$14,3,FALSE),Calc!B:B,'dayVMTFraction-calc'!B45)),0)</f>
        <v>0.76688763255652725</v>
      </c>
    </row>
    <row r="46" spans="1:5" x14ac:dyDescent="0.25">
      <c r="A46">
        <v>11</v>
      </c>
      <c r="B46">
        <v>5</v>
      </c>
      <c r="C46">
        <v>3</v>
      </c>
      <c r="D46">
        <v>2</v>
      </c>
      <c r="E46">
        <f>IFERROR(IF(D46=2,SUMIFS(Calc!I:I,Calc!A:A,VLOOKUP(A46,Calc!$P$1:$S$14,3,FALSE),Calc!B:B,'dayVMTFraction-calc'!B46)/SUMIFS(Calc!J:J,Calc!A:A,VLOOKUP(A46,Calc!$P$1:$S$14,3,FALSE),Calc!B:B,'dayVMTFraction-calc'!B46),SUMIFS(Calc!H:H,Calc!A:A,VLOOKUP(A46,Calc!$P$1:$S$14,3,FALSE),Calc!B:B,'dayVMTFraction-calc'!B46)/SUMIFS(Calc!J:J,Calc!A:A,VLOOKUP(A46,Calc!$P$1:$S$14,3,FALSE),Calc!B:B,'dayVMTFraction-calc'!B46)),0)</f>
        <v>0.23311236744347269</v>
      </c>
    </row>
    <row r="47" spans="1:5" x14ac:dyDescent="0.25">
      <c r="A47">
        <v>11</v>
      </c>
      <c r="B47">
        <v>5</v>
      </c>
      <c r="C47">
        <v>3</v>
      </c>
      <c r="D47">
        <v>5</v>
      </c>
      <c r="E47">
        <f>IFERROR(IF(D47=2,SUMIFS(Calc!I:I,Calc!A:A,VLOOKUP(A47,Calc!$P$1:$S$14,3,FALSE),Calc!B:B,'dayVMTFraction-calc'!B47)/SUMIFS(Calc!J:J,Calc!A:A,VLOOKUP(A47,Calc!$P$1:$S$14,3,FALSE),Calc!B:B,'dayVMTFraction-calc'!B47),SUMIFS(Calc!H:H,Calc!A:A,VLOOKUP(A47,Calc!$P$1:$S$14,3,FALSE),Calc!B:B,'dayVMTFraction-calc'!B47)/SUMIFS(Calc!J:J,Calc!A:A,VLOOKUP(A47,Calc!$P$1:$S$14,3,FALSE),Calc!B:B,'dayVMTFraction-calc'!B47)),0)</f>
        <v>0.76688763255652725</v>
      </c>
    </row>
    <row r="48" spans="1:5" x14ac:dyDescent="0.25">
      <c r="A48">
        <v>11</v>
      </c>
      <c r="B48">
        <v>5</v>
      </c>
      <c r="C48">
        <v>4</v>
      </c>
      <c r="D48">
        <v>2</v>
      </c>
      <c r="E48">
        <f>IFERROR(IF(D48=2,SUMIFS(Calc!I:I,Calc!A:A,VLOOKUP(A48,Calc!$P$1:$S$14,3,FALSE),Calc!B:B,'dayVMTFraction-calc'!B48)/SUMIFS(Calc!J:J,Calc!A:A,VLOOKUP(A48,Calc!$P$1:$S$14,3,FALSE),Calc!B:B,'dayVMTFraction-calc'!B48),SUMIFS(Calc!H:H,Calc!A:A,VLOOKUP(A48,Calc!$P$1:$S$14,3,FALSE),Calc!B:B,'dayVMTFraction-calc'!B48)/SUMIFS(Calc!J:J,Calc!A:A,VLOOKUP(A48,Calc!$P$1:$S$14,3,FALSE),Calc!B:B,'dayVMTFraction-calc'!B48)),0)</f>
        <v>0.23311236744347269</v>
      </c>
    </row>
    <row r="49" spans="1:5" x14ac:dyDescent="0.25">
      <c r="A49">
        <v>11</v>
      </c>
      <c r="B49">
        <v>5</v>
      </c>
      <c r="C49">
        <v>4</v>
      </c>
      <c r="D49">
        <v>5</v>
      </c>
      <c r="E49">
        <f>IFERROR(IF(D49=2,SUMIFS(Calc!I:I,Calc!A:A,VLOOKUP(A49,Calc!$P$1:$S$14,3,FALSE),Calc!B:B,'dayVMTFraction-calc'!B49)/SUMIFS(Calc!J:J,Calc!A:A,VLOOKUP(A49,Calc!$P$1:$S$14,3,FALSE),Calc!B:B,'dayVMTFraction-calc'!B49),SUMIFS(Calc!H:H,Calc!A:A,VLOOKUP(A49,Calc!$P$1:$S$14,3,FALSE),Calc!B:B,'dayVMTFraction-calc'!B49)/SUMIFS(Calc!J:J,Calc!A:A,VLOOKUP(A49,Calc!$P$1:$S$14,3,FALSE),Calc!B:B,'dayVMTFraction-calc'!B49)),0)</f>
        <v>0.76688763255652725</v>
      </c>
    </row>
    <row r="50" spans="1:5" x14ac:dyDescent="0.25">
      <c r="A50">
        <v>11</v>
      </c>
      <c r="B50">
        <v>5</v>
      </c>
      <c r="C50">
        <v>5</v>
      </c>
      <c r="D50">
        <v>2</v>
      </c>
      <c r="E50">
        <f>IFERROR(IF(D50=2,SUMIFS(Calc!I:I,Calc!A:A,VLOOKUP(A50,Calc!$P$1:$S$14,3,FALSE),Calc!B:B,'dayVMTFraction-calc'!B50)/SUMIFS(Calc!J:J,Calc!A:A,VLOOKUP(A50,Calc!$P$1:$S$14,3,FALSE),Calc!B:B,'dayVMTFraction-calc'!B50),SUMIFS(Calc!H:H,Calc!A:A,VLOOKUP(A50,Calc!$P$1:$S$14,3,FALSE),Calc!B:B,'dayVMTFraction-calc'!B50)/SUMIFS(Calc!J:J,Calc!A:A,VLOOKUP(A50,Calc!$P$1:$S$14,3,FALSE),Calc!B:B,'dayVMTFraction-calc'!B50)),0)</f>
        <v>0.23311236744347269</v>
      </c>
    </row>
    <row r="51" spans="1:5" x14ac:dyDescent="0.25">
      <c r="A51">
        <v>11</v>
      </c>
      <c r="B51">
        <v>5</v>
      </c>
      <c r="C51">
        <v>5</v>
      </c>
      <c r="D51">
        <v>5</v>
      </c>
      <c r="E51">
        <f>IFERROR(IF(D51=2,SUMIFS(Calc!I:I,Calc!A:A,VLOOKUP(A51,Calc!$P$1:$S$14,3,FALSE),Calc!B:B,'dayVMTFraction-calc'!B51)/SUMIFS(Calc!J:J,Calc!A:A,VLOOKUP(A51,Calc!$P$1:$S$14,3,FALSE),Calc!B:B,'dayVMTFraction-calc'!B51),SUMIFS(Calc!H:H,Calc!A:A,VLOOKUP(A51,Calc!$P$1:$S$14,3,FALSE),Calc!B:B,'dayVMTFraction-calc'!B51)/SUMIFS(Calc!J:J,Calc!A:A,VLOOKUP(A51,Calc!$P$1:$S$14,3,FALSE),Calc!B:B,'dayVMTFraction-calc'!B51)),0)</f>
        <v>0.76688763255652725</v>
      </c>
    </row>
    <row r="52" spans="1:5" x14ac:dyDescent="0.25">
      <c r="A52">
        <v>11</v>
      </c>
      <c r="B52">
        <v>6</v>
      </c>
      <c r="C52">
        <v>1</v>
      </c>
      <c r="D52">
        <v>2</v>
      </c>
      <c r="E52">
        <f>IFERROR(IF(D52=2,SUMIFS(Calc!I:I,Calc!A:A,VLOOKUP(A52,Calc!$P$1:$S$14,3,FALSE),Calc!B:B,'dayVMTFraction-calc'!B52)/SUMIFS(Calc!J:J,Calc!A:A,VLOOKUP(A52,Calc!$P$1:$S$14,3,FALSE),Calc!B:B,'dayVMTFraction-calc'!B52),SUMIFS(Calc!H:H,Calc!A:A,VLOOKUP(A52,Calc!$P$1:$S$14,3,FALSE),Calc!B:B,'dayVMTFraction-calc'!B52)/SUMIFS(Calc!J:J,Calc!A:A,VLOOKUP(A52,Calc!$P$1:$S$14,3,FALSE),Calc!B:B,'dayVMTFraction-calc'!B52)),0)</f>
        <v>0.23311236744347269</v>
      </c>
    </row>
    <row r="53" spans="1:5" x14ac:dyDescent="0.25">
      <c r="A53">
        <v>11</v>
      </c>
      <c r="B53">
        <v>6</v>
      </c>
      <c r="C53">
        <v>1</v>
      </c>
      <c r="D53">
        <v>5</v>
      </c>
      <c r="E53">
        <f>IFERROR(IF(D53=2,SUMIFS(Calc!I:I,Calc!A:A,VLOOKUP(A53,Calc!$P$1:$S$14,3,FALSE),Calc!B:B,'dayVMTFraction-calc'!B53)/SUMIFS(Calc!J:J,Calc!A:A,VLOOKUP(A53,Calc!$P$1:$S$14,3,FALSE),Calc!B:B,'dayVMTFraction-calc'!B53),SUMIFS(Calc!H:H,Calc!A:A,VLOOKUP(A53,Calc!$P$1:$S$14,3,FALSE),Calc!B:B,'dayVMTFraction-calc'!B53)/SUMIFS(Calc!J:J,Calc!A:A,VLOOKUP(A53,Calc!$P$1:$S$14,3,FALSE),Calc!B:B,'dayVMTFraction-calc'!B53)),0)</f>
        <v>0.76688763255652725</v>
      </c>
    </row>
    <row r="54" spans="1:5" x14ac:dyDescent="0.25">
      <c r="A54">
        <v>11</v>
      </c>
      <c r="B54">
        <v>6</v>
      </c>
      <c r="C54">
        <v>2</v>
      </c>
      <c r="D54">
        <v>2</v>
      </c>
      <c r="E54">
        <f>IFERROR(IF(D54=2,SUMIFS(Calc!I:I,Calc!A:A,VLOOKUP(A54,Calc!$P$1:$S$14,3,FALSE),Calc!B:B,'dayVMTFraction-calc'!B54)/SUMIFS(Calc!J:J,Calc!A:A,VLOOKUP(A54,Calc!$P$1:$S$14,3,FALSE),Calc!B:B,'dayVMTFraction-calc'!B54),SUMIFS(Calc!H:H,Calc!A:A,VLOOKUP(A54,Calc!$P$1:$S$14,3,FALSE),Calc!B:B,'dayVMTFraction-calc'!B54)/SUMIFS(Calc!J:J,Calc!A:A,VLOOKUP(A54,Calc!$P$1:$S$14,3,FALSE),Calc!B:B,'dayVMTFraction-calc'!B54)),0)</f>
        <v>0.23311236744347269</v>
      </c>
    </row>
    <row r="55" spans="1:5" x14ac:dyDescent="0.25">
      <c r="A55">
        <v>11</v>
      </c>
      <c r="B55">
        <v>6</v>
      </c>
      <c r="C55">
        <v>2</v>
      </c>
      <c r="D55">
        <v>5</v>
      </c>
      <c r="E55">
        <f>IFERROR(IF(D55=2,SUMIFS(Calc!I:I,Calc!A:A,VLOOKUP(A55,Calc!$P$1:$S$14,3,FALSE),Calc!B:B,'dayVMTFraction-calc'!B55)/SUMIFS(Calc!J:J,Calc!A:A,VLOOKUP(A55,Calc!$P$1:$S$14,3,FALSE),Calc!B:B,'dayVMTFraction-calc'!B55),SUMIFS(Calc!H:H,Calc!A:A,VLOOKUP(A55,Calc!$P$1:$S$14,3,FALSE),Calc!B:B,'dayVMTFraction-calc'!B55)/SUMIFS(Calc!J:J,Calc!A:A,VLOOKUP(A55,Calc!$P$1:$S$14,3,FALSE),Calc!B:B,'dayVMTFraction-calc'!B55)),0)</f>
        <v>0.76688763255652725</v>
      </c>
    </row>
    <row r="56" spans="1:5" x14ac:dyDescent="0.25">
      <c r="A56">
        <v>11</v>
      </c>
      <c r="B56">
        <v>6</v>
      </c>
      <c r="C56">
        <v>3</v>
      </c>
      <c r="D56">
        <v>2</v>
      </c>
      <c r="E56">
        <f>IFERROR(IF(D56=2,SUMIFS(Calc!I:I,Calc!A:A,VLOOKUP(A56,Calc!$P$1:$S$14,3,FALSE),Calc!B:B,'dayVMTFraction-calc'!B56)/SUMIFS(Calc!J:J,Calc!A:A,VLOOKUP(A56,Calc!$P$1:$S$14,3,FALSE),Calc!B:B,'dayVMTFraction-calc'!B56),SUMIFS(Calc!H:H,Calc!A:A,VLOOKUP(A56,Calc!$P$1:$S$14,3,FALSE),Calc!B:B,'dayVMTFraction-calc'!B56)/SUMIFS(Calc!J:J,Calc!A:A,VLOOKUP(A56,Calc!$P$1:$S$14,3,FALSE),Calc!B:B,'dayVMTFraction-calc'!B56)),0)</f>
        <v>0.23311236744347269</v>
      </c>
    </row>
    <row r="57" spans="1:5" x14ac:dyDescent="0.25">
      <c r="A57">
        <v>11</v>
      </c>
      <c r="B57">
        <v>6</v>
      </c>
      <c r="C57">
        <v>3</v>
      </c>
      <c r="D57">
        <v>5</v>
      </c>
      <c r="E57">
        <f>IFERROR(IF(D57=2,SUMIFS(Calc!I:I,Calc!A:A,VLOOKUP(A57,Calc!$P$1:$S$14,3,FALSE),Calc!B:B,'dayVMTFraction-calc'!B57)/SUMIFS(Calc!J:J,Calc!A:A,VLOOKUP(A57,Calc!$P$1:$S$14,3,FALSE),Calc!B:B,'dayVMTFraction-calc'!B57),SUMIFS(Calc!H:H,Calc!A:A,VLOOKUP(A57,Calc!$P$1:$S$14,3,FALSE),Calc!B:B,'dayVMTFraction-calc'!B57)/SUMIFS(Calc!J:J,Calc!A:A,VLOOKUP(A57,Calc!$P$1:$S$14,3,FALSE),Calc!B:B,'dayVMTFraction-calc'!B57)),0)</f>
        <v>0.76688763255652725</v>
      </c>
    </row>
    <row r="58" spans="1:5" x14ac:dyDescent="0.25">
      <c r="A58">
        <v>11</v>
      </c>
      <c r="B58">
        <v>6</v>
      </c>
      <c r="C58">
        <v>4</v>
      </c>
      <c r="D58">
        <v>2</v>
      </c>
      <c r="E58">
        <f>IFERROR(IF(D58=2,SUMIFS(Calc!I:I,Calc!A:A,VLOOKUP(A58,Calc!$P$1:$S$14,3,FALSE),Calc!B:B,'dayVMTFraction-calc'!B58)/SUMIFS(Calc!J:J,Calc!A:A,VLOOKUP(A58,Calc!$P$1:$S$14,3,FALSE),Calc!B:B,'dayVMTFraction-calc'!B58),SUMIFS(Calc!H:H,Calc!A:A,VLOOKUP(A58,Calc!$P$1:$S$14,3,FALSE),Calc!B:B,'dayVMTFraction-calc'!B58)/SUMIFS(Calc!J:J,Calc!A:A,VLOOKUP(A58,Calc!$P$1:$S$14,3,FALSE),Calc!B:B,'dayVMTFraction-calc'!B58)),0)</f>
        <v>0.23311236744347269</v>
      </c>
    </row>
    <row r="59" spans="1:5" x14ac:dyDescent="0.25">
      <c r="A59">
        <v>11</v>
      </c>
      <c r="B59">
        <v>6</v>
      </c>
      <c r="C59">
        <v>4</v>
      </c>
      <c r="D59">
        <v>5</v>
      </c>
      <c r="E59">
        <f>IFERROR(IF(D59=2,SUMIFS(Calc!I:I,Calc!A:A,VLOOKUP(A59,Calc!$P$1:$S$14,3,FALSE),Calc!B:B,'dayVMTFraction-calc'!B59)/SUMIFS(Calc!J:J,Calc!A:A,VLOOKUP(A59,Calc!$P$1:$S$14,3,FALSE),Calc!B:B,'dayVMTFraction-calc'!B59),SUMIFS(Calc!H:H,Calc!A:A,VLOOKUP(A59,Calc!$P$1:$S$14,3,FALSE),Calc!B:B,'dayVMTFraction-calc'!B59)/SUMIFS(Calc!J:J,Calc!A:A,VLOOKUP(A59,Calc!$P$1:$S$14,3,FALSE),Calc!B:B,'dayVMTFraction-calc'!B59)),0)</f>
        <v>0.76688763255652725</v>
      </c>
    </row>
    <row r="60" spans="1:5" x14ac:dyDescent="0.25">
      <c r="A60">
        <v>11</v>
      </c>
      <c r="B60">
        <v>6</v>
      </c>
      <c r="C60">
        <v>5</v>
      </c>
      <c r="D60">
        <v>2</v>
      </c>
      <c r="E60">
        <f>IFERROR(IF(D60=2,SUMIFS(Calc!I:I,Calc!A:A,VLOOKUP(A60,Calc!$P$1:$S$14,3,FALSE),Calc!B:B,'dayVMTFraction-calc'!B60)/SUMIFS(Calc!J:J,Calc!A:A,VLOOKUP(A60,Calc!$P$1:$S$14,3,FALSE),Calc!B:B,'dayVMTFraction-calc'!B60),SUMIFS(Calc!H:H,Calc!A:A,VLOOKUP(A60,Calc!$P$1:$S$14,3,FALSE),Calc!B:B,'dayVMTFraction-calc'!B60)/SUMIFS(Calc!J:J,Calc!A:A,VLOOKUP(A60,Calc!$P$1:$S$14,3,FALSE),Calc!B:B,'dayVMTFraction-calc'!B60)),0)</f>
        <v>0.23311236744347269</v>
      </c>
    </row>
    <row r="61" spans="1:5" x14ac:dyDescent="0.25">
      <c r="A61">
        <v>11</v>
      </c>
      <c r="B61">
        <v>6</v>
      </c>
      <c r="C61">
        <v>5</v>
      </c>
      <c r="D61">
        <v>5</v>
      </c>
      <c r="E61">
        <f>IFERROR(IF(D61=2,SUMIFS(Calc!I:I,Calc!A:A,VLOOKUP(A61,Calc!$P$1:$S$14,3,FALSE),Calc!B:B,'dayVMTFraction-calc'!B61)/SUMIFS(Calc!J:J,Calc!A:A,VLOOKUP(A61,Calc!$P$1:$S$14,3,FALSE),Calc!B:B,'dayVMTFraction-calc'!B61),SUMIFS(Calc!H:H,Calc!A:A,VLOOKUP(A61,Calc!$P$1:$S$14,3,FALSE),Calc!B:B,'dayVMTFraction-calc'!B61)/SUMIFS(Calc!J:J,Calc!A:A,VLOOKUP(A61,Calc!$P$1:$S$14,3,FALSE),Calc!B:B,'dayVMTFraction-calc'!B61)),0)</f>
        <v>0.76688763255652725</v>
      </c>
    </row>
    <row r="62" spans="1:5" x14ac:dyDescent="0.25">
      <c r="A62">
        <v>11</v>
      </c>
      <c r="B62">
        <v>7</v>
      </c>
      <c r="C62">
        <v>1</v>
      </c>
      <c r="D62">
        <v>2</v>
      </c>
      <c r="E62">
        <f>IFERROR(IF(D62=2,SUMIFS(Calc!I:I,Calc!A:A,VLOOKUP(A62,Calc!$P$1:$S$14,3,FALSE),Calc!B:B,'dayVMTFraction-calc'!B62)/SUMIFS(Calc!J:J,Calc!A:A,VLOOKUP(A62,Calc!$P$1:$S$14,3,FALSE),Calc!B:B,'dayVMTFraction-calc'!B62),SUMIFS(Calc!H:H,Calc!A:A,VLOOKUP(A62,Calc!$P$1:$S$14,3,FALSE),Calc!B:B,'dayVMTFraction-calc'!B62)/SUMIFS(Calc!J:J,Calc!A:A,VLOOKUP(A62,Calc!$P$1:$S$14,3,FALSE),Calc!B:B,'dayVMTFraction-calc'!B62)),0)</f>
        <v>0.23311236744347272</v>
      </c>
    </row>
    <row r="63" spans="1:5" x14ac:dyDescent="0.25">
      <c r="A63">
        <v>11</v>
      </c>
      <c r="B63">
        <v>7</v>
      </c>
      <c r="C63">
        <v>1</v>
      </c>
      <c r="D63">
        <v>5</v>
      </c>
      <c r="E63">
        <f>IFERROR(IF(D63=2,SUMIFS(Calc!I:I,Calc!A:A,VLOOKUP(A63,Calc!$P$1:$S$14,3,FALSE),Calc!B:B,'dayVMTFraction-calc'!B63)/SUMIFS(Calc!J:J,Calc!A:A,VLOOKUP(A63,Calc!$P$1:$S$14,3,FALSE),Calc!B:B,'dayVMTFraction-calc'!B63),SUMIFS(Calc!H:H,Calc!A:A,VLOOKUP(A63,Calc!$P$1:$S$14,3,FALSE),Calc!B:B,'dayVMTFraction-calc'!B63)/SUMIFS(Calc!J:J,Calc!A:A,VLOOKUP(A63,Calc!$P$1:$S$14,3,FALSE),Calc!B:B,'dayVMTFraction-calc'!B63)),0)</f>
        <v>0.76688763255652737</v>
      </c>
    </row>
    <row r="64" spans="1:5" x14ac:dyDescent="0.25">
      <c r="A64">
        <v>11</v>
      </c>
      <c r="B64">
        <v>7</v>
      </c>
      <c r="C64">
        <v>2</v>
      </c>
      <c r="D64">
        <v>2</v>
      </c>
      <c r="E64">
        <f>IFERROR(IF(D64=2,SUMIFS(Calc!I:I,Calc!A:A,VLOOKUP(A64,Calc!$P$1:$S$14,3,FALSE),Calc!B:B,'dayVMTFraction-calc'!B64)/SUMIFS(Calc!J:J,Calc!A:A,VLOOKUP(A64,Calc!$P$1:$S$14,3,FALSE),Calc!B:B,'dayVMTFraction-calc'!B64),SUMIFS(Calc!H:H,Calc!A:A,VLOOKUP(A64,Calc!$P$1:$S$14,3,FALSE),Calc!B:B,'dayVMTFraction-calc'!B64)/SUMIFS(Calc!J:J,Calc!A:A,VLOOKUP(A64,Calc!$P$1:$S$14,3,FALSE),Calc!B:B,'dayVMTFraction-calc'!B64)),0)</f>
        <v>0.23311236744347272</v>
      </c>
    </row>
    <row r="65" spans="1:5" x14ac:dyDescent="0.25">
      <c r="A65">
        <v>11</v>
      </c>
      <c r="B65">
        <v>7</v>
      </c>
      <c r="C65">
        <v>2</v>
      </c>
      <c r="D65">
        <v>5</v>
      </c>
      <c r="E65">
        <f>IFERROR(IF(D65=2,SUMIFS(Calc!I:I,Calc!A:A,VLOOKUP(A65,Calc!$P$1:$S$14,3,FALSE),Calc!B:B,'dayVMTFraction-calc'!B65)/SUMIFS(Calc!J:J,Calc!A:A,VLOOKUP(A65,Calc!$P$1:$S$14,3,FALSE),Calc!B:B,'dayVMTFraction-calc'!B65),SUMIFS(Calc!H:H,Calc!A:A,VLOOKUP(A65,Calc!$P$1:$S$14,3,FALSE),Calc!B:B,'dayVMTFraction-calc'!B65)/SUMIFS(Calc!J:J,Calc!A:A,VLOOKUP(A65,Calc!$P$1:$S$14,3,FALSE),Calc!B:B,'dayVMTFraction-calc'!B65)),0)</f>
        <v>0.76688763255652737</v>
      </c>
    </row>
    <row r="66" spans="1:5" x14ac:dyDescent="0.25">
      <c r="A66">
        <v>11</v>
      </c>
      <c r="B66">
        <v>7</v>
      </c>
      <c r="C66">
        <v>3</v>
      </c>
      <c r="D66">
        <v>2</v>
      </c>
      <c r="E66">
        <f>IFERROR(IF(D66=2,SUMIFS(Calc!I:I,Calc!A:A,VLOOKUP(A66,Calc!$P$1:$S$14,3,FALSE),Calc!B:B,'dayVMTFraction-calc'!B66)/SUMIFS(Calc!J:J,Calc!A:A,VLOOKUP(A66,Calc!$P$1:$S$14,3,FALSE),Calc!B:B,'dayVMTFraction-calc'!B66),SUMIFS(Calc!H:H,Calc!A:A,VLOOKUP(A66,Calc!$P$1:$S$14,3,FALSE),Calc!B:B,'dayVMTFraction-calc'!B66)/SUMIFS(Calc!J:J,Calc!A:A,VLOOKUP(A66,Calc!$P$1:$S$14,3,FALSE),Calc!B:B,'dayVMTFraction-calc'!B66)),0)</f>
        <v>0.23311236744347272</v>
      </c>
    </row>
    <row r="67" spans="1:5" x14ac:dyDescent="0.25">
      <c r="A67">
        <v>11</v>
      </c>
      <c r="B67">
        <v>7</v>
      </c>
      <c r="C67">
        <v>3</v>
      </c>
      <c r="D67">
        <v>5</v>
      </c>
      <c r="E67">
        <f>IFERROR(IF(D67=2,SUMIFS(Calc!I:I,Calc!A:A,VLOOKUP(A67,Calc!$P$1:$S$14,3,FALSE),Calc!B:B,'dayVMTFraction-calc'!B67)/SUMIFS(Calc!J:J,Calc!A:A,VLOOKUP(A67,Calc!$P$1:$S$14,3,FALSE),Calc!B:B,'dayVMTFraction-calc'!B67),SUMIFS(Calc!H:H,Calc!A:A,VLOOKUP(A67,Calc!$P$1:$S$14,3,FALSE),Calc!B:B,'dayVMTFraction-calc'!B67)/SUMIFS(Calc!J:J,Calc!A:A,VLOOKUP(A67,Calc!$P$1:$S$14,3,FALSE),Calc!B:B,'dayVMTFraction-calc'!B67)),0)</f>
        <v>0.76688763255652737</v>
      </c>
    </row>
    <row r="68" spans="1:5" x14ac:dyDescent="0.25">
      <c r="A68">
        <v>11</v>
      </c>
      <c r="B68">
        <v>7</v>
      </c>
      <c r="C68">
        <v>4</v>
      </c>
      <c r="D68">
        <v>2</v>
      </c>
      <c r="E68">
        <f>IFERROR(IF(D68=2,SUMIFS(Calc!I:I,Calc!A:A,VLOOKUP(A68,Calc!$P$1:$S$14,3,FALSE),Calc!B:B,'dayVMTFraction-calc'!B68)/SUMIFS(Calc!J:J,Calc!A:A,VLOOKUP(A68,Calc!$P$1:$S$14,3,FALSE),Calc!B:B,'dayVMTFraction-calc'!B68),SUMIFS(Calc!H:H,Calc!A:A,VLOOKUP(A68,Calc!$P$1:$S$14,3,FALSE),Calc!B:B,'dayVMTFraction-calc'!B68)/SUMIFS(Calc!J:J,Calc!A:A,VLOOKUP(A68,Calc!$P$1:$S$14,3,FALSE),Calc!B:B,'dayVMTFraction-calc'!B68)),0)</f>
        <v>0.23311236744347272</v>
      </c>
    </row>
    <row r="69" spans="1:5" x14ac:dyDescent="0.25">
      <c r="A69">
        <v>11</v>
      </c>
      <c r="B69">
        <v>7</v>
      </c>
      <c r="C69">
        <v>4</v>
      </c>
      <c r="D69">
        <v>5</v>
      </c>
      <c r="E69">
        <f>IFERROR(IF(D69=2,SUMIFS(Calc!I:I,Calc!A:A,VLOOKUP(A69,Calc!$P$1:$S$14,3,FALSE),Calc!B:B,'dayVMTFraction-calc'!B69)/SUMIFS(Calc!J:J,Calc!A:A,VLOOKUP(A69,Calc!$P$1:$S$14,3,FALSE),Calc!B:B,'dayVMTFraction-calc'!B69),SUMIFS(Calc!H:H,Calc!A:A,VLOOKUP(A69,Calc!$P$1:$S$14,3,FALSE),Calc!B:B,'dayVMTFraction-calc'!B69)/SUMIFS(Calc!J:J,Calc!A:A,VLOOKUP(A69,Calc!$P$1:$S$14,3,FALSE),Calc!B:B,'dayVMTFraction-calc'!B69)),0)</f>
        <v>0.76688763255652737</v>
      </c>
    </row>
    <row r="70" spans="1:5" x14ac:dyDescent="0.25">
      <c r="A70">
        <v>11</v>
      </c>
      <c r="B70">
        <v>7</v>
      </c>
      <c r="C70">
        <v>5</v>
      </c>
      <c r="D70">
        <v>2</v>
      </c>
      <c r="E70">
        <f>IFERROR(IF(D70=2,SUMIFS(Calc!I:I,Calc!A:A,VLOOKUP(A70,Calc!$P$1:$S$14,3,FALSE),Calc!B:B,'dayVMTFraction-calc'!B70)/SUMIFS(Calc!J:J,Calc!A:A,VLOOKUP(A70,Calc!$P$1:$S$14,3,FALSE),Calc!B:B,'dayVMTFraction-calc'!B70),SUMIFS(Calc!H:H,Calc!A:A,VLOOKUP(A70,Calc!$P$1:$S$14,3,FALSE),Calc!B:B,'dayVMTFraction-calc'!B70)/SUMIFS(Calc!J:J,Calc!A:A,VLOOKUP(A70,Calc!$P$1:$S$14,3,FALSE),Calc!B:B,'dayVMTFraction-calc'!B70)),0)</f>
        <v>0.23311236744347272</v>
      </c>
    </row>
    <row r="71" spans="1:5" x14ac:dyDescent="0.25">
      <c r="A71">
        <v>11</v>
      </c>
      <c r="B71">
        <v>7</v>
      </c>
      <c r="C71">
        <v>5</v>
      </c>
      <c r="D71">
        <v>5</v>
      </c>
      <c r="E71">
        <f>IFERROR(IF(D71=2,SUMIFS(Calc!I:I,Calc!A:A,VLOOKUP(A71,Calc!$P$1:$S$14,3,FALSE),Calc!B:B,'dayVMTFraction-calc'!B71)/SUMIFS(Calc!J:J,Calc!A:A,VLOOKUP(A71,Calc!$P$1:$S$14,3,FALSE),Calc!B:B,'dayVMTFraction-calc'!B71),SUMIFS(Calc!H:H,Calc!A:A,VLOOKUP(A71,Calc!$P$1:$S$14,3,FALSE),Calc!B:B,'dayVMTFraction-calc'!B71)/SUMIFS(Calc!J:J,Calc!A:A,VLOOKUP(A71,Calc!$P$1:$S$14,3,FALSE),Calc!B:B,'dayVMTFraction-calc'!B71)),0)</f>
        <v>0.76688763255652737</v>
      </c>
    </row>
    <row r="72" spans="1:5" x14ac:dyDescent="0.25">
      <c r="A72">
        <v>11</v>
      </c>
      <c r="B72">
        <v>8</v>
      </c>
      <c r="C72">
        <v>1</v>
      </c>
      <c r="D72">
        <v>2</v>
      </c>
      <c r="E72">
        <f>IFERROR(IF(D72=2,SUMIFS(Calc!I:I,Calc!A:A,VLOOKUP(A72,Calc!$P$1:$S$14,3,FALSE),Calc!B:B,'dayVMTFraction-calc'!B72)/SUMIFS(Calc!J:J,Calc!A:A,VLOOKUP(A72,Calc!$P$1:$S$14,3,FALSE),Calc!B:B,'dayVMTFraction-calc'!B72),SUMIFS(Calc!H:H,Calc!A:A,VLOOKUP(A72,Calc!$P$1:$S$14,3,FALSE),Calc!B:B,'dayVMTFraction-calc'!B72)/SUMIFS(Calc!J:J,Calc!A:A,VLOOKUP(A72,Calc!$P$1:$S$14,3,FALSE),Calc!B:B,'dayVMTFraction-calc'!B72)),0)</f>
        <v>0.23311236744347266</v>
      </c>
    </row>
    <row r="73" spans="1:5" x14ac:dyDescent="0.25">
      <c r="A73">
        <v>11</v>
      </c>
      <c r="B73">
        <v>8</v>
      </c>
      <c r="C73">
        <v>1</v>
      </c>
      <c r="D73">
        <v>5</v>
      </c>
      <c r="E73">
        <f>IFERROR(IF(D73=2,SUMIFS(Calc!I:I,Calc!A:A,VLOOKUP(A73,Calc!$P$1:$S$14,3,FALSE),Calc!B:B,'dayVMTFraction-calc'!B73)/SUMIFS(Calc!J:J,Calc!A:A,VLOOKUP(A73,Calc!$P$1:$S$14,3,FALSE),Calc!B:B,'dayVMTFraction-calc'!B73),SUMIFS(Calc!H:H,Calc!A:A,VLOOKUP(A73,Calc!$P$1:$S$14,3,FALSE),Calc!B:B,'dayVMTFraction-calc'!B73)/SUMIFS(Calc!J:J,Calc!A:A,VLOOKUP(A73,Calc!$P$1:$S$14,3,FALSE),Calc!B:B,'dayVMTFraction-calc'!B73)),0)</f>
        <v>0.76688763255652725</v>
      </c>
    </row>
    <row r="74" spans="1:5" x14ac:dyDescent="0.25">
      <c r="A74">
        <v>11</v>
      </c>
      <c r="B74">
        <v>8</v>
      </c>
      <c r="C74">
        <v>2</v>
      </c>
      <c r="D74">
        <v>2</v>
      </c>
      <c r="E74">
        <f>IFERROR(IF(D74=2,SUMIFS(Calc!I:I,Calc!A:A,VLOOKUP(A74,Calc!$P$1:$S$14,3,FALSE),Calc!B:B,'dayVMTFraction-calc'!B74)/SUMIFS(Calc!J:J,Calc!A:A,VLOOKUP(A74,Calc!$P$1:$S$14,3,FALSE),Calc!B:B,'dayVMTFraction-calc'!B74),SUMIFS(Calc!H:H,Calc!A:A,VLOOKUP(A74,Calc!$P$1:$S$14,3,FALSE),Calc!B:B,'dayVMTFraction-calc'!B74)/SUMIFS(Calc!J:J,Calc!A:A,VLOOKUP(A74,Calc!$P$1:$S$14,3,FALSE),Calc!B:B,'dayVMTFraction-calc'!B74)),0)</f>
        <v>0.23311236744347266</v>
      </c>
    </row>
    <row r="75" spans="1:5" x14ac:dyDescent="0.25">
      <c r="A75">
        <v>11</v>
      </c>
      <c r="B75">
        <v>8</v>
      </c>
      <c r="C75">
        <v>2</v>
      </c>
      <c r="D75">
        <v>5</v>
      </c>
      <c r="E75">
        <f>IFERROR(IF(D75=2,SUMIFS(Calc!I:I,Calc!A:A,VLOOKUP(A75,Calc!$P$1:$S$14,3,FALSE),Calc!B:B,'dayVMTFraction-calc'!B75)/SUMIFS(Calc!J:J,Calc!A:A,VLOOKUP(A75,Calc!$P$1:$S$14,3,FALSE),Calc!B:B,'dayVMTFraction-calc'!B75),SUMIFS(Calc!H:H,Calc!A:A,VLOOKUP(A75,Calc!$P$1:$S$14,3,FALSE),Calc!B:B,'dayVMTFraction-calc'!B75)/SUMIFS(Calc!J:J,Calc!A:A,VLOOKUP(A75,Calc!$P$1:$S$14,3,FALSE),Calc!B:B,'dayVMTFraction-calc'!B75)),0)</f>
        <v>0.76688763255652725</v>
      </c>
    </row>
    <row r="76" spans="1:5" x14ac:dyDescent="0.25">
      <c r="A76">
        <v>11</v>
      </c>
      <c r="B76">
        <v>8</v>
      </c>
      <c r="C76">
        <v>3</v>
      </c>
      <c r="D76">
        <v>2</v>
      </c>
      <c r="E76">
        <f>IFERROR(IF(D76=2,SUMIFS(Calc!I:I,Calc!A:A,VLOOKUP(A76,Calc!$P$1:$S$14,3,FALSE),Calc!B:B,'dayVMTFraction-calc'!B76)/SUMIFS(Calc!J:J,Calc!A:A,VLOOKUP(A76,Calc!$P$1:$S$14,3,FALSE),Calc!B:B,'dayVMTFraction-calc'!B76),SUMIFS(Calc!H:H,Calc!A:A,VLOOKUP(A76,Calc!$P$1:$S$14,3,FALSE),Calc!B:B,'dayVMTFraction-calc'!B76)/SUMIFS(Calc!J:J,Calc!A:A,VLOOKUP(A76,Calc!$P$1:$S$14,3,FALSE),Calc!B:B,'dayVMTFraction-calc'!B76)),0)</f>
        <v>0.23311236744347266</v>
      </c>
    </row>
    <row r="77" spans="1:5" x14ac:dyDescent="0.25">
      <c r="A77">
        <v>11</v>
      </c>
      <c r="B77">
        <v>8</v>
      </c>
      <c r="C77">
        <v>3</v>
      </c>
      <c r="D77">
        <v>5</v>
      </c>
      <c r="E77">
        <f>IFERROR(IF(D77=2,SUMIFS(Calc!I:I,Calc!A:A,VLOOKUP(A77,Calc!$P$1:$S$14,3,FALSE),Calc!B:B,'dayVMTFraction-calc'!B77)/SUMIFS(Calc!J:J,Calc!A:A,VLOOKUP(A77,Calc!$P$1:$S$14,3,FALSE),Calc!B:B,'dayVMTFraction-calc'!B77),SUMIFS(Calc!H:H,Calc!A:A,VLOOKUP(A77,Calc!$P$1:$S$14,3,FALSE),Calc!B:B,'dayVMTFraction-calc'!B77)/SUMIFS(Calc!J:J,Calc!A:A,VLOOKUP(A77,Calc!$P$1:$S$14,3,FALSE),Calc!B:B,'dayVMTFraction-calc'!B77)),0)</f>
        <v>0.76688763255652725</v>
      </c>
    </row>
    <row r="78" spans="1:5" x14ac:dyDescent="0.25">
      <c r="A78">
        <v>11</v>
      </c>
      <c r="B78">
        <v>8</v>
      </c>
      <c r="C78">
        <v>4</v>
      </c>
      <c r="D78">
        <v>2</v>
      </c>
      <c r="E78">
        <f>IFERROR(IF(D78=2,SUMIFS(Calc!I:I,Calc!A:A,VLOOKUP(A78,Calc!$P$1:$S$14,3,FALSE),Calc!B:B,'dayVMTFraction-calc'!B78)/SUMIFS(Calc!J:J,Calc!A:A,VLOOKUP(A78,Calc!$P$1:$S$14,3,FALSE),Calc!B:B,'dayVMTFraction-calc'!B78),SUMIFS(Calc!H:H,Calc!A:A,VLOOKUP(A78,Calc!$P$1:$S$14,3,FALSE),Calc!B:B,'dayVMTFraction-calc'!B78)/SUMIFS(Calc!J:J,Calc!A:A,VLOOKUP(A78,Calc!$P$1:$S$14,3,FALSE),Calc!B:B,'dayVMTFraction-calc'!B78)),0)</f>
        <v>0.23311236744347266</v>
      </c>
    </row>
    <row r="79" spans="1:5" x14ac:dyDescent="0.25">
      <c r="A79">
        <v>11</v>
      </c>
      <c r="B79">
        <v>8</v>
      </c>
      <c r="C79">
        <v>4</v>
      </c>
      <c r="D79">
        <v>5</v>
      </c>
      <c r="E79">
        <f>IFERROR(IF(D79=2,SUMIFS(Calc!I:I,Calc!A:A,VLOOKUP(A79,Calc!$P$1:$S$14,3,FALSE),Calc!B:B,'dayVMTFraction-calc'!B79)/SUMIFS(Calc!J:J,Calc!A:A,VLOOKUP(A79,Calc!$P$1:$S$14,3,FALSE),Calc!B:B,'dayVMTFraction-calc'!B79),SUMIFS(Calc!H:H,Calc!A:A,VLOOKUP(A79,Calc!$P$1:$S$14,3,FALSE),Calc!B:B,'dayVMTFraction-calc'!B79)/SUMIFS(Calc!J:J,Calc!A:A,VLOOKUP(A79,Calc!$P$1:$S$14,3,FALSE),Calc!B:B,'dayVMTFraction-calc'!B79)),0)</f>
        <v>0.76688763255652725</v>
      </c>
    </row>
    <row r="80" spans="1:5" x14ac:dyDescent="0.25">
      <c r="A80">
        <v>11</v>
      </c>
      <c r="B80">
        <v>8</v>
      </c>
      <c r="C80">
        <v>5</v>
      </c>
      <c r="D80">
        <v>2</v>
      </c>
      <c r="E80">
        <f>IFERROR(IF(D80=2,SUMIFS(Calc!I:I,Calc!A:A,VLOOKUP(A80,Calc!$P$1:$S$14,3,FALSE),Calc!B:B,'dayVMTFraction-calc'!B80)/SUMIFS(Calc!J:J,Calc!A:A,VLOOKUP(A80,Calc!$P$1:$S$14,3,FALSE),Calc!B:B,'dayVMTFraction-calc'!B80),SUMIFS(Calc!H:H,Calc!A:A,VLOOKUP(A80,Calc!$P$1:$S$14,3,FALSE),Calc!B:B,'dayVMTFraction-calc'!B80)/SUMIFS(Calc!J:J,Calc!A:A,VLOOKUP(A80,Calc!$P$1:$S$14,3,FALSE),Calc!B:B,'dayVMTFraction-calc'!B80)),0)</f>
        <v>0.23311236744347266</v>
      </c>
    </row>
    <row r="81" spans="1:5" x14ac:dyDescent="0.25">
      <c r="A81">
        <v>11</v>
      </c>
      <c r="B81">
        <v>8</v>
      </c>
      <c r="C81">
        <v>5</v>
      </c>
      <c r="D81">
        <v>5</v>
      </c>
      <c r="E81">
        <f>IFERROR(IF(D81=2,SUMIFS(Calc!I:I,Calc!A:A,VLOOKUP(A81,Calc!$P$1:$S$14,3,FALSE),Calc!B:B,'dayVMTFraction-calc'!B81)/SUMIFS(Calc!J:J,Calc!A:A,VLOOKUP(A81,Calc!$P$1:$S$14,3,FALSE),Calc!B:B,'dayVMTFraction-calc'!B81),SUMIFS(Calc!H:H,Calc!A:A,VLOOKUP(A81,Calc!$P$1:$S$14,3,FALSE),Calc!B:B,'dayVMTFraction-calc'!B81)/SUMIFS(Calc!J:J,Calc!A:A,VLOOKUP(A81,Calc!$P$1:$S$14,3,FALSE),Calc!B:B,'dayVMTFraction-calc'!B81)),0)</f>
        <v>0.76688763255652725</v>
      </c>
    </row>
    <row r="82" spans="1:5" x14ac:dyDescent="0.25">
      <c r="A82">
        <v>11</v>
      </c>
      <c r="B82">
        <v>9</v>
      </c>
      <c r="C82">
        <v>1</v>
      </c>
      <c r="D82">
        <v>2</v>
      </c>
      <c r="E82">
        <f>IFERROR(IF(D82=2,SUMIFS(Calc!I:I,Calc!A:A,VLOOKUP(A82,Calc!$P$1:$S$14,3,FALSE),Calc!B:B,'dayVMTFraction-calc'!B82)/SUMIFS(Calc!J:J,Calc!A:A,VLOOKUP(A82,Calc!$P$1:$S$14,3,FALSE),Calc!B:B,'dayVMTFraction-calc'!B82),SUMIFS(Calc!H:H,Calc!A:A,VLOOKUP(A82,Calc!$P$1:$S$14,3,FALSE),Calc!B:B,'dayVMTFraction-calc'!B82)/SUMIFS(Calc!J:J,Calc!A:A,VLOOKUP(A82,Calc!$P$1:$S$14,3,FALSE),Calc!B:B,'dayVMTFraction-calc'!B82)),0)</f>
        <v>0.23311236744347272</v>
      </c>
    </row>
    <row r="83" spans="1:5" x14ac:dyDescent="0.25">
      <c r="A83">
        <v>11</v>
      </c>
      <c r="B83">
        <v>9</v>
      </c>
      <c r="C83">
        <v>1</v>
      </c>
      <c r="D83">
        <v>5</v>
      </c>
      <c r="E83">
        <f>IFERROR(IF(D83=2,SUMIFS(Calc!I:I,Calc!A:A,VLOOKUP(A83,Calc!$P$1:$S$14,3,FALSE),Calc!B:B,'dayVMTFraction-calc'!B83)/SUMIFS(Calc!J:J,Calc!A:A,VLOOKUP(A83,Calc!$P$1:$S$14,3,FALSE),Calc!B:B,'dayVMTFraction-calc'!B83),SUMIFS(Calc!H:H,Calc!A:A,VLOOKUP(A83,Calc!$P$1:$S$14,3,FALSE),Calc!B:B,'dayVMTFraction-calc'!B83)/SUMIFS(Calc!J:J,Calc!A:A,VLOOKUP(A83,Calc!$P$1:$S$14,3,FALSE),Calc!B:B,'dayVMTFraction-calc'!B83)),0)</f>
        <v>0.76688763255652725</v>
      </c>
    </row>
    <row r="84" spans="1:5" x14ac:dyDescent="0.25">
      <c r="A84">
        <v>11</v>
      </c>
      <c r="B84">
        <v>9</v>
      </c>
      <c r="C84">
        <v>2</v>
      </c>
      <c r="D84">
        <v>2</v>
      </c>
      <c r="E84">
        <f>IFERROR(IF(D84=2,SUMIFS(Calc!I:I,Calc!A:A,VLOOKUP(A84,Calc!$P$1:$S$14,3,FALSE),Calc!B:B,'dayVMTFraction-calc'!B84)/SUMIFS(Calc!J:J,Calc!A:A,VLOOKUP(A84,Calc!$P$1:$S$14,3,FALSE),Calc!B:B,'dayVMTFraction-calc'!B84),SUMIFS(Calc!H:H,Calc!A:A,VLOOKUP(A84,Calc!$P$1:$S$14,3,FALSE),Calc!B:B,'dayVMTFraction-calc'!B84)/SUMIFS(Calc!J:J,Calc!A:A,VLOOKUP(A84,Calc!$P$1:$S$14,3,FALSE),Calc!B:B,'dayVMTFraction-calc'!B84)),0)</f>
        <v>0.23311236744347272</v>
      </c>
    </row>
    <row r="85" spans="1:5" x14ac:dyDescent="0.25">
      <c r="A85">
        <v>11</v>
      </c>
      <c r="B85">
        <v>9</v>
      </c>
      <c r="C85">
        <v>2</v>
      </c>
      <c r="D85">
        <v>5</v>
      </c>
      <c r="E85">
        <f>IFERROR(IF(D85=2,SUMIFS(Calc!I:I,Calc!A:A,VLOOKUP(A85,Calc!$P$1:$S$14,3,FALSE),Calc!B:B,'dayVMTFraction-calc'!B85)/SUMIFS(Calc!J:J,Calc!A:A,VLOOKUP(A85,Calc!$P$1:$S$14,3,FALSE),Calc!B:B,'dayVMTFraction-calc'!B85),SUMIFS(Calc!H:H,Calc!A:A,VLOOKUP(A85,Calc!$P$1:$S$14,3,FALSE),Calc!B:B,'dayVMTFraction-calc'!B85)/SUMIFS(Calc!J:J,Calc!A:A,VLOOKUP(A85,Calc!$P$1:$S$14,3,FALSE),Calc!B:B,'dayVMTFraction-calc'!B85)),0)</f>
        <v>0.76688763255652725</v>
      </c>
    </row>
    <row r="86" spans="1:5" x14ac:dyDescent="0.25">
      <c r="A86">
        <v>11</v>
      </c>
      <c r="B86">
        <v>9</v>
      </c>
      <c r="C86">
        <v>3</v>
      </c>
      <c r="D86">
        <v>2</v>
      </c>
      <c r="E86">
        <f>IFERROR(IF(D86=2,SUMIFS(Calc!I:I,Calc!A:A,VLOOKUP(A86,Calc!$P$1:$S$14,3,FALSE),Calc!B:B,'dayVMTFraction-calc'!B86)/SUMIFS(Calc!J:J,Calc!A:A,VLOOKUP(A86,Calc!$P$1:$S$14,3,FALSE),Calc!B:B,'dayVMTFraction-calc'!B86),SUMIFS(Calc!H:H,Calc!A:A,VLOOKUP(A86,Calc!$P$1:$S$14,3,FALSE),Calc!B:B,'dayVMTFraction-calc'!B86)/SUMIFS(Calc!J:J,Calc!A:A,VLOOKUP(A86,Calc!$P$1:$S$14,3,FALSE),Calc!B:B,'dayVMTFraction-calc'!B86)),0)</f>
        <v>0.23311236744347272</v>
      </c>
    </row>
    <row r="87" spans="1:5" x14ac:dyDescent="0.25">
      <c r="A87">
        <v>11</v>
      </c>
      <c r="B87">
        <v>9</v>
      </c>
      <c r="C87">
        <v>3</v>
      </c>
      <c r="D87">
        <v>5</v>
      </c>
      <c r="E87">
        <f>IFERROR(IF(D87=2,SUMIFS(Calc!I:I,Calc!A:A,VLOOKUP(A87,Calc!$P$1:$S$14,3,FALSE),Calc!B:B,'dayVMTFraction-calc'!B87)/SUMIFS(Calc!J:J,Calc!A:A,VLOOKUP(A87,Calc!$P$1:$S$14,3,FALSE),Calc!B:B,'dayVMTFraction-calc'!B87),SUMIFS(Calc!H:H,Calc!A:A,VLOOKUP(A87,Calc!$P$1:$S$14,3,FALSE),Calc!B:B,'dayVMTFraction-calc'!B87)/SUMIFS(Calc!J:J,Calc!A:A,VLOOKUP(A87,Calc!$P$1:$S$14,3,FALSE),Calc!B:B,'dayVMTFraction-calc'!B87)),0)</f>
        <v>0.76688763255652725</v>
      </c>
    </row>
    <row r="88" spans="1:5" x14ac:dyDescent="0.25">
      <c r="A88">
        <v>11</v>
      </c>
      <c r="B88">
        <v>9</v>
      </c>
      <c r="C88">
        <v>4</v>
      </c>
      <c r="D88">
        <v>2</v>
      </c>
      <c r="E88">
        <f>IFERROR(IF(D88=2,SUMIFS(Calc!I:I,Calc!A:A,VLOOKUP(A88,Calc!$P$1:$S$14,3,FALSE),Calc!B:B,'dayVMTFraction-calc'!B88)/SUMIFS(Calc!J:J,Calc!A:A,VLOOKUP(A88,Calc!$P$1:$S$14,3,FALSE),Calc!B:B,'dayVMTFraction-calc'!B88),SUMIFS(Calc!H:H,Calc!A:A,VLOOKUP(A88,Calc!$P$1:$S$14,3,FALSE),Calc!B:B,'dayVMTFraction-calc'!B88)/SUMIFS(Calc!J:J,Calc!A:A,VLOOKUP(A88,Calc!$P$1:$S$14,3,FALSE),Calc!B:B,'dayVMTFraction-calc'!B88)),0)</f>
        <v>0.23311236744347272</v>
      </c>
    </row>
    <row r="89" spans="1:5" x14ac:dyDescent="0.25">
      <c r="A89">
        <v>11</v>
      </c>
      <c r="B89">
        <v>9</v>
      </c>
      <c r="C89">
        <v>4</v>
      </c>
      <c r="D89">
        <v>5</v>
      </c>
      <c r="E89">
        <f>IFERROR(IF(D89=2,SUMIFS(Calc!I:I,Calc!A:A,VLOOKUP(A89,Calc!$P$1:$S$14,3,FALSE),Calc!B:B,'dayVMTFraction-calc'!B89)/SUMIFS(Calc!J:J,Calc!A:A,VLOOKUP(A89,Calc!$P$1:$S$14,3,FALSE),Calc!B:B,'dayVMTFraction-calc'!B89),SUMIFS(Calc!H:H,Calc!A:A,VLOOKUP(A89,Calc!$P$1:$S$14,3,FALSE),Calc!B:B,'dayVMTFraction-calc'!B89)/SUMIFS(Calc!J:J,Calc!A:A,VLOOKUP(A89,Calc!$P$1:$S$14,3,FALSE),Calc!B:B,'dayVMTFraction-calc'!B89)),0)</f>
        <v>0.76688763255652725</v>
      </c>
    </row>
    <row r="90" spans="1:5" x14ac:dyDescent="0.25">
      <c r="A90">
        <v>11</v>
      </c>
      <c r="B90">
        <v>9</v>
      </c>
      <c r="C90">
        <v>5</v>
      </c>
      <c r="D90">
        <v>2</v>
      </c>
      <c r="E90">
        <f>IFERROR(IF(D90=2,SUMIFS(Calc!I:I,Calc!A:A,VLOOKUP(A90,Calc!$P$1:$S$14,3,FALSE),Calc!B:B,'dayVMTFraction-calc'!B90)/SUMIFS(Calc!J:J,Calc!A:A,VLOOKUP(A90,Calc!$P$1:$S$14,3,FALSE),Calc!B:B,'dayVMTFraction-calc'!B90),SUMIFS(Calc!H:H,Calc!A:A,VLOOKUP(A90,Calc!$P$1:$S$14,3,FALSE),Calc!B:B,'dayVMTFraction-calc'!B90)/SUMIFS(Calc!J:J,Calc!A:A,VLOOKUP(A90,Calc!$P$1:$S$14,3,FALSE),Calc!B:B,'dayVMTFraction-calc'!B90)),0)</f>
        <v>0.23311236744347272</v>
      </c>
    </row>
    <row r="91" spans="1:5" x14ac:dyDescent="0.25">
      <c r="A91">
        <v>11</v>
      </c>
      <c r="B91">
        <v>9</v>
      </c>
      <c r="C91">
        <v>5</v>
      </c>
      <c r="D91">
        <v>5</v>
      </c>
      <c r="E91">
        <f>IFERROR(IF(D91=2,SUMIFS(Calc!I:I,Calc!A:A,VLOOKUP(A91,Calc!$P$1:$S$14,3,FALSE),Calc!B:B,'dayVMTFraction-calc'!B91)/SUMIFS(Calc!J:J,Calc!A:A,VLOOKUP(A91,Calc!$P$1:$S$14,3,FALSE),Calc!B:B,'dayVMTFraction-calc'!B91),SUMIFS(Calc!H:H,Calc!A:A,VLOOKUP(A91,Calc!$P$1:$S$14,3,FALSE),Calc!B:B,'dayVMTFraction-calc'!B91)/SUMIFS(Calc!J:J,Calc!A:A,VLOOKUP(A91,Calc!$P$1:$S$14,3,FALSE),Calc!B:B,'dayVMTFraction-calc'!B91)),0)</f>
        <v>0.76688763255652725</v>
      </c>
    </row>
    <row r="92" spans="1:5" x14ac:dyDescent="0.25">
      <c r="A92">
        <v>11</v>
      </c>
      <c r="B92">
        <v>10</v>
      </c>
      <c r="C92">
        <v>1</v>
      </c>
      <c r="D92">
        <v>2</v>
      </c>
      <c r="E92">
        <f>IFERROR(IF(D92=2,SUMIFS(Calc!I:I,Calc!A:A,VLOOKUP(A92,Calc!$P$1:$S$14,3,FALSE),Calc!B:B,'dayVMTFraction-calc'!B92)/SUMIFS(Calc!J:J,Calc!A:A,VLOOKUP(A92,Calc!$P$1:$S$14,3,FALSE),Calc!B:B,'dayVMTFraction-calc'!B92),SUMIFS(Calc!H:H,Calc!A:A,VLOOKUP(A92,Calc!$P$1:$S$14,3,FALSE),Calc!B:B,'dayVMTFraction-calc'!B92)/SUMIFS(Calc!J:J,Calc!A:A,VLOOKUP(A92,Calc!$P$1:$S$14,3,FALSE),Calc!B:B,'dayVMTFraction-calc'!B92)),0)</f>
        <v>0.23311236744347269</v>
      </c>
    </row>
    <row r="93" spans="1:5" x14ac:dyDescent="0.25">
      <c r="A93">
        <v>11</v>
      </c>
      <c r="B93">
        <v>10</v>
      </c>
      <c r="C93">
        <v>1</v>
      </c>
      <c r="D93">
        <v>5</v>
      </c>
      <c r="E93">
        <f>IFERROR(IF(D93=2,SUMIFS(Calc!I:I,Calc!A:A,VLOOKUP(A93,Calc!$P$1:$S$14,3,FALSE),Calc!B:B,'dayVMTFraction-calc'!B93)/SUMIFS(Calc!J:J,Calc!A:A,VLOOKUP(A93,Calc!$P$1:$S$14,3,FALSE),Calc!B:B,'dayVMTFraction-calc'!B93),SUMIFS(Calc!H:H,Calc!A:A,VLOOKUP(A93,Calc!$P$1:$S$14,3,FALSE),Calc!B:B,'dayVMTFraction-calc'!B93)/SUMIFS(Calc!J:J,Calc!A:A,VLOOKUP(A93,Calc!$P$1:$S$14,3,FALSE),Calc!B:B,'dayVMTFraction-calc'!B93)),0)</f>
        <v>0.76688763255652725</v>
      </c>
    </row>
    <row r="94" spans="1:5" x14ac:dyDescent="0.25">
      <c r="A94">
        <v>11</v>
      </c>
      <c r="B94">
        <v>10</v>
      </c>
      <c r="C94">
        <v>2</v>
      </c>
      <c r="D94">
        <v>2</v>
      </c>
      <c r="E94">
        <f>IFERROR(IF(D94=2,SUMIFS(Calc!I:I,Calc!A:A,VLOOKUP(A94,Calc!$P$1:$S$14,3,FALSE),Calc!B:B,'dayVMTFraction-calc'!B94)/SUMIFS(Calc!J:J,Calc!A:A,VLOOKUP(A94,Calc!$P$1:$S$14,3,FALSE),Calc!B:B,'dayVMTFraction-calc'!B94),SUMIFS(Calc!H:H,Calc!A:A,VLOOKUP(A94,Calc!$P$1:$S$14,3,FALSE),Calc!B:B,'dayVMTFraction-calc'!B94)/SUMIFS(Calc!J:J,Calc!A:A,VLOOKUP(A94,Calc!$P$1:$S$14,3,FALSE),Calc!B:B,'dayVMTFraction-calc'!B94)),0)</f>
        <v>0.23311236744347269</v>
      </c>
    </row>
    <row r="95" spans="1:5" x14ac:dyDescent="0.25">
      <c r="A95">
        <v>11</v>
      </c>
      <c r="B95">
        <v>10</v>
      </c>
      <c r="C95">
        <v>2</v>
      </c>
      <c r="D95">
        <v>5</v>
      </c>
      <c r="E95">
        <f>IFERROR(IF(D95=2,SUMIFS(Calc!I:I,Calc!A:A,VLOOKUP(A95,Calc!$P$1:$S$14,3,FALSE),Calc!B:B,'dayVMTFraction-calc'!B95)/SUMIFS(Calc!J:J,Calc!A:A,VLOOKUP(A95,Calc!$P$1:$S$14,3,FALSE),Calc!B:B,'dayVMTFraction-calc'!B95),SUMIFS(Calc!H:H,Calc!A:A,VLOOKUP(A95,Calc!$P$1:$S$14,3,FALSE),Calc!B:B,'dayVMTFraction-calc'!B95)/SUMIFS(Calc!J:J,Calc!A:A,VLOOKUP(A95,Calc!$P$1:$S$14,3,FALSE),Calc!B:B,'dayVMTFraction-calc'!B95)),0)</f>
        <v>0.76688763255652725</v>
      </c>
    </row>
    <row r="96" spans="1:5" x14ac:dyDescent="0.25">
      <c r="A96">
        <v>11</v>
      </c>
      <c r="B96">
        <v>10</v>
      </c>
      <c r="C96">
        <v>3</v>
      </c>
      <c r="D96">
        <v>2</v>
      </c>
      <c r="E96">
        <f>IFERROR(IF(D96=2,SUMIFS(Calc!I:I,Calc!A:A,VLOOKUP(A96,Calc!$P$1:$S$14,3,FALSE),Calc!B:B,'dayVMTFraction-calc'!B96)/SUMIFS(Calc!J:J,Calc!A:A,VLOOKUP(A96,Calc!$P$1:$S$14,3,FALSE),Calc!B:B,'dayVMTFraction-calc'!B96),SUMIFS(Calc!H:H,Calc!A:A,VLOOKUP(A96,Calc!$P$1:$S$14,3,FALSE),Calc!B:B,'dayVMTFraction-calc'!B96)/SUMIFS(Calc!J:J,Calc!A:A,VLOOKUP(A96,Calc!$P$1:$S$14,3,FALSE),Calc!B:B,'dayVMTFraction-calc'!B96)),0)</f>
        <v>0.23311236744347269</v>
      </c>
    </row>
    <row r="97" spans="1:5" x14ac:dyDescent="0.25">
      <c r="A97">
        <v>11</v>
      </c>
      <c r="B97">
        <v>10</v>
      </c>
      <c r="C97">
        <v>3</v>
      </c>
      <c r="D97">
        <v>5</v>
      </c>
      <c r="E97">
        <f>IFERROR(IF(D97=2,SUMIFS(Calc!I:I,Calc!A:A,VLOOKUP(A97,Calc!$P$1:$S$14,3,FALSE),Calc!B:B,'dayVMTFraction-calc'!B97)/SUMIFS(Calc!J:J,Calc!A:A,VLOOKUP(A97,Calc!$P$1:$S$14,3,FALSE),Calc!B:B,'dayVMTFraction-calc'!B97),SUMIFS(Calc!H:H,Calc!A:A,VLOOKUP(A97,Calc!$P$1:$S$14,3,FALSE),Calc!B:B,'dayVMTFraction-calc'!B97)/SUMIFS(Calc!J:J,Calc!A:A,VLOOKUP(A97,Calc!$P$1:$S$14,3,FALSE),Calc!B:B,'dayVMTFraction-calc'!B97)),0)</f>
        <v>0.76688763255652725</v>
      </c>
    </row>
    <row r="98" spans="1:5" x14ac:dyDescent="0.25">
      <c r="A98">
        <v>11</v>
      </c>
      <c r="B98">
        <v>10</v>
      </c>
      <c r="C98">
        <v>4</v>
      </c>
      <c r="D98">
        <v>2</v>
      </c>
      <c r="E98">
        <f>IFERROR(IF(D98=2,SUMIFS(Calc!I:I,Calc!A:A,VLOOKUP(A98,Calc!$P$1:$S$14,3,FALSE),Calc!B:B,'dayVMTFraction-calc'!B98)/SUMIFS(Calc!J:J,Calc!A:A,VLOOKUP(A98,Calc!$P$1:$S$14,3,FALSE),Calc!B:B,'dayVMTFraction-calc'!B98),SUMIFS(Calc!H:H,Calc!A:A,VLOOKUP(A98,Calc!$P$1:$S$14,3,FALSE),Calc!B:B,'dayVMTFraction-calc'!B98)/SUMIFS(Calc!J:J,Calc!A:A,VLOOKUP(A98,Calc!$P$1:$S$14,3,FALSE),Calc!B:B,'dayVMTFraction-calc'!B98)),0)</f>
        <v>0.23311236744347269</v>
      </c>
    </row>
    <row r="99" spans="1:5" x14ac:dyDescent="0.25">
      <c r="A99">
        <v>11</v>
      </c>
      <c r="B99">
        <v>10</v>
      </c>
      <c r="C99">
        <v>4</v>
      </c>
      <c r="D99">
        <v>5</v>
      </c>
      <c r="E99">
        <f>IFERROR(IF(D99=2,SUMIFS(Calc!I:I,Calc!A:A,VLOOKUP(A99,Calc!$P$1:$S$14,3,FALSE),Calc!B:B,'dayVMTFraction-calc'!B99)/SUMIFS(Calc!J:J,Calc!A:A,VLOOKUP(A99,Calc!$P$1:$S$14,3,FALSE),Calc!B:B,'dayVMTFraction-calc'!B99),SUMIFS(Calc!H:H,Calc!A:A,VLOOKUP(A99,Calc!$P$1:$S$14,3,FALSE),Calc!B:B,'dayVMTFraction-calc'!B99)/SUMIFS(Calc!J:J,Calc!A:A,VLOOKUP(A99,Calc!$P$1:$S$14,3,FALSE),Calc!B:B,'dayVMTFraction-calc'!B99)),0)</f>
        <v>0.76688763255652725</v>
      </c>
    </row>
    <row r="100" spans="1:5" x14ac:dyDescent="0.25">
      <c r="A100">
        <v>11</v>
      </c>
      <c r="B100">
        <v>10</v>
      </c>
      <c r="C100">
        <v>5</v>
      </c>
      <c r="D100">
        <v>2</v>
      </c>
      <c r="E100">
        <f>IFERROR(IF(D100=2,SUMIFS(Calc!I:I,Calc!A:A,VLOOKUP(A100,Calc!$P$1:$S$14,3,FALSE),Calc!B:B,'dayVMTFraction-calc'!B100)/SUMIFS(Calc!J:J,Calc!A:A,VLOOKUP(A100,Calc!$P$1:$S$14,3,FALSE),Calc!B:B,'dayVMTFraction-calc'!B100),SUMIFS(Calc!H:H,Calc!A:A,VLOOKUP(A100,Calc!$P$1:$S$14,3,FALSE),Calc!B:B,'dayVMTFraction-calc'!B100)/SUMIFS(Calc!J:J,Calc!A:A,VLOOKUP(A100,Calc!$P$1:$S$14,3,FALSE),Calc!B:B,'dayVMTFraction-calc'!B100)),0)</f>
        <v>0.23311236744347269</v>
      </c>
    </row>
    <row r="101" spans="1:5" x14ac:dyDescent="0.25">
      <c r="A101">
        <v>11</v>
      </c>
      <c r="B101">
        <v>10</v>
      </c>
      <c r="C101">
        <v>5</v>
      </c>
      <c r="D101">
        <v>5</v>
      </c>
      <c r="E101">
        <f>IFERROR(IF(D101=2,SUMIFS(Calc!I:I,Calc!A:A,VLOOKUP(A101,Calc!$P$1:$S$14,3,FALSE),Calc!B:B,'dayVMTFraction-calc'!B101)/SUMIFS(Calc!J:J,Calc!A:A,VLOOKUP(A101,Calc!$P$1:$S$14,3,FALSE),Calc!B:B,'dayVMTFraction-calc'!B101),SUMIFS(Calc!H:H,Calc!A:A,VLOOKUP(A101,Calc!$P$1:$S$14,3,FALSE),Calc!B:B,'dayVMTFraction-calc'!B101)/SUMIFS(Calc!J:J,Calc!A:A,VLOOKUP(A101,Calc!$P$1:$S$14,3,FALSE),Calc!B:B,'dayVMTFraction-calc'!B101)),0)</f>
        <v>0.76688763255652725</v>
      </c>
    </row>
    <row r="102" spans="1:5" x14ac:dyDescent="0.25">
      <c r="A102">
        <v>11</v>
      </c>
      <c r="B102">
        <v>11</v>
      </c>
      <c r="C102">
        <v>1</v>
      </c>
      <c r="D102">
        <v>2</v>
      </c>
      <c r="E102">
        <f>IFERROR(IF(D102=2,SUMIFS(Calc!I:I,Calc!A:A,VLOOKUP(A102,Calc!$P$1:$S$14,3,FALSE),Calc!B:B,'dayVMTFraction-calc'!B102)/SUMIFS(Calc!J:J,Calc!A:A,VLOOKUP(A102,Calc!$P$1:$S$14,3,FALSE),Calc!B:B,'dayVMTFraction-calc'!B102),SUMIFS(Calc!H:H,Calc!A:A,VLOOKUP(A102,Calc!$P$1:$S$14,3,FALSE),Calc!B:B,'dayVMTFraction-calc'!B102)/SUMIFS(Calc!J:J,Calc!A:A,VLOOKUP(A102,Calc!$P$1:$S$14,3,FALSE),Calc!B:B,'dayVMTFraction-calc'!B102)),0)</f>
        <v>0.23311236744347275</v>
      </c>
    </row>
    <row r="103" spans="1:5" x14ac:dyDescent="0.25">
      <c r="A103">
        <v>11</v>
      </c>
      <c r="B103">
        <v>11</v>
      </c>
      <c r="C103">
        <v>1</v>
      </c>
      <c r="D103">
        <v>5</v>
      </c>
      <c r="E103">
        <f>IFERROR(IF(D103=2,SUMIFS(Calc!I:I,Calc!A:A,VLOOKUP(A103,Calc!$P$1:$S$14,3,FALSE),Calc!B:B,'dayVMTFraction-calc'!B103)/SUMIFS(Calc!J:J,Calc!A:A,VLOOKUP(A103,Calc!$P$1:$S$14,3,FALSE),Calc!B:B,'dayVMTFraction-calc'!B103),SUMIFS(Calc!H:H,Calc!A:A,VLOOKUP(A103,Calc!$P$1:$S$14,3,FALSE),Calc!B:B,'dayVMTFraction-calc'!B103)/SUMIFS(Calc!J:J,Calc!A:A,VLOOKUP(A103,Calc!$P$1:$S$14,3,FALSE),Calc!B:B,'dayVMTFraction-calc'!B103)),0)</f>
        <v>0.76688763255652737</v>
      </c>
    </row>
    <row r="104" spans="1:5" x14ac:dyDescent="0.25">
      <c r="A104">
        <v>11</v>
      </c>
      <c r="B104">
        <v>11</v>
      </c>
      <c r="C104">
        <v>2</v>
      </c>
      <c r="D104">
        <v>2</v>
      </c>
      <c r="E104">
        <f>IFERROR(IF(D104=2,SUMIFS(Calc!I:I,Calc!A:A,VLOOKUP(A104,Calc!$P$1:$S$14,3,FALSE),Calc!B:B,'dayVMTFraction-calc'!B104)/SUMIFS(Calc!J:J,Calc!A:A,VLOOKUP(A104,Calc!$P$1:$S$14,3,FALSE),Calc!B:B,'dayVMTFraction-calc'!B104),SUMIFS(Calc!H:H,Calc!A:A,VLOOKUP(A104,Calc!$P$1:$S$14,3,FALSE),Calc!B:B,'dayVMTFraction-calc'!B104)/SUMIFS(Calc!J:J,Calc!A:A,VLOOKUP(A104,Calc!$P$1:$S$14,3,FALSE),Calc!B:B,'dayVMTFraction-calc'!B104)),0)</f>
        <v>0.23311236744347275</v>
      </c>
    </row>
    <row r="105" spans="1:5" x14ac:dyDescent="0.25">
      <c r="A105">
        <v>11</v>
      </c>
      <c r="B105">
        <v>11</v>
      </c>
      <c r="C105">
        <v>2</v>
      </c>
      <c r="D105">
        <v>5</v>
      </c>
      <c r="E105">
        <f>IFERROR(IF(D105=2,SUMIFS(Calc!I:I,Calc!A:A,VLOOKUP(A105,Calc!$P$1:$S$14,3,FALSE),Calc!B:B,'dayVMTFraction-calc'!B105)/SUMIFS(Calc!J:J,Calc!A:A,VLOOKUP(A105,Calc!$P$1:$S$14,3,FALSE),Calc!B:B,'dayVMTFraction-calc'!B105),SUMIFS(Calc!H:H,Calc!A:A,VLOOKUP(A105,Calc!$P$1:$S$14,3,FALSE),Calc!B:B,'dayVMTFraction-calc'!B105)/SUMIFS(Calc!J:J,Calc!A:A,VLOOKUP(A105,Calc!$P$1:$S$14,3,FALSE),Calc!B:B,'dayVMTFraction-calc'!B105)),0)</f>
        <v>0.76688763255652737</v>
      </c>
    </row>
    <row r="106" spans="1:5" x14ac:dyDescent="0.25">
      <c r="A106">
        <v>11</v>
      </c>
      <c r="B106">
        <v>11</v>
      </c>
      <c r="C106">
        <v>3</v>
      </c>
      <c r="D106">
        <v>2</v>
      </c>
      <c r="E106">
        <f>IFERROR(IF(D106=2,SUMIFS(Calc!I:I,Calc!A:A,VLOOKUP(A106,Calc!$P$1:$S$14,3,FALSE),Calc!B:B,'dayVMTFraction-calc'!B106)/SUMIFS(Calc!J:J,Calc!A:A,VLOOKUP(A106,Calc!$P$1:$S$14,3,FALSE),Calc!B:B,'dayVMTFraction-calc'!B106),SUMIFS(Calc!H:H,Calc!A:A,VLOOKUP(A106,Calc!$P$1:$S$14,3,FALSE),Calc!B:B,'dayVMTFraction-calc'!B106)/SUMIFS(Calc!J:J,Calc!A:A,VLOOKUP(A106,Calc!$P$1:$S$14,3,FALSE),Calc!B:B,'dayVMTFraction-calc'!B106)),0)</f>
        <v>0.23311236744347275</v>
      </c>
    </row>
    <row r="107" spans="1:5" x14ac:dyDescent="0.25">
      <c r="A107">
        <v>11</v>
      </c>
      <c r="B107">
        <v>11</v>
      </c>
      <c r="C107">
        <v>3</v>
      </c>
      <c r="D107">
        <v>5</v>
      </c>
      <c r="E107">
        <f>IFERROR(IF(D107=2,SUMIFS(Calc!I:I,Calc!A:A,VLOOKUP(A107,Calc!$P$1:$S$14,3,FALSE),Calc!B:B,'dayVMTFraction-calc'!B107)/SUMIFS(Calc!J:J,Calc!A:A,VLOOKUP(A107,Calc!$P$1:$S$14,3,FALSE),Calc!B:B,'dayVMTFraction-calc'!B107),SUMIFS(Calc!H:H,Calc!A:A,VLOOKUP(A107,Calc!$P$1:$S$14,3,FALSE),Calc!B:B,'dayVMTFraction-calc'!B107)/SUMIFS(Calc!J:J,Calc!A:A,VLOOKUP(A107,Calc!$P$1:$S$14,3,FALSE),Calc!B:B,'dayVMTFraction-calc'!B107)),0)</f>
        <v>0.76688763255652737</v>
      </c>
    </row>
    <row r="108" spans="1:5" x14ac:dyDescent="0.25">
      <c r="A108">
        <v>11</v>
      </c>
      <c r="B108">
        <v>11</v>
      </c>
      <c r="C108">
        <v>4</v>
      </c>
      <c r="D108">
        <v>2</v>
      </c>
      <c r="E108">
        <f>IFERROR(IF(D108=2,SUMIFS(Calc!I:I,Calc!A:A,VLOOKUP(A108,Calc!$P$1:$S$14,3,FALSE),Calc!B:B,'dayVMTFraction-calc'!B108)/SUMIFS(Calc!J:J,Calc!A:A,VLOOKUP(A108,Calc!$P$1:$S$14,3,FALSE),Calc!B:B,'dayVMTFraction-calc'!B108),SUMIFS(Calc!H:H,Calc!A:A,VLOOKUP(A108,Calc!$P$1:$S$14,3,FALSE),Calc!B:B,'dayVMTFraction-calc'!B108)/SUMIFS(Calc!J:J,Calc!A:A,VLOOKUP(A108,Calc!$P$1:$S$14,3,FALSE),Calc!B:B,'dayVMTFraction-calc'!B108)),0)</f>
        <v>0.23311236744347275</v>
      </c>
    </row>
    <row r="109" spans="1:5" x14ac:dyDescent="0.25">
      <c r="A109">
        <v>11</v>
      </c>
      <c r="B109">
        <v>11</v>
      </c>
      <c r="C109">
        <v>4</v>
      </c>
      <c r="D109">
        <v>5</v>
      </c>
      <c r="E109">
        <f>IFERROR(IF(D109=2,SUMIFS(Calc!I:I,Calc!A:A,VLOOKUP(A109,Calc!$P$1:$S$14,3,FALSE),Calc!B:B,'dayVMTFraction-calc'!B109)/SUMIFS(Calc!J:J,Calc!A:A,VLOOKUP(A109,Calc!$P$1:$S$14,3,FALSE),Calc!B:B,'dayVMTFraction-calc'!B109),SUMIFS(Calc!H:H,Calc!A:A,VLOOKUP(A109,Calc!$P$1:$S$14,3,FALSE),Calc!B:B,'dayVMTFraction-calc'!B109)/SUMIFS(Calc!J:J,Calc!A:A,VLOOKUP(A109,Calc!$P$1:$S$14,3,FALSE),Calc!B:B,'dayVMTFraction-calc'!B109)),0)</f>
        <v>0.76688763255652737</v>
      </c>
    </row>
    <row r="110" spans="1:5" x14ac:dyDescent="0.25">
      <c r="A110">
        <v>11</v>
      </c>
      <c r="B110">
        <v>11</v>
      </c>
      <c r="C110">
        <v>5</v>
      </c>
      <c r="D110">
        <v>2</v>
      </c>
      <c r="E110">
        <f>IFERROR(IF(D110=2,SUMIFS(Calc!I:I,Calc!A:A,VLOOKUP(A110,Calc!$P$1:$S$14,3,FALSE),Calc!B:B,'dayVMTFraction-calc'!B110)/SUMIFS(Calc!J:J,Calc!A:A,VLOOKUP(A110,Calc!$P$1:$S$14,3,FALSE),Calc!B:B,'dayVMTFraction-calc'!B110),SUMIFS(Calc!H:H,Calc!A:A,VLOOKUP(A110,Calc!$P$1:$S$14,3,FALSE),Calc!B:B,'dayVMTFraction-calc'!B110)/SUMIFS(Calc!J:J,Calc!A:A,VLOOKUP(A110,Calc!$P$1:$S$14,3,FALSE),Calc!B:B,'dayVMTFraction-calc'!B110)),0)</f>
        <v>0.23311236744347275</v>
      </c>
    </row>
    <row r="111" spans="1:5" x14ac:dyDescent="0.25">
      <c r="A111">
        <v>11</v>
      </c>
      <c r="B111">
        <v>11</v>
      </c>
      <c r="C111">
        <v>5</v>
      </c>
      <c r="D111">
        <v>5</v>
      </c>
      <c r="E111">
        <f>IFERROR(IF(D111=2,SUMIFS(Calc!I:I,Calc!A:A,VLOOKUP(A111,Calc!$P$1:$S$14,3,FALSE),Calc!B:B,'dayVMTFraction-calc'!B111)/SUMIFS(Calc!J:J,Calc!A:A,VLOOKUP(A111,Calc!$P$1:$S$14,3,FALSE),Calc!B:B,'dayVMTFraction-calc'!B111),SUMIFS(Calc!H:H,Calc!A:A,VLOOKUP(A111,Calc!$P$1:$S$14,3,FALSE),Calc!B:B,'dayVMTFraction-calc'!B111)/SUMIFS(Calc!J:J,Calc!A:A,VLOOKUP(A111,Calc!$P$1:$S$14,3,FALSE),Calc!B:B,'dayVMTFraction-calc'!B111)),0)</f>
        <v>0.76688763255652737</v>
      </c>
    </row>
    <row r="112" spans="1:5" x14ac:dyDescent="0.25">
      <c r="A112">
        <v>11</v>
      </c>
      <c r="B112">
        <v>12</v>
      </c>
      <c r="C112">
        <v>1</v>
      </c>
      <c r="D112">
        <v>2</v>
      </c>
      <c r="E112">
        <f>IFERROR(IF(D112=2,SUMIFS(Calc!I:I,Calc!A:A,VLOOKUP(A112,Calc!$P$1:$S$14,3,FALSE),Calc!B:B,'dayVMTFraction-calc'!B112)/SUMIFS(Calc!J:J,Calc!A:A,VLOOKUP(A112,Calc!$P$1:$S$14,3,FALSE),Calc!B:B,'dayVMTFraction-calc'!B112),SUMIFS(Calc!H:H,Calc!A:A,VLOOKUP(A112,Calc!$P$1:$S$14,3,FALSE),Calc!B:B,'dayVMTFraction-calc'!B112)/SUMIFS(Calc!J:J,Calc!A:A,VLOOKUP(A112,Calc!$P$1:$S$14,3,FALSE),Calc!B:B,'dayVMTFraction-calc'!B112)),0)</f>
        <v>0.23311236744347272</v>
      </c>
    </row>
    <row r="113" spans="1:5" x14ac:dyDescent="0.25">
      <c r="A113">
        <v>11</v>
      </c>
      <c r="B113">
        <v>12</v>
      </c>
      <c r="C113">
        <v>1</v>
      </c>
      <c r="D113">
        <v>5</v>
      </c>
      <c r="E113">
        <f>IFERROR(IF(D113=2,SUMIFS(Calc!I:I,Calc!A:A,VLOOKUP(A113,Calc!$P$1:$S$14,3,FALSE),Calc!B:B,'dayVMTFraction-calc'!B113)/SUMIFS(Calc!J:J,Calc!A:A,VLOOKUP(A113,Calc!$P$1:$S$14,3,FALSE),Calc!B:B,'dayVMTFraction-calc'!B113),SUMIFS(Calc!H:H,Calc!A:A,VLOOKUP(A113,Calc!$P$1:$S$14,3,FALSE),Calc!B:B,'dayVMTFraction-calc'!B113)/SUMIFS(Calc!J:J,Calc!A:A,VLOOKUP(A113,Calc!$P$1:$S$14,3,FALSE),Calc!B:B,'dayVMTFraction-calc'!B113)),0)</f>
        <v>0.76688763255652737</v>
      </c>
    </row>
    <row r="114" spans="1:5" x14ac:dyDescent="0.25">
      <c r="A114">
        <v>11</v>
      </c>
      <c r="B114">
        <v>12</v>
      </c>
      <c r="C114">
        <v>2</v>
      </c>
      <c r="D114">
        <v>2</v>
      </c>
      <c r="E114">
        <f>IFERROR(IF(D114=2,SUMIFS(Calc!I:I,Calc!A:A,VLOOKUP(A114,Calc!$P$1:$S$14,3,FALSE),Calc!B:B,'dayVMTFraction-calc'!B114)/SUMIFS(Calc!J:J,Calc!A:A,VLOOKUP(A114,Calc!$P$1:$S$14,3,FALSE),Calc!B:B,'dayVMTFraction-calc'!B114),SUMIFS(Calc!H:H,Calc!A:A,VLOOKUP(A114,Calc!$P$1:$S$14,3,FALSE),Calc!B:B,'dayVMTFraction-calc'!B114)/SUMIFS(Calc!J:J,Calc!A:A,VLOOKUP(A114,Calc!$P$1:$S$14,3,FALSE),Calc!B:B,'dayVMTFraction-calc'!B114)),0)</f>
        <v>0.23311236744347272</v>
      </c>
    </row>
    <row r="115" spans="1:5" x14ac:dyDescent="0.25">
      <c r="A115">
        <v>11</v>
      </c>
      <c r="B115">
        <v>12</v>
      </c>
      <c r="C115">
        <v>2</v>
      </c>
      <c r="D115">
        <v>5</v>
      </c>
      <c r="E115">
        <f>IFERROR(IF(D115=2,SUMIFS(Calc!I:I,Calc!A:A,VLOOKUP(A115,Calc!$P$1:$S$14,3,FALSE),Calc!B:B,'dayVMTFraction-calc'!B115)/SUMIFS(Calc!J:J,Calc!A:A,VLOOKUP(A115,Calc!$P$1:$S$14,3,FALSE),Calc!B:B,'dayVMTFraction-calc'!B115),SUMIFS(Calc!H:H,Calc!A:A,VLOOKUP(A115,Calc!$P$1:$S$14,3,FALSE),Calc!B:B,'dayVMTFraction-calc'!B115)/SUMIFS(Calc!J:J,Calc!A:A,VLOOKUP(A115,Calc!$P$1:$S$14,3,FALSE),Calc!B:B,'dayVMTFraction-calc'!B115)),0)</f>
        <v>0.76688763255652737</v>
      </c>
    </row>
    <row r="116" spans="1:5" x14ac:dyDescent="0.25">
      <c r="A116">
        <v>11</v>
      </c>
      <c r="B116">
        <v>12</v>
      </c>
      <c r="C116">
        <v>3</v>
      </c>
      <c r="D116">
        <v>2</v>
      </c>
      <c r="E116">
        <f>IFERROR(IF(D116=2,SUMIFS(Calc!I:I,Calc!A:A,VLOOKUP(A116,Calc!$P$1:$S$14,3,FALSE),Calc!B:B,'dayVMTFraction-calc'!B116)/SUMIFS(Calc!J:J,Calc!A:A,VLOOKUP(A116,Calc!$P$1:$S$14,3,FALSE),Calc!B:B,'dayVMTFraction-calc'!B116),SUMIFS(Calc!H:H,Calc!A:A,VLOOKUP(A116,Calc!$P$1:$S$14,3,FALSE),Calc!B:B,'dayVMTFraction-calc'!B116)/SUMIFS(Calc!J:J,Calc!A:A,VLOOKUP(A116,Calc!$P$1:$S$14,3,FALSE),Calc!B:B,'dayVMTFraction-calc'!B116)),0)</f>
        <v>0.23311236744347272</v>
      </c>
    </row>
    <row r="117" spans="1:5" x14ac:dyDescent="0.25">
      <c r="A117">
        <v>11</v>
      </c>
      <c r="B117">
        <v>12</v>
      </c>
      <c r="C117">
        <v>3</v>
      </c>
      <c r="D117">
        <v>5</v>
      </c>
      <c r="E117">
        <f>IFERROR(IF(D117=2,SUMIFS(Calc!I:I,Calc!A:A,VLOOKUP(A117,Calc!$P$1:$S$14,3,FALSE),Calc!B:B,'dayVMTFraction-calc'!B117)/SUMIFS(Calc!J:J,Calc!A:A,VLOOKUP(A117,Calc!$P$1:$S$14,3,FALSE),Calc!B:B,'dayVMTFraction-calc'!B117),SUMIFS(Calc!H:H,Calc!A:A,VLOOKUP(A117,Calc!$P$1:$S$14,3,FALSE),Calc!B:B,'dayVMTFraction-calc'!B117)/SUMIFS(Calc!J:J,Calc!A:A,VLOOKUP(A117,Calc!$P$1:$S$14,3,FALSE),Calc!B:B,'dayVMTFraction-calc'!B117)),0)</f>
        <v>0.76688763255652737</v>
      </c>
    </row>
    <row r="118" spans="1:5" x14ac:dyDescent="0.25">
      <c r="A118">
        <v>11</v>
      </c>
      <c r="B118">
        <v>12</v>
      </c>
      <c r="C118">
        <v>4</v>
      </c>
      <c r="D118">
        <v>2</v>
      </c>
      <c r="E118">
        <f>IFERROR(IF(D118=2,SUMIFS(Calc!I:I,Calc!A:A,VLOOKUP(A118,Calc!$P$1:$S$14,3,FALSE),Calc!B:B,'dayVMTFraction-calc'!B118)/SUMIFS(Calc!J:J,Calc!A:A,VLOOKUP(A118,Calc!$P$1:$S$14,3,FALSE),Calc!B:B,'dayVMTFraction-calc'!B118),SUMIFS(Calc!H:H,Calc!A:A,VLOOKUP(A118,Calc!$P$1:$S$14,3,FALSE),Calc!B:B,'dayVMTFraction-calc'!B118)/SUMIFS(Calc!J:J,Calc!A:A,VLOOKUP(A118,Calc!$P$1:$S$14,3,FALSE),Calc!B:B,'dayVMTFraction-calc'!B118)),0)</f>
        <v>0.23311236744347272</v>
      </c>
    </row>
    <row r="119" spans="1:5" x14ac:dyDescent="0.25">
      <c r="A119">
        <v>11</v>
      </c>
      <c r="B119">
        <v>12</v>
      </c>
      <c r="C119">
        <v>4</v>
      </c>
      <c r="D119">
        <v>5</v>
      </c>
      <c r="E119">
        <f>IFERROR(IF(D119=2,SUMIFS(Calc!I:I,Calc!A:A,VLOOKUP(A119,Calc!$P$1:$S$14,3,FALSE),Calc!B:B,'dayVMTFraction-calc'!B119)/SUMIFS(Calc!J:J,Calc!A:A,VLOOKUP(A119,Calc!$P$1:$S$14,3,FALSE),Calc!B:B,'dayVMTFraction-calc'!B119),SUMIFS(Calc!H:H,Calc!A:A,VLOOKUP(A119,Calc!$P$1:$S$14,3,FALSE),Calc!B:B,'dayVMTFraction-calc'!B119)/SUMIFS(Calc!J:J,Calc!A:A,VLOOKUP(A119,Calc!$P$1:$S$14,3,FALSE),Calc!B:B,'dayVMTFraction-calc'!B119)),0)</f>
        <v>0.76688763255652737</v>
      </c>
    </row>
    <row r="120" spans="1:5" x14ac:dyDescent="0.25">
      <c r="A120">
        <v>11</v>
      </c>
      <c r="B120">
        <v>12</v>
      </c>
      <c r="C120">
        <v>5</v>
      </c>
      <c r="D120">
        <v>2</v>
      </c>
      <c r="E120">
        <f>IFERROR(IF(D120=2,SUMIFS(Calc!I:I,Calc!A:A,VLOOKUP(A120,Calc!$P$1:$S$14,3,FALSE),Calc!B:B,'dayVMTFraction-calc'!B120)/SUMIFS(Calc!J:J,Calc!A:A,VLOOKUP(A120,Calc!$P$1:$S$14,3,FALSE),Calc!B:B,'dayVMTFraction-calc'!B120),SUMIFS(Calc!H:H,Calc!A:A,VLOOKUP(A120,Calc!$P$1:$S$14,3,FALSE),Calc!B:B,'dayVMTFraction-calc'!B120)/SUMIFS(Calc!J:J,Calc!A:A,VLOOKUP(A120,Calc!$P$1:$S$14,3,FALSE),Calc!B:B,'dayVMTFraction-calc'!B120)),0)</f>
        <v>0.23311236744347272</v>
      </c>
    </row>
    <row r="121" spans="1:5" x14ac:dyDescent="0.25">
      <c r="A121">
        <v>11</v>
      </c>
      <c r="B121">
        <v>12</v>
      </c>
      <c r="C121">
        <v>5</v>
      </c>
      <c r="D121">
        <v>5</v>
      </c>
      <c r="E121">
        <f>IFERROR(IF(D121=2,SUMIFS(Calc!I:I,Calc!A:A,VLOOKUP(A121,Calc!$P$1:$S$14,3,FALSE),Calc!B:B,'dayVMTFraction-calc'!B121)/SUMIFS(Calc!J:J,Calc!A:A,VLOOKUP(A121,Calc!$P$1:$S$14,3,FALSE),Calc!B:B,'dayVMTFraction-calc'!B121),SUMIFS(Calc!H:H,Calc!A:A,VLOOKUP(A121,Calc!$P$1:$S$14,3,FALSE),Calc!B:B,'dayVMTFraction-calc'!B121)/SUMIFS(Calc!J:J,Calc!A:A,VLOOKUP(A121,Calc!$P$1:$S$14,3,FALSE),Calc!B:B,'dayVMTFraction-calc'!B121)),0)</f>
        <v>0.76688763255652737</v>
      </c>
    </row>
    <row r="122" spans="1:5" x14ac:dyDescent="0.25">
      <c r="A122">
        <v>21</v>
      </c>
      <c r="B122">
        <v>1</v>
      </c>
      <c r="C122">
        <v>1</v>
      </c>
      <c r="D122">
        <v>2</v>
      </c>
      <c r="E122">
        <f>IFERROR(IF(D122=2,SUMIFS(Calc!I:I,Calc!A:A,VLOOKUP(A122,Calc!$P$1:$S$14,3,FALSE),Calc!B:B,'dayVMTFraction-calc'!B122)/SUMIFS(Calc!J:J,Calc!A:A,VLOOKUP(A122,Calc!$P$1:$S$14,3,FALSE),Calc!B:B,'dayVMTFraction-calc'!B122),SUMIFS(Calc!H:H,Calc!A:A,VLOOKUP(A122,Calc!$P$1:$S$14,3,FALSE),Calc!B:B,'dayVMTFraction-calc'!B122)/SUMIFS(Calc!J:J,Calc!A:A,VLOOKUP(A122,Calc!$P$1:$S$14,3,FALSE),Calc!B:B,'dayVMTFraction-calc'!B122)),0)</f>
        <v>0.23311236744347269</v>
      </c>
    </row>
    <row r="123" spans="1:5" x14ac:dyDescent="0.25">
      <c r="A123">
        <v>21</v>
      </c>
      <c r="B123">
        <v>1</v>
      </c>
      <c r="C123">
        <v>1</v>
      </c>
      <c r="D123">
        <v>5</v>
      </c>
      <c r="E123">
        <f>IFERROR(IF(D123=2,SUMIFS(Calc!I:I,Calc!A:A,VLOOKUP(A123,Calc!$P$1:$S$14,3,FALSE),Calc!B:B,'dayVMTFraction-calc'!B123)/SUMIFS(Calc!J:J,Calc!A:A,VLOOKUP(A123,Calc!$P$1:$S$14,3,FALSE),Calc!B:B,'dayVMTFraction-calc'!B123),SUMIFS(Calc!H:H,Calc!A:A,VLOOKUP(A123,Calc!$P$1:$S$14,3,FALSE),Calc!B:B,'dayVMTFraction-calc'!B123)/SUMIFS(Calc!J:J,Calc!A:A,VLOOKUP(A123,Calc!$P$1:$S$14,3,FALSE),Calc!B:B,'dayVMTFraction-calc'!B123)),0)</f>
        <v>0.76688763255652737</v>
      </c>
    </row>
    <row r="124" spans="1:5" x14ac:dyDescent="0.25">
      <c r="A124">
        <v>21</v>
      </c>
      <c r="B124">
        <v>1</v>
      </c>
      <c r="C124">
        <v>2</v>
      </c>
      <c r="D124">
        <v>2</v>
      </c>
      <c r="E124">
        <f>IFERROR(IF(D124=2,SUMIFS(Calc!I:I,Calc!A:A,VLOOKUP(A124,Calc!$P$1:$S$14,3,FALSE),Calc!B:B,'dayVMTFraction-calc'!B124)/SUMIFS(Calc!J:J,Calc!A:A,VLOOKUP(A124,Calc!$P$1:$S$14,3,FALSE),Calc!B:B,'dayVMTFraction-calc'!B124),SUMIFS(Calc!H:H,Calc!A:A,VLOOKUP(A124,Calc!$P$1:$S$14,3,FALSE),Calc!B:B,'dayVMTFraction-calc'!B124)/SUMIFS(Calc!J:J,Calc!A:A,VLOOKUP(A124,Calc!$P$1:$S$14,3,FALSE),Calc!B:B,'dayVMTFraction-calc'!B124)),0)</f>
        <v>0.23311236744347269</v>
      </c>
    </row>
    <row r="125" spans="1:5" x14ac:dyDescent="0.25">
      <c r="A125">
        <v>21</v>
      </c>
      <c r="B125">
        <v>1</v>
      </c>
      <c r="C125">
        <v>2</v>
      </c>
      <c r="D125">
        <v>5</v>
      </c>
      <c r="E125">
        <f>IFERROR(IF(D125=2,SUMIFS(Calc!I:I,Calc!A:A,VLOOKUP(A125,Calc!$P$1:$S$14,3,FALSE),Calc!B:B,'dayVMTFraction-calc'!B125)/SUMIFS(Calc!J:J,Calc!A:A,VLOOKUP(A125,Calc!$P$1:$S$14,3,FALSE),Calc!B:B,'dayVMTFraction-calc'!B125),SUMIFS(Calc!H:H,Calc!A:A,VLOOKUP(A125,Calc!$P$1:$S$14,3,FALSE),Calc!B:B,'dayVMTFraction-calc'!B125)/SUMIFS(Calc!J:J,Calc!A:A,VLOOKUP(A125,Calc!$P$1:$S$14,3,FALSE),Calc!B:B,'dayVMTFraction-calc'!B125)),0)</f>
        <v>0.76688763255652737</v>
      </c>
    </row>
    <row r="126" spans="1:5" x14ac:dyDescent="0.25">
      <c r="A126">
        <v>21</v>
      </c>
      <c r="B126">
        <v>1</v>
      </c>
      <c r="C126">
        <v>3</v>
      </c>
      <c r="D126">
        <v>2</v>
      </c>
      <c r="E126">
        <f>IFERROR(IF(D126=2,SUMIFS(Calc!I:I,Calc!A:A,VLOOKUP(A126,Calc!$P$1:$S$14,3,FALSE),Calc!B:B,'dayVMTFraction-calc'!B126)/SUMIFS(Calc!J:J,Calc!A:A,VLOOKUP(A126,Calc!$P$1:$S$14,3,FALSE),Calc!B:B,'dayVMTFraction-calc'!B126),SUMIFS(Calc!H:H,Calc!A:A,VLOOKUP(A126,Calc!$P$1:$S$14,3,FALSE),Calc!B:B,'dayVMTFraction-calc'!B126)/SUMIFS(Calc!J:J,Calc!A:A,VLOOKUP(A126,Calc!$P$1:$S$14,3,FALSE),Calc!B:B,'dayVMTFraction-calc'!B126)),0)</f>
        <v>0.23311236744347269</v>
      </c>
    </row>
    <row r="127" spans="1:5" x14ac:dyDescent="0.25">
      <c r="A127">
        <v>21</v>
      </c>
      <c r="B127">
        <v>1</v>
      </c>
      <c r="C127">
        <v>3</v>
      </c>
      <c r="D127">
        <v>5</v>
      </c>
      <c r="E127">
        <f>IFERROR(IF(D127=2,SUMIFS(Calc!I:I,Calc!A:A,VLOOKUP(A127,Calc!$P$1:$S$14,3,FALSE),Calc!B:B,'dayVMTFraction-calc'!B127)/SUMIFS(Calc!J:J,Calc!A:A,VLOOKUP(A127,Calc!$P$1:$S$14,3,FALSE),Calc!B:B,'dayVMTFraction-calc'!B127),SUMIFS(Calc!H:H,Calc!A:A,VLOOKUP(A127,Calc!$P$1:$S$14,3,FALSE),Calc!B:B,'dayVMTFraction-calc'!B127)/SUMIFS(Calc!J:J,Calc!A:A,VLOOKUP(A127,Calc!$P$1:$S$14,3,FALSE),Calc!B:B,'dayVMTFraction-calc'!B127)),0)</f>
        <v>0.76688763255652737</v>
      </c>
    </row>
    <row r="128" spans="1:5" x14ac:dyDescent="0.25">
      <c r="A128">
        <v>21</v>
      </c>
      <c r="B128">
        <v>1</v>
      </c>
      <c r="C128">
        <v>4</v>
      </c>
      <c r="D128">
        <v>2</v>
      </c>
      <c r="E128">
        <f>IFERROR(IF(D128=2,SUMIFS(Calc!I:I,Calc!A:A,VLOOKUP(A128,Calc!$P$1:$S$14,3,FALSE),Calc!B:B,'dayVMTFraction-calc'!B128)/SUMIFS(Calc!J:J,Calc!A:A,VLOOKUP(A128,Calc!$P$1:$S$14,3,FALSE),Calc!B:B,'dayVMTFraction-calc'!B128),SUMIFS(Calc!H:H,Calc!A:A,VLOOKUP(A128,Calc!$P$1:$S$14,3,FALSE),Calc!B:B,'dayVMTFraction-calc'!B128)/SUMIFS(Calc!J:J,Calc!A:A,VLOOKUP(A128,Calc!$P$1:$S$14,3,FALSE),Calc!B:B,'dayVMTFraction-calc'!B128)),0)</f>
        <v>0.23311236744347269</v>
      </c>
    </row>
    <row r="129" spans="1:5" x14ac:dyDescent="0.25">
      <c r="A129">
        <v>21</v>
      </c>
      <c r="B129">
        <v>1</v>
      </c>
      <c r="C129">
        <v>4</v>
      </c>
      <c r="D129">
        <v>5</v>
      </c>
      <c r="E129">
        <f>IFERROR(IF(D129=2,SUMIFS(Calc!I:I,Calc!A:A,VLOOKUP(A129,Calc!$P$1:$S$14,3,FALSE),Calc!B:B,'dayVMTFraction-calc'!B129)/SUMIFS(Calc!J:J,Calc!A:A,VLOOKUP(A129,Calc!$P$1:$S$14,3,FALSE),Calc!B:B,'dayVMTFraction-calc'!B129),SUMIFS(Calc!H:H,Calc!A:A,VLOOKUP(A129,Calc!$P$1:$S$14,3,FALSE),Calc!B:B,'dayVMTFraction-calc'!B129)/SUMIFS(Calc!J:J,Calc!A:A,VLOOKUP(A129,Calc!$P$1:$S$14,3,FALSE),Calc!B:B,'dayVMTFraction-calc'!B129)),0)</f>
        <v>0.76688763255652737</v>
      </c>
    </row>
    <row r="130" spans="1:5" x14ac:dyDescent="0.25">
      <c r="A130">
        <v>21</v>
      </c>
      <c r="B130">
        <v>1</v>
      </c>
      <c r="C130">
        <v>5</v>
      </c>
      <c r="D130">
        <v>2</v>
      </c>
      <c r="E130">
        <f>IFERROR(IF(D130=2,SUMIFS(Calc!I:I,Calc!A:A,VLOOKUP(A130,Calc!$P$1:$S$14,3,FALSE),Calc!B:B,'dayVMTFraction-calc'!B130)/SUMIFS(Calc!J:J,Calc!A:A,VLOOKUP(A130,Calc!$P$1:$S$14,3,FALSE),Calc!B:B,'dayVMTFraction-calc'!B130),SUMIFS(Calc!H:H,Calc!A:A,VLOOKUP(A130,Calc!$P$1:$S$14,3,FALSE),Calc!B:B,'dayVMTFraction-calc'!B130)/SUMIFS(Calc!J:J,Calc!A:A,VLOOKUP(A130,Calc!$P$1:$S$14,3,FALSE),Calc!B:B,'dayVMTFraction-calc'!B130)),0)</f>
        <v>0.23311236744347269</v>
      </c>
    </row>
    <row r="131" spans="1:5" x14ac:dyDescent="0.25">
      <c r="A131">
        <v>21</v>
      </c>
      <c r="B131">
        <v>1</v>
      </c>
      <c r="C131">
        <v>5</v>
      </c>
      <c r="D131">
        <v>5</v>
      </c>
      <c r="E131">
        <f>IFERROR(IF(D131=2,SUMIFS(Calc!I:I,Calc!A:A,VLOOKUP(A131,Calc!$P$1:$S$14,3,FALSE),Calc!B:B,'dayVMTFraction-calc'!B131)/SUMIFS(Calc!J:J,Calc!A:A,VLOOKUP(A131,Calc!$P$1:$S$14,3,FALSE),Calc!B:B,'dayVMTFraction-calc'!B131),SUMIFS(Calc!H:H,Calc!A:A,VLOOKUP(A131,Calc!$P$1:$S$14,3,FALSE),Calc!B:B,'dayVMTFraction-calc'!B131)/SUMIFS(Calc!J:J,Calc!A:A,VLOOKUP(A131,Calc!$P$1:$S$14,3,FALSE),Calc!B:B,'dayVMTFraction-calc'!B131)),0)</f>
        <v>0.76688763255652737</v>
      </c>
    </row>
    <row r="132" spans="1:5" x14ac:dyDescent="0.25">
      <c r="A132">
        <v>21</v>
      </c>
      <c r="B132">
        <v>2</v>
      </c>
      <c r="C132">
        <v>1</v>
      </c>
      <c r="D132">
        <v>2</v>
      </c>
      <c r="E132">
        <f>IFERROR(IF(D132=2,SUMIFS(Calc!I:I,Calc!A:A,VLOOKUP(A132,Calc!$P$1:$S$14,3,FALSE),Calc!B:B,'dayVMTFraction-calc'!B132)/SUMIFS(Calc!J:J,Calc!A:A,VLOOKUP(A132,Calc!$P$1:$S$14,3,FALSE),Calc!B:B,'dayVMTFraction-calc'!B132),SUMIFS(Calc!H:H,Calc!A:A,VLOOKUP(A132,Calc!$P$1:$S$14,3,FALSE),Calc!B:B,'dayVMTFraction-calc'!B132)/SUMIFS(Calc!J:J,Calc!A:A,VLOOKUP(A132,Calc!$P$1:$S$14,3,FALSE),Calc!B:B,'dayVMTFraction-calc'!B132)),0)</f>
        <v>0.23311236744347269</v>
      </c>
    </row>
    <row r="133" spans="1:5" x14ac:dyDescent="0.25">
      <c r="A133">
        <v>21</v>
      </c>
      <c r="B133">
        <v>2</v>
      </c>
      <c r="C133">
        <v>1</v>
      </c>
      <c r="D133">
        <v>5</v>
      </c>
      <c r="E133">
        <f>IFERROR(IF(D133=2,SUMIFS(Calc!I:I,Calc!A:A,VLOOKUP(A133,Calc!$P$1:$S$14,3,FALSE),Calc!B:B,'dayVMTFraction-calc'!B133)/SUMIFS(Calc!J:J,Calc!A:A,VLOOKUP(A133,Calc!$P$1:$S$14,3,FALSE),Calc!B:B,'dayVMTFraction-calc'!B133),SUMIFS(Calc!H:H,Calc!A:A,VLOOKUP(A133,Calc!$P$1:$S$14,3,FALSE),Calc!B:B,'dayVMTFraction-calc'!B133)/SUMIFS(Calc!J:J,Calc!A:A,VLOOKUP(A133,Calc!$P$1:$S$14,3,FALSE),Calc!B:B,'dayVMTFraction-calc'!B133)),0)</f>
        <v>0.76688763255652737</v>
      </c>
    </row>
    <row r="134" spans="1:5" x14ac:dyDescent="0.25">
      <c r="A134">
        <v>21</v>
      </c>
      <c r="B134">
        <v>2</v>
      </c>
      <c r="C134">
        <v>2</v>
      </c>
      <c r="D134">
        <v>2</v>
      </c>
      <c r="E134">
        <f>IFERROR(IF(D134=2,SUMIFS(Calc!I:I,Calc!A:A,VLOOKUP(A134,Calc!$P$1:$S$14,3,FALSE),Calc!B:B,'dayVMTFraction-calc'!B134)/SUMIFS(Calc!J:J,Calc!A:A,VLOOKUP(A134,Calc!$P$1:$S$14,3,FALSE),Calc!B:B,'dayVMTFraction-calc'!B134),SUMIFS(Calc!H:H,Calc!A:A,VLOOKUP(A134,Calc!$P$1:$S$14,3,FALSE),Calc!B:B,'dayVMTFraction-calc'!B134)/SUMIFS(Calc!J:J,Calc!A:A,VLOOKUP(A134,Calc!$P$1:$S$14,3,FALSE),Calc!B:B,'dayVMTFraction-calc'!B134)),0)</f>
        <v>0.23311236744347269</v>
      </c>
    </row>
    <row r="135" spans="1:5" x14ac:dyDescent="0.25">
      <c r="A135">
        <v>21</v>
      </c>
      <c r="B135">
        <v>2</v>
      </c>
      <c r="C135">
        <v>2</v>
      </c>
      <c r="D135">
        <v>5</v>
      </c>
      <c r="E135">
        <f>IFERROR(IF(D135=2,SUMIFS(Calc!I:I,Calc!A:A,VLOOKUP(A135,Calc!$P$1:$S$14,3,FALSE),Calc!B:B,'dayVMTFraction-calc'!B135)/SUMIFS(Calc!J:J,Calc!A:A,VLOOKUP(A135,Calc!$P$1:$S$14,3,FALSE),Calc!B:B,'dayVMTFraction-calc'!B135),SUMIFS(Calc!H:H,Calc!A:A,VLOOKUP(A135,Calc!$P$1:$S$14,3,FALSE),Calc!B:B,'dayVMTFraction-calc'!B135)/SUMIFS(Calc!J:J,Calc!A:A,VLOOKUP(A135,Calc!$P$1:$S$14,3,FALSE),Calc!B:B,'dayVMTFraction-calc'!B135)),0)</f>
        <v>0.76688763255652737</v>
      </c>
    </row>
    <row r="136" spans="1:5" x14ac:dyDescent="0.25">
      <c r="A136">
        <v>21</v>
      </c>
      <c r="B136">
        <v>2</v>
      </c>
      <c r="C136">
        <v>3</v>
      </c>
      <c r="D136">
        <v>2</v>
      </c>
      <c r="E136">
        <f>IFERROR(IF(D136=2,SUMIFS(Calc!I:I,Calc!A:A,VLOOKUP(A136,Calc!$P$1:$S$14,3,FALSE),Calc!B:B,'dayVMTFraction-calc'!B136)/SUMIFS(Calc!J:J,Calc!A:A,VLOOKUP(A136,Calc!$P$1:$S$14,3,FALSE),Calc!B:B,'dayVMTFraction-calc'!B136),SUMIFS(Calc!H:H,Calc!A:A,VLOOKUP(A136,Calc!$P$1:$S$14,3,FALSE),Calc!B:B,'dayVMTFraction-calc'!B136)/SUMIFS(Calc!J:J,Calc!A:A,VLOOKUP(A136,Calc!$P$1:$S$14,3,FALSE),Calc!B:B,'dayVMTFraction-calc'!B136)),0)</f>
        <v>0.23311236744347269</v>
      </c>
    </row>
    <row r="137" spans="1:5" x14ac:dyDescent="0.25">
      <c r="A137">
        <v>21</v>
      </c>
      <c r="B137">
        <v>2</v>
      </c>
      <c r="C137">
        <v>3</v>
      </c>
      <c r="D137">
        <v>5</v>
      </c>
      <c r="E137">
        <f>IFERROR(IF(D137=2,SUMIFS(Calc!I:I,Calc!A:A,VLOOKUP(A137,Calc!$P$1:$S$14,3,FALSE),Calc!B:B,'dayVMTFraction-calc'!B137)/SUMIFS(Calc!J:J,Calc!A:A,VLOOKUP(A137,Calc!$P$1:$S$14,3,FALSE),Calc!B:B,'dayVMTFraction-calc'!B137),SUMIFS(Calc!H:H,Calc!A:A,VLOOKUP(A137,Calc!$P$1:$S$14,3,FALSE),Calc!B:B,'dayVMTFraction-calc'!B137)/SUMIFS(Calc!J:J,Calc!A:A,VLOOKUP(A137,Calc!$P$1:$S$14,3,FALSE),Calc!B:B,'dayVMTFraction-calc'!B137)),0)</f>
        <v>0.76688763255652737</v>
      </c>
    </row>
    <row r="138" spans="1:5" x14ac:dyDescent="0.25">
      <c r="A138">
        <v>21</v>
      </c>
      <c r="B138">
        <v>2</v>
      </c>
      <c r="C138">
        <v>4</v>
      </c>
      <c r="D138">
        <v>2</v>
      </c>
      <c r="E138">
        <f>IFERROR(IF(D138=2,SUMIFS(Calc!I:I,Calc!A:A,VLOOKUP(A138,Calc!$P$1:$S$14,3,FALSE),Calc!B:B,'dayVMTFraction-calc'!B138)/SUMIFS(Calc!J:J,Calc!A:A,VLOOKUP(A138,Calc!$P$1:$S$14,3,FALSE),Calc!B:B,'dayVMTFraction-calc'!B138),SUMIFS(Calc!H:H,Calc!A:A,VLOOKUP(A138,Calc!$P$1:$S$14,3,FALSE),Calc!B:B,'dayVMTFraction-calc'!B138)/SUMIFS(Calc!J:J,Calc!A:A,VLOOKUP(A138,Calc!$P$1:$S$14,3,FALSE),Calc!B:B,'dayVMTFraction-calc'!B138)),0)</f>
        <v>0.23311236744347269</v>
      </c>
    </row>
    <row r="139" spans="1:5" x14ac:dyDescent="0.25">
      <c r="A139">
        <v>21</v>
      </c>
      <c r="B139">
        <v>2</v>
      </c>
      <c r="C139">
        <v>4</v>
      </c>
      <c r="D139">
        <v>5</v>
      </c>
      <c r="E139">
        <f>IFERROR(IF(D139=2,SUMIFS(Calc!I:I,Calc!A:A,VLOOKUP(A139,Calc!$P$1:$S$14,3,FALSE),Calc!B:B,'dayVMTFraction-calc'!B139)/SUMIFS(Calc!J:J,Calc!A:A,VLOOKUP(A139,Calc!$P$1:$S$14,3,FALSE),Calc!B:B,'dayVMTFraction-calc'!B139),SUMIFS(Calc!H:H,Calc!A:A,VLOOKUP(A139,Calc!$P$1:$S$14,3,FALSE),Calc!B:B,'dayVMTFraction-calc'!B139)/SUMIFS(Calc!J:J,Calc!A:A,VLOOKUP(A139,Calc!$P$1:$S$14,3,FALSE),Calc!B:B,'dayVMTFraction-calc'!B139)),0)</f>
        <v>0.76688763255652737</v>
      </c>
    </row>
    <row r="140" spans="1:5" x14ac:dyDescent="0.25">
      <c r="A140">
        <v>21</v>
      </c>
      <c r="B140">
        <v>2</v>
      </c>
      <c r="C140">
        <v>5</v>
      </c>
      <c r="D140">
        <v>2</v>
      </c>
      <c r="E140">
        <f>IFERROR(IF(D140=2,SUMIFS(Calc!I:I,Calc!A:A,VLOOKUP(A140,Calc!$P$1:$S$14,3,FALSE),Calc!B:B,'dayVMTFraction-calc'!B140)/SUMIFS(Calc!J:J,Calc!A:A,VLOOKUP(A140,Calc!$P$1:$S$14,3,FALSE),Calc!B:B,'dayVMTFraction-calc'!B140),SUMIFS(Calc!H:H,Calc!A:A,VLOOKUP(A140,Calc!$P$1:$S$14,3,FALSE),Calc!B:B,'dayVMTFraction-calc'!B140)/SUMIFS(Calc!J:J,Calc!A:A,VLOOKUP(A140,Calc!$P$1:$S$14,3,FALSE),Calc!B:B,'dayVMTFraction-calc'!B140)),0)</f>
        <v>0.23311236744347269</v>
      </c>
    </row>
    <row r="141" spans="1:5" x14ac:dyDescent="0.25">
      <c r="A141">
        <v>21</v>
      </c>
      <c r="B141">
        <v>2</v>
      </c>
      <c r="C141">
        <v>5</v>
      </c>
      <c r="D141">
        <v>5</v>
      </c>
      <c r="E141">
        <f>IFERROR(IF(D141=2,SUMIFS(Calc!I:I,Calc!A:A,VLOOKUP(A141,Calc!$P$1:$S$14,3,FALSE),Calc!B:B,'dayVMTFraction-calc'!B141)/SUMIFS(Calc!J:J,Calc!A:A,VLOOKUP(A141,Calc!$P$1:$S$14,3,FALSE),Calc!B:B,'dayVMTFraction-calc'!B141),SUMIFS(Calc!H:H,Calc!A:A,VLOOKUP(A141,Calc!$P$1:$S$14,3,FALSE),Calc!B:B,'dayVMTFraction-calc'!B141)/SUMIFS(Calc!J:J,Calc!A:A,VLOOKUP(A141,Calc!$P$1:$S$14,3,FALSE),Calc!B:B,'dayVMTFraction-calc'!B141)),0)</f>
        <v>0.76688763255652737</v>
      </c>
    </row>
    <row r="142" spans="1:5" x14ac:dyDescent="0.25">
      <c r="A142">
        <v>21</v>
      </c>
      <c r="B142">
        <v>3</v>
      </c>
      <c r="C142">
        <v>1</v>
      </c>
      <c r="D142">
        <v>2</v>
      </c>
      <c r="E142">
        <f>IFERROR(IF(D142=2,SUMIFS(Calc!I:I,Calc!A:A,VLOOKUP(A142,Calc!$P$1:$S$14,3,FALSE),Calc!B:B,'dayVMTFraction-calc'!B142)/SUMIFS(Calc!J:J,Calc!A:A,VLOOKUP(A142,Calc!$P$1:$S$14,3,FALSE),Calc!B:B,'dayVMTFraction-calc'!B142),SUMIFS(Calc!H:H,Calc!A:A,VLOOKUP(A142,Calc!$P$1:$S$14,3,FALSE),Calc!B:B,'dayVMTFraction-calc'!B142)/SUMIFS(Calc!J:J,Calc!A:A,VLOOKUP(A142,Calc!$P$1:$S$14,3,FALSE),Calc!B:B,'dayVMTFraction-calc'!B142)),0)</f>
        <v>0.23311236744347272</v>
      </c>
    </row>
    <row r="143" spans="1:5" x14ac:dyDescent="0.25">
      <c r="A143">
        <v>21</v>
      </c>
      <c r="B143">
        <v>3</v>
      </c>
      <c r="C143">
        <v>1</v>
      </c>
      <c r="D143">
        <v>5</v>
      </c>
      <c r="E143">
        <f>IFERROR(IF(D143=2,SUMIFS(Calc!I:I,Calc!A:A,VLOOKUP(A143,Calc!$P$1:$S$14,3,FALSE),Calc!B:B,'dayVMTFraction-calc'!B143)/SUMIFS(Calc!J:J,Calc!A:A,VLOOKUP(A143,Calc!$P$1:$S$14,3,FALSE),Calc!B:B,'dayVMTFraction-calc'!B143),SUMIFS(Calc!H:H,Calc!A:A,VLOOKUP(A143,Calc!$P$1:$S$14,3,FALSE),Calc!B:B,'dayVMTFraction-calc'!B143)/SUMIFS(Calc!J:J,Calc!A:A,VLOOKUP(A143,Calc!$P$1:$S$14,3,FALSE),Calc!B:B,'dayVMTFraction-calc'!B143)),0)</f>
        <v>0.76688763255652725</v>
      </c>
    </row>
    <row r="144" spans="1:5" x14ac:dyDescent="0.25">
      <c r="A144">
        <v>21</v>
      </c>
      <c r="B144">
        <v>3</v>
      </c>
      <c r="C144">
        <v>2</v>
      </c>
      <c r="D144">
        <v>2</v>
      </c>
      <c r="E144">
        <f>IFERROR(IF(D144=2,SUMIFS(Calc!I:I,Calc!A:A,VLOOKUP(A144,Calc!$P$1:$S$14,3,FALSE),Calc!B:B,'dayVMTFraction-calc'!B144)/SUMIFS(Calc!J:J,Calc!A:A,VLOOKUP(A144,Calc!$P$1:$S$14,3,FALSE),Calc!B:B,'dayVMTFraction-calc'!B144),SUMIFS(Calc!H:H,Calc!A:A,VLOOKUP(A144,Calc!$P$1:$S$14,3,FALSE),Calc!B:B,'dayVMTFraction-calc'!B144)/SUMIFS(Calc!J:J,Calc!A:A,VLOOKUP(A144,Calc!$P$1:$S$14,3,FALSE),Calc!B:B,'dayVMTFraction-calc'!B144)),0)</f>
        <v>0.23311236744347272</v>
      </c>
    </row>
    <row r="145" spans="1:5" x14ac:dyDescent="0.25">
      <c r="A145">
        <v>21</v>
      </c>
      <c r="B145">
        <v>3</v>
      </c>
      <c r="C145">
        <v>2</v>
      </c>
      <c r="D145">
        <v>5</v>
      </c>
      <c r="E145">
        <f>IFERROR(IF(D145=2,SUMIFS(Calc!I:I,Calc!A:A,VLOOKUP(A145,Calc!$P$1:$S$14,3,FALSE),Calc!B:B,'dayVMTFraction-calc'!B145)/SUMIFS(Calc!J:J,Calc!A:A,VLOOKUP(A145,Calc!$P$1:$S$14,3,FALSE),Calc!B:B,'dayVMTFraction-calc'!B145),SUMIFS(Calc!H:H,Calc!A:A,VLOOKUP(A145,Calc!$P$1:$S$14,3,FALSE),Calc!B:B,'dayVMTFraction-calc'!B145)/SUMIFS(Calc!J:J,Calc!A:A,VLOOKUP(A145,Calc!$P$1:$S$14,3,FALSE),Calc!B:B,'dayVMTFraction-calc'!B145)),0)</f>
        <v>0.76688763255652725</v>
      </c>
    </row>
    <row r="146" spans="1:5" x14ac:dyDescent="0.25">
      <c r="A146">
        <v>21</v>
      </c>
      <c r="B146">
        <v>3</v>
      </c>
      <c r="C146">
        <v>3</v>
      </c>
      <c r="D146">
        <v>2</v>
      </c>
      <c r="E146">
        <f>IFERROR(IF(D146=2,SUMIFS(Calc!I:I,Calc!A:A,VLOOKUP(A146,Calc!$P$1:$S$14,3,FALSE),Calc!B:B,'dayVMTFraction-calc'!B146)/SUMIFS(Calc!J:J,Calc!A:A,VLOOKUP(A146,Calc!$P$1:$S$14,3,FALSE),Calc!B:B,'dayVMTFraction-calc'!B146),SUMIFS(Calc!H:H,Calc!A:A,VLOOKUP(A146,Calc!$P$1:$S$14,3,FALSE),Calc!B:B,'dayVMTFraction-calc'!B146)/SUMIFS(Calc!J:J,Calc!A:A,VLOOKUP(A146,Calc!$P$1:$S$14,3,FALSE),Calc!B:B,'dayVMTFraction-calc'!B146)),0)</f>
        <v>0.23311236744347272</v>
      </c>
    </row>
    <row r="147" spans="1:5" x14ac:dyDescent="0.25">
      <c r="A147">
        <v>21</v>
      </c>
      <c r="B147">
        <v>3</v>
      </c>
      <c r="C147">
        <v>3</v>
      </c>
      <c r="D147">
        <v>5</v>
      </c>
      <c r="E147">
        <f>IFERROR(IF(D147=2,SUMIFS(Calc!I:I,Calc!A:A,VLOOKUP(A147,Calc!$P$1:$S$14,3,FALSE),Calc!B:B,'dayVMTFraction-calc'!B147)/SUMIFS(Calc!J:J,Calc!A:A,VLOOKUP(A147,Calc!$P$1:$S$14,3,FALSE),Calc!B:B,'dayVMTFraction-calc'!B147),SUMIFS(Calc!H:H,Calc!A:A,VLOOKUP(A147,Calc!$P$1:$S$14,3,FALSE),Calc!B:B,'dayVMTFraction-calc'!B147)/SUMIFS(Calc!J:J,Calc!A:A,VLOOKUP(A147,Calc!$P$1:$S$14,3,FALSE),Calc!B:B,'dayVMTFraction-calc'!B147)),0)</f>
        <v>0.76688763255652725</v>
      </c>
    </row>
    <row r="148" spans="1:5" x14ac:dyDescent="0.25">
      <c r="A148">
        <v>21</v>
      </c>
      <c r="B148">
        <v>3</v>
      </c>
      <c r="C148">
        <v>4</v>
      </c>
      <c r="D148">
        <v>2</v>
      </c>
      <c r="E148">
        <f>IFERROR(IF(D148=2,SUMIFS(Calc!I:I,Calc!A:A,VLOOKUP(A148,Calc!$P$1:$S$14,3,FALSE),Calc!B:B,'dayVMTFraction-calc'!B148)/SUMIFS(Calc!J:J,Calc!A:A,VLOOKUP(A148,Calc!$P$1:$S$14,3,FALSE),Calc!B:B,'dayVMTFraction-calc'!B148),SUMIFS(Calc!H:H,Calc!A:A,VLOOKUP(A148,Calc!$P$1:$S$14,3,FALSE),Calc!B:B,'dayVMTFraction-calc'!B148)/SUMIFS(Calc!J:J,Calc!A:A,VLOOKUP(A148,Calc!$P$1:$S$14,3,FALSE),Calc!B:B,'dayVMTFraction-calc'!B148)),0)</f>
        <v>0.23311236744347272</v>
      </c>
    </row>
    <row r="149" spans="1:5" x14ac:dyDescent="0.25">
      <c r="A149">
        <v>21</v>
      </c>
      <c r="B149">
        <v>3</v>
      </c>
      <c r="C149">
        <v>4</v>
      </c>
      <c r="D149">
        <v>5</v>
      </c>
      <c r="E149">
        <f>IFERROR(IF(D149=2,SUMIFS(Calc!I:I,Calc!A:A,VLOOKUP(A149,Calc!$P$1:$S$14,3,FALSE),Calc!B:B,'dayVMTFraction-calc'!B149)/SUMIFS(Calc!J:J,Calc!A:A,VLOOKUP(A149,Calc!$P$1:$S$14,3,FALSE),Calc!B:B,'dayVMTFraction-calc'!B149),SUMIFS(Calc!H:H,Calc!A:A,VLOOKUP(A149,Calc!$P$1:$S$14,3,FALSE),Calc!B:B,'dayVMTFraction-calc'!B149)/SUMIFS(Calc!J:J,Calc!A:A,VLOOKUP(A149,Calc!$P$1:$S$14,3,FALSE),Calc!B:B,'dayVMTFraction-calc'!B149)),0)</f>
        <v>0.76688763255652725</v>
      </c>
    </row>
    <row r="150" spans="1:5" x14ac:dyDescent="0.25">
      <c r="A150">
        <v>21</v>
      </c>
      <c r="B150">
        <v>3</v>
      </c>
      <c r="C150">
        <v>5</v>
      </c>
      <c r="D150">
        <v>2</v>
      </c>
      <c r="E150">
        <f>IFERROR(IF(D150=2,SUMIFS(Calc!I:I,Calc!A:A,VLOOKUP(A150,Calc!$P$1:$S$14,3,FALSE),Calc!B:B,'dayVMTFraction-calc'!B150)/SUMIFS(Calc!J:J,Calc!A:A,VLOOKUP(A150,Calc!$P$1:$S$14,3,FALSE),Calc!B:B,'dayVMTFraction-calc'!B150),SUMIFS(Calc!H:H,Calc!A:A,VLOOKUP(A150,Calc!$P$1:$S$14,3,FALSE),Calc!B:B,'dayVMTFraction-calc'!B150)/SUMIFS(Calc!J:J,Calc!A:A,VLOOKUP(A150,Calc!$P$1:$S$14,3,FALSE),Calc!B:B,'dayVMTFraction-calc'!B150)),0)</f>
        <v>0.23311236744347272</v>
      </c>
    </row>
    <row r="151" spans="1:5" x14ac:dyDescent="0.25">
      <c r="A151">
        <v>21</v>
      </c>
      <c r="B151">
        <v>3</v>
      </c>
      <c r="C151">
        <v>5</v>
      </c>
      <c r="D151">
        <v>5</v>
      </c>
      <c r="E151">
        <f>IFERROR(IF(D151=2,SUMIFS(Calc!I:I,Calc!A:A,VLOOKUP(A151,Calc!$P$1:$S$14,3,FALSE),Calc!B:B,'dayVMTFraction-calc'!B151)/SUMIFS(Calc!J:J,Calc!A:A,VLOOKUP(A151,Calc!$P$1:$S$14,3,FALSE),Calc!B:B,'dayVMTFraction-calc'!B151),SUMIFS(Calc!H:H,Calc!A:A,VLOOKUP(A151,Calc!$P$1:$S$14,3,FALSE),Calc!B:B,'dayVMTFraction-calc'!B151)/SUMIFS(Calc!J:J,Calc!A:A,VLOOKUP(A151,Calc!$P$1:$S$14,3,FALSE),Calc!B:B,'dayVMTFraction-calc'!B151)),0)</f>
        <v>0.76688763255652725</v>
      </c>
    </row>
    <row r="152" spans="1:5" x14ac:dyDescent="0.25">
      <c r="A152">
        <v>21</v>
      </c>
      <c r="B152">
        <v>4</v>
      </c>
      <c r="C152">
        <v>1</v>
      </c>
      <c r="D152">
        <v>2</v>
      </c>
      <c r="E152">
        <f>IFERROR(IF(D152=2,SUMIFS(Calc!I:I,Calc!A:A,VLOOKUP(A152,Calc!$P$1:$S$14,3,FALSE),Calc!B:B,'dayVMTFraction-calc'!B152)/SUMIFS(Calc!J:J,Calc!A:A,VLOOKUP(A152,Calc!$P$1:$S$14,3,FALSE),Calc!B:B,'dayVMTFraction-calc'!B152),SUMIFS(Calc!H:H,Calc!A:A,VLOOKUP(A152,Calc!$P$1:$S$14,3,FALSE),Calc!B:B,'dayVMTFraction-calc'!B152)/SUMIFS(Calc!J:J,Calc!A:A,VLOOKUP(A152,Calc!$P$1:$S$14,3,FALSE),Calc!B:B,'dayVMTFraction-calc'!B152)),0)</f>
        <v>0.23311236744347269</v>
      </c>
    </row>
    <row r="153" spans="1:5" x14ac:dyDescent="0.25">
      <c r="A153">
        <v>21</v>
      </c>
      <c r="B153">
        <v>4</v>
      </c>
      <c r="C153">
        <v>1</v>
      </c>
      <c r="D153">
        <v>5</v>
      </c>
      <c r="E153">
        <f>IFERROR(IF(D153=2,SUMIFS(Calc!I:I,Calc!A:A,VLOOKUP(A153,Calc!$P$1:$S$14,3,FALSE),Calc!B:B,'dayVMTFraction-calc'!B153)/SUMIFS(Calc!J:J,Calc!A:A,VLOOKUP(A153,Calc!$P$1:$S$14,3,FALSE),Calc!B:B,'dayVMTFraction-calc'!B153),SUMIFS(Calc!H:H,Calc!A:A,VLOOKUP(A153,Calc!$P$1:$S$14,3,FALSE),Calc!B:B,'dayVMTFraction-calc'!B153)/SUMIFS(Calc!J:J,Calc!A:A,VLOOKUP(A153,Calc!$P$1:$S$14,3,FALSE),Calc!B:B,'dayVMTFraction-calc'!B153)),0)</f>
        <v>0.76688763255652737</v>
      </c>
    </row>
    <row r="154" spans="1:5" x14ac:dyDescent="0.25">
      <c r="A154">
        <v>21</v>
      </c>
      <c r="B154">
        <v>4</v>
      </c>
      <c r="C154">
        <v>2</v>
      </c>
      <c r="D154">
        <v>2</v>
      </c>
      <c r="E154">
        <f>IFERROR(IF(D154=2,SUMIFS(Calc!I:I,Calc!A:A,VLOOKUP(A154,Calc!$P$1:$S$14,3,FALSE),Calc!B:B,'dayVMTFraction-calc'!B154)/SUMIFS(Calc!J:J,Calc!A:A,VLOOKUP(A154,Calc!$P$1:$S$14,3,FALSE),Calc!B:B,'dayVMTFraction-calc'!B154),SUMIFS(Calc!H:H,Calc!A:A,VLOOKUP(A154,Calc!$P$1:$S$14,3,FALSE),Calc!B:B,'dayVMTFraction-calc'!B154)/SUMIFS(Calc!J:J,Calc!A:A,VLOOKUP(A154,Calc!$P$1:$S$14,3,FALSE),Calc!B:B,'dayVMTFraction-calc'!B154)),0)</f>
        <v>0.23311236744347269</v>
      </c>
    </row>
    <row r="155" spans="1:5" x14ac:dyDescent="0.25">
      <c r="A155">
        <v>21</v>
      </c>
      <c r="B155">
        <v>4</v>
      </c>
      <c r="C155">
        <v>2</v>
      </c>
      <c r="D155">
        <v>5</v>
      </c>
      <c r="E155">
        <f>IFERROR(IF(D155=2,SUMIFS(Calc!I:I,Calc!A:A,VLOOKUP(A155,Calc!$P$1:$S$14,3,FALSE),Calc!B:B,'dayVMTFraction-calc'!B155)/SUMIFS(Calc!J:J,Calc!A:A,VLOOKUP(A155,Calc!$P$1:$S$14,3,FALSE),Calc!B:B,'dayVMTFraction-calc'!B155),SUMIFS(Calc!H:H,Calc!A:A,VLOOKUP(A155,Calc!$P$1:$S$14,3,FALSE),Calc!B:B,'dayVMTFraction-calc'!B155)/SUMIFS(Calc!J:J,Calc!A:A,VLOOKUP(A155,Calc!$P$1:$S$14,3,FALSE),Calc!B:B,'dayVMTFraction-calc'!B155)),0)</f>
        <v>0.76688763255652737</v>
      </c>
    </row>
    <row r="156" spans="1:5" x14ac:dyDescent="0.25">
      <c r="A156">
        <v>21</v>
      </c>
      <c r="B156">
        <v>4</v>
      </c>
      <c r="C156">
        <v>3</v>
      </c>
      <c r="D156">
        <v>2</v>
      </c>
      <c r="E156">
        <f>IFERROR(IF(D156=2,SUMIFS(Calc!I:I,Calc!A:A,VLOOKUP(A156,Calc!$P$1:$S$14,3,FALSE),Calc!B:B,'dayVMTFraction-calc'!B156)/SUMIFS(Calc!J:J,Calc!A:A,VLOOKUP(A156,Calc!$P$1:$S$14,3,FALSE),Calc!B:B,'dayVMTFraction-calc'!B156),SUMIFS(Calc!H:H,Calc!A:A,VLOOKUP(A156,Calc!$P$1:$S$14,3,FALSE),Calc!B:B,'dayVMTFraction-calc'!B156)/SUMIFS(Calc!J:J,Calc!A:A,VLOOKUP(A156,Calc!$P$1:$S$14,3,FALSE),Calc!B:B,'dayVMTFraction-calc'!B156)),0)</f>
        <v>0.23311236744347269</v>
      </c>
    </row>
    <row r="157" spans="1:5" x14ac:dyDescent="0.25">
      <c r="A157">
        <v>21</v>
      </c>
      <c r="B157">
        <v>4</v>
      </c>
      <c r="C157">
        <v>3</v>
      </c>
      <c r="D157">
        <v>5</v>
      </c>
      <c r="E157">
        <f>IFERROR(IF(D157=2,SUMIFS(Calc!I:I,Calc!A:A,VLOOKUP(A157,Calc!$P$1:$S$14,3,FALSE),Calc!B:B,'dayVMTFraction-calc'!B157)/SUMIFS(Calc!J:J,Calc!A:A,VLOOKUP(A157,Calc!$P$1:$S$14,3,FALSE),Calc!B:B,'dayVMTFraction-calc'!B157),SUMIFS(Calc!H:H,Calc!A:A,VLOOKUP(A157,Calc!$P$1:$S$14,3,FALSE),Calc!B:B,'dayVMTFraction-calc'!B157)/SUMIFS(Calc!J:J,Calc!A:A,VLOOKUP(A157,Calc!$P$1:$S$14,3,FALSE),Calc!B:B,'dayVMTFraction-calc'!B157)),0)</f>
        <v>0.76688763255652737</v>
      </c>
    </row>
    <row r="158" spans="1:5" x14ac:dyDescent="0.25">
      <c r="A158">
        <v>21</v>
      </c>
      <c r="B158">
        <v>4</v>
      </c>
      <c r="C158">
        <v>4</v>
      </c>
      <c r="D158">
        <v>2</v>
      </c>
      <c r="E158">
        <f>IFERROR(IF(D158=2,SUMIFS(Calc!I:I,Calc!A:A,VLOOKUP(A158,Calc!$P$1:$S$14,3,FALSE),Calc!B:B,'dayVMTFraction-calc'!B158)/SUMIFS(Calc!J:J,Calc!A:A,VLOOKUP(A158,Calc!$P$1:$S$14,3,FALSE),Calc!B:B,'dayVMTFraction-calc'!B158),SUMIFS(Calc!H:H,Calc!A:A,VLOOKUP(A158,Calc!$P$1:$S$14,3,FALSE),Calc!B:B,'dayVMTFraction-calc'!B158)/SUMIFS(Calc!J:J,Calc!A:A,VLOOKUP(A158,Calc!$P$1:$S$14,3,FALSE),Calc!B:B,'dayVMTFraction-calc'!B158)),0)</f>
        <v>0.23311236744347269</v>
      </c>
    </row>
    <row r="159" spans="1:5" x14ac:dyDescent="0.25">
      <c r="A159">
        <v>21</v>
      </c>
      <c r="B159">
        <v>4</v>
      </c>
      <c r="C159">
        <v>4</v>
      </c>
      <c r="D159">
        <v>5</v>
      </c>
      <c r="E159">
        <f>IFERROR(IF(D159=2,SUMIFS(Calc!I:I,Calc!A:A,VLOOKUP(A159,Calc!$P$1:$S$14,3,FALSE),Calc!B:B,'dayVMTFraction-calc'!B159)/SUMIFS(Calc!J:J,Calc!A:A,VLOOKUP(A159,Calc!$P$1:$S$14,3,FALSE),Calc!B:B,'dayVMTFraction-calc'!B159),SUMIFS(Calc!H:H,Calc!A:A,VLOOKUP(A159,Calc!$P$1:$S$14,3,FALSE),Calc!B:B,'dayVMTFraction-calc'!B159)/SUMIFS(Calc!J:J,Calc!A:A,VLOOKUP(A159,Calc!$P$1:$S$14,3,FALSE),Calc!B:B,'dayVMTFraction-calc'!B159)),0)</f>
        <v>0.76688763255652737</v>
      </c>
    </row>
    <row r="160" spans="1:5" x14ac:dyDescent="0.25">
      <c r="A160">
        <v>21</v>
      </c>
      <c r="B160">
        <v>4</v>
      </c>
      <c r="C160">
        <v>5</v>
      </c>
      <c r="D160">
        <v>2</v>
      </c>
      <c r="E160">
        <f>IFERROR(IF(D160=2,SUMIFS(Calc!I:I,Calc!A:A,VLOOKUP(A160,Calc!$P$1:$S$14,3,FALSE),Calc!B:B,'dayVMTFraction-calc'!B160)/SUMIFS(Calc!J:J,Calc!A:A,VLOOKUP(A160,Calc!$P$1:$S$14,3,FALSE),Calc!B:B,'dayVMTFraction-calc'!B160),SUMIFS(Calc!H:H,Calc!A:A,VLOOKUP(A160,Calc!$P$1:$S$14,3,FALSE),Calc!B:B,'dayVMTFraction-calc'!B160)/SUMIFS(Calc!J:J,Calc!A:A,VLOOKUP(A160,Calc!$P$1:$S$14,3,FALSE),Calc!B:B,'dayVMTFraction-calc'!B160)),0)</f>
        <v>0.23311236744347269</v>
      </c>
    </row>
    <row r="161" spans="1:5" x14ac:dyDescent="0.25">
      <c r="A161">
        <v>21</v>
      </c>
      <c r="B161">
        <v>4</v>
      </c>
      <c r="C161">
        <v>5</v>
      </c>
      <c r="D161">
        <v>5</v>
      </c>
      <c r="E161">
        <f>IFERROR(IF(D161=2,SUMIFS(Calc!I:I,Calc!A:A,VLOOKUP(A161,Calc!$P$1:$S$14,3,FALSE),Calc!B:B,'dayVMTFraction-calc'!B161)/SUMIFS(Calc!J:J,Calc!A:A,VLOOKUP(A161,Calc!$P$1:$S$14,3,FALSE),Calc!B:B,'dayVMTFraction-calc'!B161),SUMIFS(Calc!H:H,Calc!A:A,VLOOKUP(A161,Calc!$P$1:$S$14,3,FALSE),Calc!B:B,'dayVMTFraction-calc'!B161)/SUMIFS(Calc!J:J,Calc!A:A,VLOOKUP(A161,Calc!$P$1:$S$14,3,FALSE),Calc!B:B,'dayVMTFraction-calc'!B161)),0)</f>
        <v>0.76688763255652737</v>
      </c>
    </row>
    <row r="162" spans="1:5" x14ac:dyDescent="0.25">
      <c r="A162">
        <v>21</v>
      </c>
      <c r="B162">
        <v>5</v>
      </c>
      <c r="C162">
        <v>1</v>
      </c>
      <c r="D162">
        <v>2</v>
      </c>
      <c r="E162">
        <f>IFERROR(IF(D162=2,SUMIFS(Calc!I:I,Calc!A:A,VLOOKUP(A162,Calc!$P$1:$S$14,3,FALSE),Calc!B:B,'dayVMTFraction-calc'!B162)/SUMIFS(Calc!J:J,Calc!A:A,VLOOKUP(A162,Calc!$P$1:$S$14,3,FALSE),Calc!B:B,'dayVMTFraction-calc'!B162),SUMIFS(Calc!H:H,Calc!A:A,VLOOKUP(A162,Calc!$P$1:$S$14,3,FALSE),Calc!B:B,'dayVMTFraction-calc'!B162)/SUMIFS(Calc!J:J,Calc!A:A,VLOOKUP(A162,Calc!$P$1:$S$14,3,FALSE),Calc!B:B,'dayVMTFraction-calc'!B162)),0)</f>
        <v>0.23311236744347272</v>
      </c>
    </row>
    <row r="163" spans="1:5" x14ac:dyDescent="0.25">
      <c r="A163">
        <v>21</v>
      </c>
      <c r="B163">
        <v>5</v>
      </c>
      <c r="C163">
        <v>1</v>
      </c>
      <c r="D163">
        <v>5</v>
      </c>
      <c r="E163">
        <f>IFERROR(IF(D163=2,SUMIFS(Calc!I:I,Calc!A:A,VLOOKUP(A163,Calc!$P$1:$S$14,3,FALSE),Calc!B:B,'dayVMTFraction-calc'!B163)/SUMIFS(Calc!J:J,Calc!A:A,VLOOKUP(A163,Calc!$P$1:$S$14,3,FALSE),Calc!B:B,'dayVMTFraction-calc'!B163),SUMIFS(Calc!H:H,Calc!A:A,VLOOKUP(A163,Calc!$P$1:$S$14,3,FALSE),Calc!B:B,'dayVMTFraction-calc'!B163)/SUMIFS(Calc!J:J,Calc!A:A,VLOOKUP(A163,Calc!$P$1:$S$14,3,FALSE),Calc!B:B,'dayVMTFraction-calc'!B163)),0)</f>
        <v>0.76688763255652737</v>
      </c>
    </row>
    <row r="164" spans="1:5" x14ac:dyDescent="0.25">
      <c r="A164">
        <v>21</v>
      </c>
      <c r="B164">
        <v>5</v>
      </c>
      <c r="C164">
        <v>2</v>
      </c>
      <c r="D164">
        <v>2</v>
      </c>
      <c r="E164">
        <f>IFERROR(IF(D164=2,SUMIFS(Calc!I:I,Calc!A:A,VLOOKUP(A164,Calc!$P$1:$S$14,3,FALSE),Calc!B:B,'dayVMTFraction-calc'!B164)/SUMIFS(Calc!J:J,Calc!A:A,VLOOKUP(A164,Calc!$P$1:$S$14,3,FALSE),Calc!B:B,'dayVMTFraction-calc'!B164),SUMIFS(Calc!H:H,Calc!A:A,VLOOKUP(A164,Calc!$P$1:$S$14,3,FALSE),Calc!B:B,'dayVMTFraction-calc'!B164)/SUMIFS(Calc!J:J,Calc!A:A,VLOOKUP(A164,Calc!$P$1:$S$14,3,FALSE),Calc!B:B,'dayVMTFraction-calc'!B164)),0)</f>
        <v>0.23311236744347272</v>
      </c>
    </row>
    <row r="165" spans="1:5" x14ac:dyDescent="0.25">
      <c r="A165">
        <v>21</v>
      </c>
      <c r="B165">
        <v>5</v>
      </c>
      <c r="C165">
        <v>2</v>
      </c>
      <c r="D165">
        <v>5</v>
      </c>
      <c r="E165">
        <f>IFERROR(IF(D165=2,SUMIFS(Calc!I:I,Calc!A:A,VLOOKUP(A165,Calc!$P$1:$S$14,3,FALSE),Calc!B:B,'dayVMTFraction-calc'!B165)/SUMIFS(Calc!J:J,Calc!A:A,VLOOKUP(A165,Calc!$P$1:$S$14,3,FALSE),Calc!B:B,'dayVMTFraction-calc'!B165),SUMIFS(Calc!H:H,Calc!A:A,VLOOKUP(A165,Calc!$P$1:$S$14,3,FALSE),Calc!B:B,'dayVMTFraction-calc'!B165)/SUMIFS(Calc!J:J,Calc!A:A,VLOOKUP(A165,Calc!$P$1:$S$14,3,FALSE),Calc!B:B,'dayVMTFraction-calc'!B165)),0)</f>
        <v>0.76688763255652737</v>
      </c>
    </row>
    <row r="166" spans="1:5" x14ac:dyDescent="0.25">
      <c r="A166">
        <v>21</v>
      </c>
      <c r="B166">
        <v>5</v>
      </c>
      <c r="C166">
        <v>3</v>
      </c>
      <c r="D166">
        <v>2</v>
      </c>
      <c r="E166">
        <f>IFERROR(IF(D166=2,SUMIFS(Calc!I:I,Calc!A:A,VLOOKUP(A166,Calc!$P$1:$S$14,3,FALSE),Calc!B:B,'dayVMTFraction-calc'!B166)/SUMIFS(Calc!J:J,Calc!A:A,VLOOKUP(A166,Calc!$P$1:$S$14,3,FALSE),Calc!B:B,'dayVMTFraction-calc'!B166),SUMIFS(Calc!H:H,Calc!A:A,VLOOKUP(A166,Calc!$P$1:$S$14,3,FALSE),Calc!B:B,'dayVMTFraction-calc'!B166)/SUMIFS(Calc!J:J,Calc!A:A,VLOOKUP(A166,Calc!$P$1:$S$14,3,FALSE),Calc!B:B,'dayVMTFraction-calc'!B166)),0)</f>
        <v>0.23311236744347272</v>
      </c>
    </row>
    <row r="167" spans="1:5" x14ac:dyDescent="0.25">
      <c r="A167">
        <v>21</v>
      </c>
      <c r="B167">
        <v>5</v>
      </c>
      <c r="C167">
        <v>3</v>
      </c>
      <c r="D167">
        <v>5</v>
      </c>
      <c r="E167">
        <f>IFERROR(IF(D167=2,SUMIFS(Calc!I:I,Calc!A:A,VLOOKUP(A167,Calc!$P$1:$S$14,3,FALSE),Calc!B:B,'dayVMTFraction-calc'!B167)/SUMIFS(Calc!J:J,Calc!A:A,VLOOKUP(A167,Calc!$P$1:$S$14,3,FALSE),Calc!B:B,'dayVMTFraction-calc'!B167),SUMIFS(Calc!H:H,Calc!A:A,VLOOKUP(A167,Calc!$P$1:$S$14,3,FALSE),Calc!B:B,'dayVMTFraction-calc'!B167)/SUMIFS(Calc!J:J,Calc!A:A,VLOOKUP(A167,Calc!$P$1:$S$14,3,FALSE),Calc!B:B,'dayVMTFraction-calc'!B167)),0)</f>
        <v>0.76688763255652737</v>
      </c>
    </row>
    <row r="168" spans="1:5" x14ac:dyDescent="0.25">
      <c r="A168">
        <v>21</v>
      </c>
      <c r="B168">
        <v>5</v>
      </c>
      <c r="C168">
        <v>4</v>
      </c>
      <c r="D168">
        <v>2</v>
      </c>
      <c r="E168">
        <f>IFERROR(IF(D168=2,SUMIFS(Calc!I:I,Calc!A:A,VLOOKUP(A168,Calc!$P$1:$S$14,3,FALSE),Calc!B:B,'dayVMTFraction-calc'!B168)/SUMIFS(Calc!J:J,Calc!A:A,VLOOKUP(A168,Calc!$P$1:$S$14,3,FALSE),Calc!B:B,'dayVMTFraction-calc'!B168),SUMIFS(Calc!H:H,Calc!A:A,VLOOKUP(A168,Calc!$P$1:$S$14,3,FALSE),Calc!B:B,'dayVMTFraction-calc'!B168)/SUMIFS(Calc!J:J,Calc!A:A,VLOOKUP(A168,Calc!$P$1:$S$14,3,FALSE),Calc!B:B,'dayVMTFraction-calc'!B168)),0)</f>
        <v>0.23311236744347272</v>
      </c>
    </row>
    <row r="169" spans="1:5" x14ac:dyDescent="0.25">
      <c r="A169">
        <v>21</v>
      </c>
      <c r="B169">
        <v>5</v>
      </c>
      <c r="C169">
        <v>4</v>
      </c>
      <c r="D169">
        <v>5</v>
      </c>
      <c r="E169">
        <f>IFERROR(IF(D169=2,SUMIFS(Calc!I:I,Calc!A:A,VLOOKUP(A169,Calc!$P$1:$S$14,3,FALSE),Calc!B:B,'dayVMTFraction-calc'!B169)/SUMIFS(Calc!J:J,Calc!A:A,VLOOKUP(A169,Calc!$P$1:$S$14,3,FALSE),Calc!B:B,'dayVMTFraction-calc'!B169),SUMIFS(Calc!H:H,Calc!A:A,VLOOKUP(A169,Calc!$P$1:$S$14,3,FALSE),Calc!B:B,'dayVMTFraction-calc'!B169)/SUMIFS(Calc!J:J,Calc!A:A,VLOOKUP(A169,Calc!$P$1:$S$14,3,FALSE),Calc!B:B,'dayVMTFraction-calc'!B169)),0)</f>
        <v>0.76688763255652737</v>
      </c>
    </row>
    <row r="170" spans="1:5" x14ac:dyDescent="0.25">
      <c r="A170">
        <v>21</v>
      </c>
      <c r="B170">
        <v>5</v>
      </c>
      <c r="C170">
        <v>5</v>
      </c>
      <c r="D170">
        <v>2</v>
      </c>
      <c r="E170">
        <f>IFERROR(IF(D170=2,SUMIFS(Calc!I:I,Calc!A:A,VLOOKUP(A170,Calc!$P$1:$S$14,3,FALSE),Calc!B:B,'dayVMTFraction-calc'!B170)/SUMIFS(Calc!J:J,Calc!A:A,VLOOKUP(A170,Calc!$P$1:$S$14,3,FALSE),Calc!B:B,'dayVMTFraction-calc'!B170),SUMIFS(Calc!H:H,Calc!A:A,VLOOKUP(A170,Calc!$P$1:$S$14,3,FALSE),Calc!B:B,'dayVMTFraction-calc'!B170)/SUMIFS(Calc!J:J,Calc!A:A,VLOOKUP(A170,Calc!$P$1:$S$14,3,FALSE),Calc!B:B,'dayVMTFraction-calc'!B170)),0)</f>
        <v>0.23311236744347272</v>
      </c>
    </row>
    <row r="171" spans="1:5" x14ac:dyDescent="0.25">
      <c r="A171">
        <v>21</v>
      </c>
      <c r="B171">
        <v>5</v>
      </c>
      <c r="C171">
        <v>5</v>
      </c>
      <c r="D171">
        <v>5</v>
      </c>
      <c r="E171">
        <f>IFERROR(IF(D171=2,SUMIFS(Calc!I:I,Calc!A:A,VLOOKUP(A171,Calc!$P$1:$S$14,3,FALSE),Calc!B:B,'dayVMTFraction-calc'!B171)/SUMIFS(Calc!J:J,Calc!A:A,VLOOKUP(A171,Calc!$P$1:$S$14,3,FALSE),Calc!B:B,'dayVMTFraction-calc'!B171),SUMIFS(Calc!H:H,Calc!A:A,VLOOKUP(A171,Calc!$P$1:$S$14,3,FALSE),Calc!B:B,'dayVMTFraction-calc'!B171)/SUMIFS(Calc!J:J,Calc!A:A,VLOOKUP(A171,Calc!$P$1:$S$14,3,FALSE),Calc!B:B,'dayVMTFraction-calc'!B171)),0)</f>
        <v>0.76688763255652737</v>
      </c>
    </row>
    <row r="172" spans="1:5" x14ac:dyDescent="0.25">
      <c r="A172">
        <v>21</v>
      </c>
      <c r="B172">
        <v>6</v>
      </c>
      <c r="C172">
        <v>1</v>
      </c>
      <c r="D172">
        <v>2</v>
      </c>
      <c r="E172">
        <f>IFERROR(IF(D172=2,SUMIFS(Calc!I:I,Calc!A:A,VLOOKUP(A172,Calc!$P$1:$S$14,3,FALSE),Calc!B:B,'dayVMTFraction-calc'!B172)/SUMIFS(Calc!J:J,Calc!A:A,VLOOKUP(A172,Calc!$P$1:$S$14,3,FALSE),Calc!B:B,'dayVMTFraction-calc'!B172),SUMIFS(Calc!H:H,Calc!A:A,VLOOKUP(A172,Calc!$P$1:$S$14,3,FALSE),Calc!B:B,'dayVMTFraction-calc'!B172)/SUMIFS(Calc!J:J,Calc!A:A,VLOOKUP(A172,Calc!$P$1:$S$14,3,FALSE),Calc!B:B,'dayVMTFraction-calc'!B172)),0)</f>
        <v>0.23311236744347269</v>
      </c>
    </row>
    <row r="173" spans="1:5" x14ac:dyDescent="0.25">
      <c r="A173">
        <v>21</v>
      </c>
      <c r="B173">
        <v>6</v>
      </c>
      <c r="C173">
        <v>1</v>
      </c>
      <c r="D173">
        <v>5</v>
      </c>
      <c r="E173">
        <f>IFERROR(IF(D173=2,SUMIFS(Calc!I:I,Calc!A:A,VLOOKUP(A173,Calc!$P$1:$S$14,3,FALSE),Calc!B:B,'dayVMTFraction-calc'!B173)/SUMIFS(Calc!J:J,Calc!A:A,VLOOKUP(A173,Calc!$P$1:$S$14,3,FALSE),Calc!B:B,'dayVMTFraction-calc'!B173),SUMIFS(Calc!H:H,Calc!A:A,VLOOKUP(A173,Calc!$P$1:$S$14,3,FALSE),Calc!B:B,'dayVMTFraction-calc'!B173)/SUMIFS(Calc!J:J,Calc!A:A,VLOOKUP(A173,Calc!$P$1:$S$14,3,FALSE),Calc!B:B,'dayVMTFraction-calc'!B173)),0)</f>
        <v>0.76688763255652725</v>
      </c>
    </row>
    <row r="174" spans="1:5" x14ac:dyDescent="0.25">
      <c r="A174">
        <v>21</v>
      </c>
      <c r="B174">
        <v>6</v>
      </c>
      <c r="C174">
        <v>2</v>
      </c>
      <c r="D174">
        <v>2</v>
      </c>
      <c r="E174">
        <f>IFERROR(IF(D174=2,SUMIFS(Calc!I:I,Calc!A:A,VLOOKUP(A174,Calc!$P$1:$S$14,3,FALSE),Calc!B:B,'dayVMTFraction-calc'!B174)/SUMIFS(Calc!J:J,Calc!A:A,VLOOKUP(A174,Calc!$P$1:$S$14,3,FALSE),Calc!B:B,'dayVMTFraction-calc'!B174),SUMIFS(Calc!H:H,Calc!A:A,VLOOKUP(A174,Calc!$P$1:$S$14,3,FALSE),Calc!B:B,'dayVMTFraction-calc'!B174)/SUMIFS(Calc!J:J,Calc!A:A,VLOOKUP(A174,Calc!$P$1:$S$14,3,FALSE),Calc!B:B,'dayVMTFraction-calc'!B174)),0)</f>
        <v>0.23311236744347269</v>
      </c>
    </row>
    <row r="175" spans="1:5" x14ac:dyDescent="0.25">
      <c r="A175">
        <v>21</v>
      </c>
      <c r="B175">
        <v>6</v>
      </c>
      <c r="C175">
        <v>2</v>
      </c>
      <c r="D175">
        <v>5</v>
      </c>
      <c r="E175">
        <f>IFERROR(IF(D175=2,SUMIFS(Calc!I:I,Calc!A:A,VLOOKUP(A175,Calc!$P$1:$S$14,3,FALSE),Calc!B:B,'dayVMTFraction-calc'!B175)/SUMIFS(Calc!J:J,Calc!A:A,VLOOKUP(A175,Calc!$P$1:$S$14,3,FALSE),Calc!B:B,'dayVMTFraction-calc'!B175),SUMIFS(Calc!H:H,Calc!A:A,VLOOKUP(A175,Calc!$P$1:$S$14,3,FALSE),Calc!B:B,'dayVMTFraction-calc'!B175)/SUMIFS(Calc!J:J,Calc!A:A,VLOOKUP(A175,Calc!$P$1:$S$14,3,FALSE),Calc!B:B,'dayVMTFraction-calc'!B175)),0)</f>
        <v>0.76688763255652725</v>
      </c>
    </row>
    <row r="176" spans="1:5" x14ac:dyDescent="0.25">
      <c r="A176">
        <v>21</v>
      </c>
      <c r="B176">
        <v>6</v>
      </c>
      <c r="C176">
        <v>3</v>
      </c>
      <c r="D176">
        <v>2</v>
      </c>
      <c r="E176">
        <f>IFERROR(IF(D176=2,SUMIFS(Calc!I:I,Calc!A:A,VLOOKUP(A176,Calc!$P$1:$S$14,3,FALSE),Calc!B:B,'dayVMTFraction-calc'!B176)/SUMIFS(Calc!J:J,Calc!A:A,VLOOKUP(A176,Calc!$P$1:$S$14,3,FALSE),Calc!B:B,'dayVMTFraction-calc'!B176),SUMIFS(Calc!H:H,Calc!A:A,VLOOKUP(A176,Calc!$P$1:$S$14,3,FALSE),Calc!B:B,'dayVMTFraction-calc'!B176)/SUMIFS(Calc!J:J,Calc!A:A,VLOOKUP(A176,Calc!$P$1:$S$14,3,FALSE),Calc!B:B,'dayVMTFraction-calc'!B176)),0)</f>
        <v>0.23311236744347269</v>
      </c>
    </row>
    <row r="177" spans="1:5" x14ac:dyDescent="0.25">
      <c r="A177">
        <v>21</v>
      </c>
      <c r="B177">
        <v>6</v>
      </c>
      <c r="C177">
        <v>3</v>
      </c>
      <c r="D177">
        <v>5</v>
      </c>
      <c r="E177">
        <f>IFERROR(IF(D177=2,SUMIFS(Calc!I:I,Calc!A:A,VLOOKUP(A177,Calc!$P$1:$S$14,3,FALSE),Calc!B:B,'dayVMTFraction-calc'!B177)/SUMIFS(Calc!J:J,Calc!A:A,VLOOKUP(A177,Calc!$P$1:$S$14,3,FALSE),Calc!B:B,'dayVMTFraction-calc'!B177),SUMIFS(Calc!H:H,Calc!A:A,VLOOKUP(A177,Calc!$P$1:$S$14,3,FALSE),Calc!B:B,'dayVMTFraction-calc'!B177)/SUMIFS(Calc!J:J,Calc!A:A,VLOOKUP(A177,Calc!$P$1:$S$14,3,FALSE),Calc!B:B,'dayVMTFraction-calc'!B177)),0)</f>
        <v>0.76688763255652725</v>
      </c>
    </row>
    <row r="178" spans="1:5" x14ac:dyDescent="0.25">
      <c r="A178">
        <v>21</v>
      </c>
      <c r="B178">
        <v>6</v>
      </c>
      <c r="C178">
        <v>4</v>
      </c>
      <c r="D178">
        <v>2</v>
      </c>
      <c r="E178">
        <f>IFERROR(IF(D178=2,SUMIFS(Calc!I:I,Calc!A:A,VLOOKUP(A178,Calc!$P$1:$S$14,3,FALSE),Calc!B:B,'dayVMTFraction-calc'!B178)/SUMIFS(Calc!J:J,Calc!A:A,VLOOKUP(A178,Calc!$P$1:$S$14,3,FALSE),Calc!B:B,'dayVMTFraction-calc'!B178),SUMIFS(Calc!H:H,Calc!A:A,VLOOKUP(A178,Calc!$P$1:$S$14,3,FALSE),Calc!B:B,'dayVMTFraction-calc'!B178)/SUMIFS(Calc!J:J,Calc!A:A,VLOOKUP(A178,Calc!$P$1:$S$14,3,FALSE),Calc!B:B,'dayVMTFraction-calc'!B178)),0)</f>
        <v>0.23311236744347269</v>
      </c>
    </row>
    <row r="179" spans="1:5" x14ac:dyDescent="0.25">
      <c r="A179">
        <v>21</v>
      </c>
      <c r="B179">
        <v>6</v>
      </c>
      <c r="C179">
        <v>4</v>
      </c>
      <c r="D179">
        <v>5</v>
      </c>
      <c r="E179">
        <f>IFERROR(IF(D179=2,SUMIFS(Calc!I:I,Calc!A:A,VLOOKUP(A179,Calc!$P$1:$S$14,3,FALSE),Calc!B:B,'dayVMTFraction-calc'!B179)/SUMIFS(Calc!J:J,Calc!A:A,VLOOKUP(A179,Calc!$P$1:$S$14,3,FALSE),Calc!B:B,'dayVMTFraction-calc'!B179),SUMIFS(Calc!H:H,Calc!A:A,VLOOKUP(A179,Calc!$P$1:$S$14,3,FALSE),Calc!B:B,'dayVMTFraction-calc'!B179)/SUMIFS(Calc!J:J,Calc!A:A,VLOOKUP(A179,Calc!$P$1:$S$14,3,FALSE),Calc!B:B,'dayVMTFraction-calc'!B179)),0)</f>
        <v>0.76688763255652725</v>
      </c>
    </row>
    <row r="180" spans="1:5" x14ac:dyDescent="0.25">
      <c r="A180">
        <v>21</v>
      </c>
      <c r="B180">
        <v>6</v>
      </c>
      <c r="C180">
        <v>5</v>
      </c>
      <c r="D180">
        <v>2</v>
      </c>
      <c r="E180">
        <f>IFERROR(IF(D180=2,SUMIFS(Calc!I:I,Calc!A:A,VLOOKUP(A180,Calc!$P$1:$S$14,3,FALSE),Calc!B:B,'dayVMTFraction-calc'!B180)/SUMIFS(Calc!J:J,Calc!A:A,VLOOKUP(A180,Calc!$P$1:$S$14,3,FALSE),Calc!B:B,'dayVMTFraction-calc'!B180),SUMIFS(Calc!H:H,Calc!A:A,VLOOKUP(A180,Calc!$P$1:$S$14,3,FALSE),Calc!B:B,'dayVMTFraction-calc'!B180)/SUMIFS(Calc!J:J,Calc!A:A,VLOOKUP(A180,Calc!$P$1:$S$14,3,FALSE),Calc!B:B,'dayVMTFraction-calc'!B180)),0)</f>
        <v>0.23311236744347269</v>
      </c>
    </row>
    <row r="181" spans="1:5" x14ac:dyDescent="0.25">
      <c r="A181">
        <v>21</v>
      </c>
      <c r="B181">
        <v>6</v>
      </c>
      <c r="C181">
        <v>5</v>
      </c>
      <c r="D181">
        <v>5</v>
      </c>
      <c r="E181">
        <f>IFERROR(IF(D181=2,SUMIFS(Calc!I:I,Calc!A:A,VLOOKUP(A181,Calc!$P$1:$S$14,3,FALSE),Calc!B:B,'dayVMTFraction-calc'!B181)/SUMIFS(Calc!J:J,Calc!A:A,VLOOKUP(A181,Calc!$P$1:$S$14,3,FALSE),Calc!B:B,'dayVMTFraction-calc'!B181),SUMIFS(Calc!H:H,Calc!A:A,VLOOKUP(A181,Calc!$P$1:$S$14,3,FALSE),Calc!B:B,'dayVMTFraction-calc'!B181)/SUMIFS(Calc!J:J,Calc!A:A,VLOOKUP(A181,Calc!$P$1:$S$14,3,FALSE),Calc!B:B,'dayVMTFraction-calc'!B181)),0)</f>
        <v>0.76688763255652725</v>
      </c>
    </row>
    <row r="182" spans="1:5" x14ac:dyDescent="0.25">
      <c r="A182">
        <v>21</v>
      </c>
      <c r="B182">
        <v>7</v>
      </c>
      <c r="C182">
        <v>1</v>
      </c>
      <c r="D182">
        <v>2</v>
      </c>
      <c r="E182">
        <f>IFERROR(IF(D182=2,SUMIFS(Calc!I:I,Calc!A:A,VLOOKUP(A182,Calc!$P$1:$S$14,3,FALSE),Calc!B:B,'dayVMTFraction-calc'!B182)/SUMIFS(Calc!J:J,Calc!A:A,VLOOKUP(A182,Calc!$P$1:$S$14,3,FALSE),Calc!B:B,'dayVMTFraction-calc'!B182),SUMIFS(Calc!H:H,Calc!A:A,VLOOKUP(A182,Calc!$P$1:$S$14,3,FALSE),Calc!B:B,'dayVMTFraction-calc'!B182)/SUMIFS(Calc!J:J,Calc!A:A,VLOOKUP(A182,Calc!$P$1:$S$14,3,FALSE),Calc!B:B,'dayVMTFraction-calc'!B182)),0)</f>
        <v>0.23311236744347272</v>
      </c>
    </row>
    <row r="183" spans="1:5" x14ac:dyDescent="0.25">
      <c r="A183">
        <v>21</v>
      </c>
      <c r="B183">
        <v>7</v>
      </c>
      <c r="C183">
        <v>1</v>
      </c>
      <c r="D183">
        <v>5</v>
      </c>
      <c r="E183">
        <f>IFERROR(IF(D183=2,SUMIFS(Calc!I:I,Calc!A:A,VLOOKUP(A183,Calc!$P$1:$S$14,3,FALSE),Calc!B:B,'dayVMTFraction-calc'!B183)/SUMIFS(Calc!J:J,Calc!A:A,VLOOKUP(A183,Calc!$P$1:$S$14,3,FALSE),Calc!B:B,'dayVMTFraction-calc'!B183),SUMIFS(Calc!H:H,Calc!A:A,VLOOKUP(A183,Calc!$P$1:$S$14,3,FALSE),Calc!B:B,'dayVMTFraction-calc'!B183)/SUMIFS(Calc!J:J,Calc!A:A,VLOOKUP(A183,Calc!$P$1:$S$14,3,FALSE),Calc!B:B,'dayVMTFraction-calc'!B183)),0)</f>
        <v>0.76688763255652737</v>
      </c>
    </row>
    <row r="184" spans="1:5" x14ac:dyDescent="0.25">
      <c r="A184">
        <v>21</v>
      </c>
      <c r="B184">
        <v>7</v>
      </c>
      <c r="C184">
        <v>2</v>
      </c>
      <c r="D184">
        <v>2</v>
      </c>
      <c r="E184">
        <f>IFERROR(IF(D184=2,SUMIFS(Calc!I:I,Calc!A:A,VLOOKUP(A184,Calc!$P$1:$S$14,3,FALSE),Calc!B:B,'dayVMTFraction-calc'!B184)/SUMIFS(Calc!J:J,Calc!A:A,VLOOKUP(A184,Calc!$P$1:$S$14,3,FALSE),Calc!B:B,'dayVMTFraction-calc'!B184),SUMIFS(Calc!H:H,Calc!A:A,VLOOKUP(A184,Calc!$P$1:$S$14,3,FALSE),Calc!B:B,'dayVMTFraction-calc'!B184)/SUMIFS(Calc!J:J,Calc!A:A,VLOOKUP(A184,Calc!$P$1:$S$14,3,FALSE),Calc!B:B,'dayVMTFraction-calc'!B184)),0)</f>
        <v>0.23311236744347272</v>
      </c>
    </row>
    <row r="185" spans="1:5" x14ac:dyDescent="0.25">
      <c r="A185">
        <v>21</v>
      </c>
      <c r="B185">
        <v>7</v>
      </c>
      <c r="C185">
        <v>2</v>
      </c>
      <c r="D185">
        <v>5</v>
      </c>
      <c r="E185">
        <f>IFERROR(IF(D185=2,SUMIFS(Calc!I:I,Calc!A:A,VLOOKUP(A185,Calc!$P$1:$S$14,3,FALSE),Calc!B:B,'dayVMTFraction-calc'!B185)/SUMIFS(Calc!J:J,Calc!A:A,VLOOKUP(A185,Calc!$P$1:$S$14,3,FALSE),Calc!B:B,'dayVMTFraction-calc'!B185),SUMIFS(Calc!H:H,Calc!A:A,VLOOKUP(A185,Calc!$P$1:$S$14,3,FALSE),Calc!B:B,'dayVMTFraction-calc'!B185)/SUMIFS(Calc!J:J,Calc!A:A,VLOOKUP(A185,Calc!$P$1:$S$14,3,FALSE),Calc!B:B,'dayVMTFraction-calc'!B185)),0)</f>
        <v>0.76688763255652737</v>
      </c>
    </row>
    <row r="186" spans="1:5" x14ac:dyDescent="0.25">
      <c r="A186">
        <v>21</v>
      </c>
      <c r="B186">
        <v>7</v>
      </c>
      <c r="C186">
        <v>3</v>
      </c>
      <c r="D186">
        <v>2</v>
      </c>
      <c r="E186">
        <f>IFERROR(IF(D186=2,SUMIFS(Calc!I:I,Calc!A:A,VLOOKUP(A186,Calc!$P$1:$S$14,3,FALSE),Calc!B:B,'dayVMTFraction-calc'!B186)/SUMIFS(Calc!J:J,Calc!A:A,VLOOKUP(A186,Calc!$P$1:$S$14,3,FALSE),Calc!B:B,'dayVMTFraction-calc'!B186),SUMIFS(Calc!H:H,Calc!A:A,VLOOKUP(A186,Calc!$P$1:$S$14,3,FALSE),Calc!B:B,'dayVMTFraction-calc'!B186)/SUMIFS(Calc!J:J,Calc!A:A,VLOOKUP(A186,Calc!$P$1:$S$14,3,FALSE),Calc!B:B,'dayVMTFraction-calc'!B186)),0)</f>
        <v>0.23311236744347272</v>
      </c>
    </row>
    <row r="187" spans="1:5" x14ac:dyDescent="0.25">
      <c r="A187">
        <v>21</v>
      </c>
      <c r="B187">
        <v>7</v>
      </c>
      <c r="C187">
        <v>3</v>
      </c>
      <c r="D187">
        <v>5</v>
      </c>
      <c r="E187">
        <f>IFERROR(IF(D187=2,SUMIFS(Calc!I:I,Calc!A:A,VLOOKUP(A187,Calc!$P$1:$S$14,3,FALSE),Calc!B:B,'dayVMTFraction-calc'!B187)/SUMIFS(Calc!J:J,Calc!A:A,VLOOKUP(A187,Calc!$P$1:$S$14,3,FALSE),Calc!B:B,'dayVMTFraction-calc'!B187),SUMIFS(Calc!H:H,Calc!A:A,VLOOKUP(A187,Calc!$P$1:$S$14,3,FALSE),Calc!B:B,'dayVMTFraction-calc'!B187)/SUMIFS(Calc!J:J,Calc!A:A,VLOOKUP(A187,Calc!$P$1:$S$14,3,FALSE),Calc!B:B,'dayVMTFraction-calc'!B187)),0)</f>
        <v>0.76688763255652737</v>
      </c>
    </row>
    <row r="188" spans="1:5" x14ac:dyDescent="0.25">
      <c r="A188">
        <v>21</v>
      </c>
      <c r="B188">
        <v>7</v>
      </c>
      <c r="C188">
        <v>4</v>
      </c>
      <c r="D188">
        <v>2</v>
      </c>
      <c r="E188">
        <f>IFERROR(IF(D188=2,SUMIFS(Calc!I:I,Calc!A:A,VLOOKUP(A188,Calc!$P$1:$S$14,3,FALSE),Calc!B:B,'dayVMTFraction-calc'!B188)/SUMIFS(Calc!J:J,Calc!A:A,VLOOKUP(A188,Calc!$P$1:$S$14,3,FALSE),Calc!B:B,'dayVMTFraction-calc'!B188),SUMIFS(Calc!H:H,Calc!A:A,VLOOKUP(A188,Calc!$P$1:$S$14,3,FALSE),Calc!B:B,'dayVMTFraction-calc'!B188)/SUMIFS(Calc!J:J,Calc!A:A,VLOOKUP(A188,Calc!$P$1:$S$14,3,FALSE),Calc!B:B,'dayVMTFraction-calc'!B188)),0)</f>
        <v>0.23311236744347272</v>
      </c>
    </row>
    <row r="189" spans="1:5" x14ac:dyDescent="0.25">
      <c r="A189">
        <v>21</v>
      </c>
      <c r="B189">
        <v>7</v>
      </c>
      <c r="C189">
        <v>4</v>
      </c>
      <c r="D189">
        <v>5</v>
      </c>
      <c r="E189">
        <f>IFERROR(IF(D189=2,SUMIFS(Calc!I:I,Calc!A:A,VLOOKUP(A189,Calc!$P$1:$S$14,3,FALSE),Calc!B:B,'dayVMTFraction-calc'!B189)/SUMIFS(Calc!J:J,Calc!A:A,VLOOKUP(A189,Calc!$P$1:$S$14,3,FALSE),Calc!B:B,'dayVMTFraction-calc'!B189),SUMIFS(Calc!H:H,Calc!A:A,VLOOKUP(A189,Calc!$P$1:$S$14,3,FALSE),Calc!B:B,'dayVMTFraction-calc'!B189)/SUMIFS(Calc!J:J,Calc!A:A,VLOOKUP(A189,Calc!$P$1:$S$14,3,FALSE),Calc!B:B,'dayVMTFraction-calc'!B189)),0)</f>
        <v>0.76688763255652737</v>
      </c>
    </row>
    <row r="190" spans="1:5" x14ac:dyDescent="0.25">
      <c r="A190">
        <v>21</v>
      </c>
      <c r="B190">
        <v>7</v>
      </c>
      <c r="C190">
        <v>5</v>
      </c>
      <c r="D190">
        <v>2</v>
      </c>
      <c r="E190">
        <f>IFERROR(IF(D190=2,SUMIFS(Calc!I:I,Calc!A:A,VLOOKUP(A190,Calc!$P$1:$S$14,3,FALSE),Calc!B:B,'dayVMTFraction-calc'!B190)/SUMIFS(Calc!J:J,Calc!A:A,VLOOKUP(A190,Calc!$P$1:$S$14,3,FALSE),Calc!B:B,'dayVMTFraction-calc'!B190),SUMIFS(Calc!H:H,Calc!A:A,VLOOKUP(A190,Calc!$P$1:$S$14,3,FALSE),Calc!B:B,'dayVMTFraction-calc'!B190)/SUMIFS(Calc!J:J,Calc!A:A,VLOOKUP(A190,Calc!$P$1:$S$14,3,FALSE),Calc!B:B,'dayVMTFraction-calc'!B190)),0)</f>
        <v>0.23311236744347272</v>
      </c>
    </row>
    <row r="191" spans="1:5" x14ac:dyDescent="0.25">
      <c r="A191">
        <v>21</v>
      </c>
      <c r="B191">
        <v>7</v>
      </c>
      <c r="C191">
        <v>5</v>
      </c>
      <c r="D191">
        <v>5</v>
      </c>
      <c r="E191">
        <f>IFERROR(IF(D191=2,SUMIFS(Calc!I:I,Calc!A:A,VLOOKUP(A191,Calc!$P$1:$S$14,3,FALSE),Calc!B:B,'dayVMTFraction-calc'!B191)/SUMIFS(Calc!J:J,Calc!A:A,VLOOKUP(A191,Calc!$P$1:$S$14,3,FALSE),Calc!B:B,'dayVMTFraction-calc'!B191),SUMIFS(Calc!H:H,Calc!A:A,VLOOKUP(A191,Calc!$P$1:$S$14,3,FALSE),Calc!B:B,'dayVMTFraction-calc'!B191)/SUMIFS(Calc!J:J,Calc!A:A,VLOOKUP(A191,Calc!$P$1:$S$14,3,FALSE),Calc!B:B,'dayVMTFraction-calc'!B191)),0)</f>
        <v>0.76688763255652737</v>
      </c>
    </row>
    <row r="192" spans="1:5" x14ac:dyDescent="0.25">
      <c r="A192">
        <v>21</v>
      </c>
      <c r="B192">
        <v>8</v>
      </c>
      <c r="C192">
        <v>1</v>
      </c>
      <c r="D192">
        <v>2</v>
      </c>
      <c r="E192">
        <f>IFERROR(IF(D192=2,SUMIFS(Calc!I:I,Calc!A:A,VLOOKUP(A192,Calc!$P$1:$S$14,3,FALSE),Calc!B:B,'dayVMTFraction-calc'!B192)/SUMIFS(Calc!J:J,Calc!A:A,VLOOKUP(A192,Calc!$P$1:$S$14,3,FALSE),Calc!B:B,'dayVMTFraction-calc'!B192),SUMIFS(Calc!H:H,Calc!A:A,VLOOKUP(A192,Calc!$P$1:$S$14,3,FALSE),Calc!B:B,'dayVMTFraction-calc'!B192)/SUMIFS(Calc!J:J,Calc!A:A,VLOOKUP(A192,Calc!$P$1:$S$14,3,FALSE),Calc!B:B,'dayVMTFraction-calc'!B192)),0)</f>
        <v>0.23311236744347272</v>
      </c>
    </row>
    <row r="193" spans="1:5" x14ac:dyDescent="0.25">
      <c r="A193">
        <v>21</v>
      </c>
      <c r="B193">
        <v>8</v>
      </c>
      <c r="C193">
        <v>1</v>
      </c>
      <c r="D193">
        <v>5</v>
      </c>
      <c r="E193">
        <f>IFERROR(IF(D193=2,SUMIFS(Calc!I:I,Calc!A:A,VLOOKUP(A193,Calc!$P$1:$S$14,3,FALSE),Calc!B:B,'dayVMTFraction-calc'!B193)/SUMIFS(Calc!J:J,Calc!A:A,VLOOKUP(A193,Calc!$P$1:$S$14,3,FALSE),Calc!B:B,'dayVMTFraction-calc'!B193),SUMIFS(Calc!H:H,Calc!A:A,VLOOKUP(A193,Calc!$P$1:$S$14,3,FALSE),Calc!B:B,'dayVMTFraction-calc'!B193)/SUMIFS(Calc!J:J,Calc!A:A,VLOOKUP(A193,Calc!$P$1:$S$14,3,FALSE),Calc!B:B,'dayVMTFraction-calc'!B193)),0)</f>
        <v>0.76688763255652737</v>
      </c>
    </row>
    <row r="194" spans="1:5" x14ac:dyDescent="0.25">
      <c r="A194">
        <v>21</v>
      </c>
      <c r="B194">
        <v>8</v>
      </c>
      <c r="C194">
        <v>2</v>
      </c>
      <c r="D194">
        <v>2</v>
      </c>
      <c r="E194">
        <f>IFERROR(IF(D194=2,SUMIFS(Calc!I:I,Calc!A:A,VLOOKUP(A194,Calc!$P$1:$S$14,3,FALSE),Calc!B:B,'dayVMTFraction-calc'!B194)/SUMIFS(Calc!J:J,Calc!A:A,VLOOKUP(A194,Calc!$P$1:$S$14,3,FALSE),Calc!B:B,'dayVMTFraction-calc'!B194),SUMIFS(Calc!H:H,Calc!A:A,VLOOKUP(A194,Calc!$P$1:$S$14,3,FALSE),Calc!B:B,'dayVMTFraction-calc'!B194)/SUMIFS(Calc!J:J,Calc!A:A,VLOOKUP(A194,Calc!$P$1:$S$14,3,FALSE),Calc!B:B,'dayVMTFraction-calc'!B194)),0)</f>
        <v>0.23311236744347272</v>
      </c>
    </row>
    <row r="195" spans="1:5" x14ac:dyDescent="0.25">
      <c r="A195">
        <v>21</v>
      </c>
      <c r="B195">
        <v>8</v>
      </c>
      <c r="C195">
        <v>2</v>
      </c>
      <c r="D195">
        <v>5</v>
      </c>
      <c r="E195">
        <f>IFERROR(IF(D195=2,SUMIFS(Calc!I:I,Calc!A:A,VLOOKUP(A195,Calc!$P$1:$S$14,3,FALSE),Calc!B:B,'dayVMTFraction-calc'!B195)/SUMIFS(Calc!J:J,Calc!A:A,VLOOKUP(A195,Calc!$P$1:$S$14,3,FALSE),Calc!B:B,'dayVMTFraction-calc'!B195),SUMIFS(Calc!H:H,Calc!A:A,VLOOKUP(A195,Calc!$P$1:$S$14,3,FALSE),Calc!B:B,'dayVMTFraction-calc'!B195)/SUMIFS(Calc!J:J,Calc!A:A,VLOOKUP(A195,Calc!$P$1:$S$14,3,FALSE),Calc!B:B,'dayVMTFraction-calc'!B195)),0)</f>
        <v>0.76688763255652737</v>
      </c>
    </row>
    <row r="196" spans="1:5" x14ac:dyDescent="0.25">
      <c r="A196">
        <v>21</v>
      </c>
      <c r="B196">
        <v>8</v>
      </c>
      <c r="C196">
        <v>3</v>
      </c>
      <c r="D196">
        <v>2</v>
      </c>
      <c r="E196">
        <f>IFERROR(IF(D196=2,SUMIFS(Calc!I:I,Calc!A:A,VLOOKUP(A196,Calc!$P$1:$S$14,3,FALSE),Calc!B:B,'dayVMTFraction-calc'!B196)/SUMIFS(Calc!J:J,Calc!A:A,VLOOKUP(A196,Calc!$P$1:$S$14,3,FALSE),Calc!B:B,'dayVMTFraction-calc'!B196),SUMIFS(Calc!H:H,Calc!A:A,VLOOKUP(A196,Calc!$P$1:$S$14,3,FALSE),Calc!B:B,'dayVMTFraction-calc'!B196)/SUMIFS(Calc!J:J,Calc!A:A,VLOOKUP(A196,Calc!$P$1:$S$14,3,FALSE),Calc!B:B,'dayVMTFraction-calc'!B196)),0)</f>
        <v>0.23311236744347272</v>
      </c>
    </row>
    <row r="197" spans="1:5" x14ac:dyDescent="0.25">
      <c r="A197">
        <v>21</v>
      </c>
      <c r="B197">
        <v>8</v>
      </c>
      <c r="C197">
        <v>3</v>
      </c>
      <c r="D197">
        <v>5</v>
      </c>
      <c r="E197">
        <f>IFERROR(IF(D197=2,SUMIFS(Calc!I:I,Calc!A:A,VLOOKUP(A197,Calc!$P$1:$S$14,3,FALSE),Calc!B:B,'dayVMTFraction-calc'!B197)/SUMIFS(Calc!J:J,Calc!A:A,VLOOKUP(A197,Calc!$P$1:$S$14,3,FALSE),Calc!B:B,'dayVMTFraction-calc'!B197),SUMIFS(Calc!H:H,Calc!A:A,VLOOKUP(A197,Calc!$P$1:$S$14,3,FALSE),Calc!B:B,'dayVMTFraction-calc'!B197)/SUMIFS(Calc!J:J,Calc!A:A,VLOOKUP(A197,Calc!$P$1:$S$14,3,FALSE),Calc!B:B,'dayVMTFraction-calc'!B197)),0)</f>
        <v>0.76688763255652737</v>
      </c>
    </row>
    <row r="198" spans="1:5" x14ac:dyDescent="0.25">
      <c r="A198">
        <v>21</v>
      </c>
      <c r="B198">
        <v>8</v>
      </c>
      <c r="C198">
        <v>4</v>
      </c>
      <c r="D198">
        <v>2</v>
      </c>
      <c r="E198">
        <f>IFERROR(IF(D198=2,SUMIFS(Calc!I:I,Calc!A:A,VLOOKUP(A198,Calc!$P$1:$S$14,3,FALSE),Calc!B:B,'dayVMTFraction-calc'!B198)/SUMIFS(Calc!J:J,Calc!A:A,VLOOKUP(A198,Calc!$P$1:$S$14,3,FALSE),Calc!B:B,'dayVMTFraction-calc'!B198),SUMIFS(Calc!H:H,Calc!A:A,VLOOKUP(A198,Calc!$P$1:$S$14,3,FALSE),Calc!B:B,'dayVMTFraction-calc'!B198)/SUMIFS(Calc!J:J,Calc!A:A,VLOOKUP(A198,Calc!$P$1:$S$14,3,FALSE),Calc!B:B,'dayVMTFraction-calc'!B198)),0)</f>
        <v>0.23311236744347272</v>
      </c>
    </row>
    <row r="199" spans="1:5" x14ac:dyDescent="0.25">
      <c r="A199">
        <v>21</v>
      </c>
      <c r="B199">
        <v>8</v>
      </c>
      <c r="C199">
        <v>4</v>
      </c>
      <c r="D199">
        <v>5</v>
      </c>
      <c r="E199">
        <f>IFERROR(IF(D199=2,SUMIFS(Calc!I:I,Calc!A:A,VLOOKUP(A199,Calc!$P$1:$S$14,3,FALSE),Calc!B:B,'dayVMTFraction-calc'!B199)/SUMIFS(Calc!J:J,Calc!A:A,VLOOKUP(A199,Calc!$P$1:$S$14,3,FALSE),Calc!B:B,'dayVMTFraction-calc'!B199),SUMIFS(Calc!H:H,Calc!A:A,VLOOKUP(A199,Calc!$P$1:$S$14,3,FALSE),Calc!B:B,'dayVMTFraction-calc'!B199)/SUMIFS(Calc!J:J,Calc!A:A,VLOOKUP(A199,Calc!$P$1:$S$14,3,FALSE),Calc!B:B,'dayVMTFraction-calc'!B199)),0)</f>
        <v>0.76688763255652737</v>
      </c>
    </row>
    <row r="200" spans="1:5" x14ac:dyDescent="0.25">
      <c r="A200">
        <v>21</v>
      </c>
      <c r="B200">
        <v>8</v>
      </c>
      <c r="C200">
        <v>5</v>
      </c>
      <c r="D200">
        <v>2</v>
      </c>
      <c r="E200">
        <f>IFERROR(IF(D200=2,SUMIFS(Calc!I:I,Calc!A:A,VLOOKUP(A200,Calc!$P$1:$S$14,3,FALSE),Calc!B:B,'dayVMTFraction-calc'!B200)/SUMIFS(Calc!J:J,Calc!A:A,VLOOKUP(A200,Calc!$P$1:$S$14,3,FALSE),Calc!B:B,'dayVMTFraction-calc'!B200),SUMIFS(Calc!H:H,Calc!A:A,VLOOKUP(A200,Calc!$P$1:$S$14,3,FALSE),Calc!B:B,'dayVMTFraction-calc'!B200)/SUMIFS(Calc!J:J,Calc!A:A,VLOOKUP(A200,Calc!$P$1:$S$14,3,FALSE),Calc!B:B,'dayVMTFraction-calc'!B200)),0)</f>
        <v>0.23311236744347272</v>
      </c>
    </row>
    <row r="201" spans="1:5" x14ac:dyDescent="0.25">
      <c r="A201">
        <v>21</v>
      </c>
      <c r="B201">
        <v>8</v>
      </c>
      <c r="C201">
        <v>5</v>
      </c>
      <c r="D201">
        <v>5</v>
      </c>
      <c r="E201">
        <f>IFERROR(IF(D201=2,SUMIFS(Calc!I:I,Calc!A:A,VLOOKUP(A201,Calc!$P$1:$S$14,3,FALSE),Calc!B:B,'dayVMTFraction-calc'!B201)/SUMIFS(Calc!J:J,Calc!A:A,VLOOKUP(A201,Calc!$P$1:$S$14,3,FALSE),Calc!B:B,'dayVMTFraction-calc'!B201),SUMIFS(Calc!H:H,Calc!A:A,VLOOKUP(A201,Calc!$P$1:$S$14,3,FALSE),Calc!B:B,'dayVMTFraction-calc'!B201)/SUMIFS(Calc!J:J,Calc!A:A,VLOOKUP(A201,Calc!$P$1:$S$14,3,FALSE),Calc!B:B,'dayVMTFraction-calc'!B201)),0)</f>
        <v>0.76688763255652737</v>
      </c>
    </row>
    <row r="202" spans="1:5" x14ac:dyDescent="0.25">
      <c r="A202">
        <v>21</v>
      </c>
      <c r="B202">
        <v>9</v>
      </c>
      <c r="C202">
        <v>1</v>
      </c>
      <c r="D202">
        <v>2</v>
      </c>
      <c r="E202">
        <f>IFERROR(IF(D202=2,SUMIFS(Calc!I:I,Calc!A:A,VLOOKUP(A202,Calc!$P$1:$S$14,3,FALSE),Calc!B:B,'dayVMTFraction-calc'!B202)/SUMIFS(Calc!J:J,Calc!A:A,VLOOKUP(A202,Calc!$P$1:$S$14,3,FALSE),Calc!B:B,'dayVMTFraction-calc'!B202),SUMIFS(Calc!H:H,Calc!A:A,VLOOKUP(A202,Calc!$P$1:$S$14,3,FALSE),Calc!B:B,'dayVMTFraction-calc'!B202)/SUMIFS(Calc!J:J,Calc!A:A,VLOOKUP(A202,Calc!$P$1:$S$14,3,FALSE),Calc!B:B,'dayVMTFraction-calc'!B202)),0)</f>
        <v>0.23311236744347269</v>
      </c>
    </row>
    <row r="203" spans="1:5" x14ac:dyDescent="0.25">
      <c r="A203">
        <v>21</v>
      </c>
      <c r="B203">
        <v>9</v>
      </c>
      <c r="C203">
        <v>1</v>
      </c>
      <c r="D203">
        <v>5</v>
      </c>
      <c r="E203">
        <f>IFERROR(IF(D203=2,SUMIFS(Calc!I:I,Calc!A:A,VLOOKUP(A203,Calc!$P$1:$S$14,3,FALSE),Calc!B:B,'dayVMTFraction-calc'!B203)/SUMIFS(Calc!J:J,Calc!A:A,VLOOKUP(A203,Calc!$P$1:$S$14,3,FALSE),Calc!B:B,'dayVMTFraction-calc'!B203),SUMIFS(Calc!H:H,Calc!A:A,VLOOKUP(A203,Calc!$P$1:$S$14,3,FALSE),Calc!B:B,'dayVMTFraction-calc'!B203)/SUMIFS(Calc!J:J,Calc!A:A,VLOOKUP(A203,Calc!$P$1:$S$14,3,FALSE),Calc!B:B,'dayVMTFraction-calc'!B203)),0)</f>
        <v>0.76688763255652737</v>
      </c>
    </row>
    <row r="204" spans="1:5" x14ac:dyDescent="0.25">
      <c r="A204">
        <v>21</v>
      </c>
      <c r="B204">
        <v>9</v>
      </c>
      <c r="C204">
        <v>2</v>
      </c>
      <c r="D204">
        <v>2</v>
      </c>
      <c r="E204">
        <f>IFERROR(IF(D204=2,SUMIFS(Calc!I:I,Calc!A:A,VLOOKUP(A204,Calc!$P$1:$S$14,3,FALSE),Calc!B:B,'dayVMTFraction-calc'!B204)/SUMIFS(Calc!J:J,Calc!A:A,VLOOKUP(A204,Calc!$P$1:$S$14,3,FALSE),Calc!B:B,'dayVMTFraction-calc'!B204),SUMIFS(Calc!H:H,Calc!A:A,VLOOKUP(A204,Calc!$P$1:$S$14,3,FALSE),Calc!B:B,'dayVMTFraction-calc'!B204)/SUMIFS(Calc!J:J,Calc!A:A,VLOOKUP(A204,Calc!$P$1:$S$14,3,FALSE),Calc!B:B,'dayVMTFraction-calc'!B204)),0)</f>
        <v>0.23311236744347269</v>
      </c>
    </row>
    <row r="205" spans="1:5" x14ac:dyDescent="0.25">
      <c r="A205">
        <v>21</v>
      </c>
      <c r="B205">
        <v>9</v>
      </c>
      <c r="C205">
        <v>2</v>
      </c>
      <c r="D205">
        <v>5</v>
      </c>
      <c r="E205">
        <f>IFERROR(IF(D205=2,SUMIFS(Calc!I:I,Calc!A:A,VLOOKUP(A205,Calc!$P$1:$S$14,3,FALSE),Calc!B:B,'dayVMTFraction-calc'!B205)/SUMIFS(Calc!J:J,Calc!A:A,VLOOKUP(A205,Calc!$P$1:$S$14,3,FALSE),Calc!B:B,'dayVMTFraction-calc'!B205),SUMIFS(Calc!H:H,Calc!A:A,VLOOKUP(A205,Calc!$P$1:$S$14,3,FALSE),Calc!B:B,'dayVMTFraction-calc'!B205)/SUMIFS(Calc!J:J,Calc!A:A,VLOOKUP(A205,Calc!$P$1:$S$14,3,FALSE),Calc!B:B,'dayVMTFraction-calc'!B205)),0)</f>
        <v>0.76688763255652737</v>
      </c>
    </row>
    <row r="206" spans="1:5" x14ac:dyDescent="0.25">
      <c r="A206">
        <v>21</v>
      </c>
      <c r="B206">
        <v>9</v>
      </c>
      <c r="C206">
        <v>3</v>
      </c>
      <c r="D206">
        <v>2</v>
      </c>
      <c r="E206">
        <f>IFERROR(IF(D206=2,SUMIFS(Calc!I:I,Calc!A:A,VLOOKUP(A206,Calc!$P$1:$S$14,3,FALSE),Calc!B:B,'dayVMTFraction-calc'!B206)/SUMIFS(Calc!J:J,Calc!A:A,VLOOKUP(A206,Calc!$P$1:$S$14,3,FALSE),Calc!B:B,'dayVMTFraction-calc'!B206),SUMIFS(Calc!H:H,Calc!A:A,VLOOKUP(A206,Calc!$P$1:$S$14,3,FALSE),Calc!B:B,'dayVMTFraction-calc'!B206)/SUMIFS(Calc!J:J,Calc!A:A,VLOOKUP(A206,Calc!$P$1:$S$14,3,FALSE),Calc!B:B,'dayVMTFraction-calc'!B206)),0)</f>
        <v>0.23311236744347269</v>
      </c>
    </row>
    <row r="207" spans="1:5" x14ac:dyDescent="0.25">
      <c r="A207">
        <v>21</v>
      </c>
      <c r="B207">
        <v>9</v>
      </c>
      <c r="C207">
        <v>3</v>
      </c>
      <c r="D207">
        <v>5</v>
      </c>
      <c r="E207">
        <f>IFERROR(IF(D207=2,SUMIFS(Calc!I:I,Calc!A:A,VLOOKUP(A207,Calc!$P$1:$S$14,3,FALSE),Calc!B:B,'dayVMTFraction-calc'!B207)/SUMIFS(Calc!J:J,Calc!A:A,VLOOKUP(A207,Calc!$P$1:$S$14,3,FALSE),Calc!B:B,'dayVMTFraction-calc'!B207),SUMIFS(Calc!H:H,Calc!A:A,VLOOKUP(A207,Calc!$P$1:$S$14,3,FALSE),Calc!B:B,'dayVMTFraction-calc'!B207)/SUMIFS(Calc!J:J,Calc!A:A,VLOOKUP(A207,Calc!$P$1:$S$14,3,FALSE),Calc!B:B,'dayVMTFraction-calc'!B207)),0)</f>
        <v>0.76688763255652737</v>
      </c>
    </row>
    <row r="208" spans="1:5" x14ac:dyDescent="0.25">
      <c r="A208">
        <v>21</v>
      </c>
      <c r="B208">
        <v>9</v>
      </c>
      <c r="C208">
        <v>4</v>
      </c>
      <c r="D208">
        <v>2</v>
      </c>
      <c r="E208">
        <f>IFERROR(IF(D208=2,SUMIFS(Calc!I:I,Calc!A:A,VLOOKUP(A208,Calc!$P$1:$S$14,3,FALSE),Calc!B:B,'dayVMTFraction-calc'!B208)/SUMIFS(Calc!J:J,Calc!A:A,VLOOKUP(A208,Calc!$P$1:$S$14,3,FALSE),Calc!B:B,'dayVMTFraction-calc'!B208),SUMIFS(Calc!H:H,Calc!A:A,VLOOKUP(A208,Calc!$P$1:$S$14,3,FALSE),Calc!B:B,'dayVMTFraction-calc'!B208)/SUMIFS(Calc!J:J,Calc!A:A,VLOOKUP(A208,Calc!$P$1:$S$14,3,FALSE),Calc!B:B,'dayVMTFraction-calc'!B208)),0)</f>
        <v>0.23311236744347269</v>
      </c>
    </row>
    <row r="209" spans="1:5" x14ac:dyDescent="0.25">
      <c r="A209">
        <v>21</v>
      </c>
      <c r="B209">
        <v>9</v>
      </c>
      <c r="C209">
        <v>4</v>
      </c>
      <c r="D209">
        <v>5</v>
      </c>
      <c r="E209">
        <f>IFERROR(IF(D209=2,SUMIFS(Calc!I:I,Calc!A:A,VLOOKUP(A209,Calc!$P$1:$S$14,3,FALSE),Calc!B:B,'dayVMTFraction-calc'!B209)/SUMIFS(Calc!J:J,Calc!A:A,VLOOKUP(A209,Calc!$P$1:$S$14,3,FALSE),Calc!B:B,'dayVMTFraction-calc'!B209),SUMIFS(Calc!H:H,Calc!A:A,VLOOKUP(A209,Calc!$P$1:$S$14,3,FALSE),Calc!B:B,'dayVMTFraction-calc'!B209)/SUMIFS(Calc!J:J,Calc!A:A,VLOOKUP(A209,Calc!$P$1:$S$14,3,FALSE),Calc!B:B,'dayVMTFraction-calc'!B209)),0)</f>
        <v>0.76688763255652737</v>
      </c>
    </row>
    <row r="210" spans="1:5" x14ac:dyDescent="0.25">
      <c r="A210">
        <v>21</v>
      </c>
      <c r="B210">
        <v>9</v>
      </c>
      <c r="C210">
        <v>5</v>
      </c>
      <c r="D210">
        <v>2</v>
      </c>
      <c r="E210">
        <f>IFERROR(IF(D210=2,SUMIFS(Calc!I:I,Calc!A:A,VLOOKUP(A210,Calc!$P$1:$S$14,3,FALSE),Calc!B:B,'dayVMTFraction-calc'!B210)/SUMIFS(Calc!J:J,Calc!A:A,VLOOKUP(A210,Calc!$P$1:$S$14,3,FALSE),Calc!B:B,'dayVMTFraction-calc'!B210),SUMIFS(Calc!H:H,Calc!A:A,VLOOKUP(A210,Calc!$P$1:$S$14,3,FALSE),Calc!B:B,'dayVMTFraction-calc'!B210)/SUMIFS(Calc!J:J,Calc!A:A,VLOOKUP(A210,Calc!$P$1:$S$14,3,FALSE),Calc!B:B,'dayVMTFraction-calc'!B210)),0)</f>
        <v>0.23311236744347269</v>
      </c>
    </row>
    <row r="211" spans="1:5" x14ac:dyDescent="0.25">
      <c r="A211">
        <v>21</v>
      </c>
      <c r="B211">
        <v>9</v>
      </c>
      <c r="C211">
        <v>5</v>
      </c>
      <c r="D211">
        <v>5</v>
      </c>
      <c r="E211">
        <f>IFERROR(IF(D211=2,SUMIFS(Calc!I:I,Calc!A:A,VLOOKUP(A211,Calc!$P$1:$S$14,3,FALSE),Calc!B:B,'dayVMTFraction-calc'!B211)/SUMIFS(Calc!J:J,Calc!A:A,VLOOKUP(A211,Calc!$P$1:$S$14,3,FALSE),Calc!B:B,'dayVMTFraction-calc'!B211),SUMIFS(Calc!H:H,Calc!A:A,VLOOKUP(A211,Calc!$P$1:$S$14,3,FALSE),Calc!B:B,'dayVMTFraction-calc'!B211)/SUMIFS(Calc!J:J,Calc!A:A,VLOOKUP(A211,Calc!$P$1:$S$14,3,FALSE),Calc!B:B,'dayVMTFraction-calc'!B211)),0)</f>
        <v>0.76688763255652737</v>
      </c>
    </row>
    <row r="212" spans="1:5" x14ac:dyDescent="0.25">
      <c r="A212">
        <v>21</v>
      </c>
      <c r="B212">
        <v>10</v>
      </c>
      <c r="C212">
        <v>1</v>
      </c>
      <c r="D212">
        <v>2</v>
      </c>
      <c r="E212">
        <f>IFERROR(IF(D212=2,SUMIFS(Calc!I:I,Calc!A:A,VLOOKUP(A212,Calc!$P$1:$S$14,3,FALSE),Calc!B:B,'dayVMTFraction-calc'!B212)/SUMIFS(Calc!J:J,Calc!A:A,VLOOKUP(A212,Calc!$P$1:$S$14,3,FALSE),Calc!B:B,'dayVMTFraction-calc'!B212),SUMIFS(Calc!H:H,Calc!A:A,VLOOKUP(A212,Calc!$P$1:$S$14,3,FALSE),Calc!B:B,'dayVMTFraction-calc'!B212)/SUMIFS(Calc!J:J,Calc!A:A,VLOOKUP(A212,Calc!$P$1:$S$14,3,FALSE),Calc!B:B,'dayVMTFraction-calc'!B212)),0)</f>
        <v>0.23311236744347272</v>
      </c>
    </row>
    <row r="213" spans="1:5" x14ac:dyDescent="0.25">
      <c r="A213">
        <v>21</v>
      </c>
      <c r="B213">
        <v>10</v>
      </c>
      <c r="C213">
        <v>1</v>
      </c>
      <c r="D213">
        <v>5</v>
      </c>
      <c r="E213">
        <f>IFERROR(IF(D213=2,SUMIFS(Calc!I:I,Calc!A:A,VLOOKUP(A213,Calc!$P$1:$S$14,3,FALSE),Calc!B:B,'dayVMTFraction-calc'!B213)/SUMIFS(Calc!J:J,Calc!A:A,VLOOKUP(A213,Calc!$P$1:$S$14,3,FALSE),Calc!B:B,'dayVMTFraction-calc'!B213),SUMIFS(Calc!H:H,Calc!A:A,VLOOKUP(A213,Calc!$P$1:$S$14,3,FALSE),Calc!B:B,'dayVMTFraction-calc'!B213)/SUMIFS(Calc!J:J,Calc!A:A,VLOOKUP(A213,Calc!$P$1:$S$14,3,FALSE),Calc!B:B,'dayVMTFraction-calc'!B213)),0)</f>
        <v>0.76688763255652725</v>
      </c>
    </row>
    <row r="214" spans="1:5" x14ac:dyDescent="0.25">
      <c r="A214">
        <v>21</v>
      </c>
      <c r="B214">
        <v>10</v>
      </c>
      <c r="C214">
        <v>2</v>
      </c>
      <c r="D214">
        <v>2</v>
      </c>
      <c r="E214">
        <f>IFERROR(IF(D214=2,SUMIFS(Calc!I:I,Calc!A:A,VLOOKUP(A214,Calc!$P$1:$S$14,3,FALSE),Calc!B:B,'dayVMTFraction-calc'!B214)/SUMIFS(Calc!J:J,Calc!A:A,VLOOKUP(A214,Calc!$P$1:$S$14,3,FALSE),Calc!B:B,'dayVMTFraction-calc'!B214),SUMIFS(Calc!H:H,Calc!A:A,VLOOKUP(A214,Calc!$P$1:$S$14,3,FALSE),Calc!B:B,'dayVMTFraction-calc'!B214)/SUMIFS(Calc!J:J,Calc!A:A,VLOOKUP(A214,Calc!$P$1:$S$14,3,FALSE),Calc!B:B,'dayVMTFraction-calc'!B214)),0)</f>
        <v>0.23311236744347272</v>
      </c>
    </row>
    <row r="215" spans="1:5" x14ac:dyDescent="0.25">
      <c r="A215">
        <v>21</v>
      </c>
      <c r="B215">
        <v>10</v>
      </c>
      <c r="C215">
        <v>2</v>
      </c>
      <c r="D215">
        <v>5</v>
      </c>
      <c r="E215">
        <f>IFERROR(IF(D215=2,SUMIFS(Calc!I:I,Calc!A:A,VLOOKUP(A215,Calc!$P$1:$S$14,3,FALSE),Calc!B:B,'dayVMTFraction-calc'!B215)/SUMIFS(Calc!J:J,Calc!A:A,VLOOKUP(A215,Calc!$P$1:$S$14,3,FALSE),Calc!B:B,'dayVMTFraction-calc'!B215),SUMIFS(Calc!H:H,Calc!A:A,VLOOKUP(A215,Calc!$P$1:$S$14,3,FALSE),Calc!B:B,'dayVMTFraction-calc'!B215)/SUMIFS(Calc!J:J,Calc!A:A,VLOOKUP(A215,Calc!$P$1:$S$14,3,FALSE),Calc!B:B,'dayVMTFraction-calc'!B215)),0)</f>
        <v>0.76688763255652725</v>
      </c>
    </row>
    <row r="216" spans="1:5" x14ac:dyDescent="0.25">
      <c r="A216">
        <v>21</v>
      </c>
      <c r="B216">
        <v>10</v>
      </c>
      <c r="C216">
        <v>3</v>
      </c>
      <c r="D216">
        <v>2</v>
      </c>
      <c r="E216">
        <f>IFERROR(IF(D216=2,SUMIFS(Calc!I:I,Calc!A:A,VLOOKUP(A216,Calc!$P$1:$S$14,3,FALSE),Calc!B:B,'dayVMTFraction-calc'!B216)/SUMIFS(Calc!J:J,Calc!A:A,VLOOKUP(A216,Calc!$P$1:$S$14,3,FALSE),Calc!B:B,'dayVMTFraction-calc'!B216),SUMIFS(Calc!H:H,Calc!A:A,VLOOKUP(A216,Calc!$P$1:$S$14,3,FALSE),Calc!B:B,'dayVMTFraction-calc'!B216)/SUMIFS(Calc!J:J,Calc!A:A,VLOOKUP(A216,Calc!$P$1:$S$14,3,FALSE),Calc!B:B,'dayVMTFraction-calc'!B216)),0)</f>
        <v>0.23311236744347272</v>
      </c>
    </row>
    <row r="217" spans="1:5" x14ac:dyDescent="0.25">
      <c r="A217">
        <v>21</v>
      </c>
      <c r="B217">
        <v>10</v>
      </c>
      <c r="C217">
        <v>3</v>
      </c>
      <c r="D217">
        <v>5</v>
      </c>
      <c r="E217">
        <f>IFERROR(IF(D217=2,SUMIFS(Calc!I:I,Calc!A:A,VLOOKUP(A217,Calc!$P$1:$S$14,3,FALSE),Calc!B:B,'dayVMTFraction-calc'!B217)/SUMIFS(Calc!J:J,Calc!A:A,VLOOKUP(A217,Calc!$P$1:$S$14,3,FALSE),Calc!B:B,'dayVMTFraction-calc'!B217),SUMIFS(Calc!H:H,Calc!A:A,VLOOKUP(A217,Calc!$P$1:$S$14,3,FALSE),Calc!B:B,'dayVMTFraction-calc'!B217)/SUMIFS(Calc!J:J,Calc!A:A,VLOOKUP(A217,Calc!$P$1:$S$14,3,FALSE),Calc!B:B,'dayVMTFraction-calc'!B217)),0)</f>
        <v>0.76688763255652725</v>
      </c>
    </row>
    <row r="218" spans="1:5" x14ac:dyDescent="0.25">
      <c r="A218">
        <v>21</v>
      </c>
      <c r="B218">
        <v>10</v>
      </c>
      <c r="C218">
        <v>4</v>
      </c>
      <c r="D218">
        <v>2</v>
      </c>
      <c r="E218">
        <f>IFERROR(IF(D218=2,SUMIFS(Calc!I:I,Calc!A:A,VLOOKUP(A218,Calc!$P$1:$S$14,3,FALSE),Calc!B:B,'dayVMTFraction-calc'!B218)/SUMIFS(Calc!J:J,Calc!A:A,VLOOKUP(A218,Calc!$P$1:$S$14,3,FALSE),Calc!B:B,'dayVMTFraction-calc'!B218),SUMIFS(Calc!H:H,Calc!A:A,VLOOKUP(A218,Calc!$P$1:$S$14,3,FALSE),Calc!B:B,'dayVMTFraction-calc'!B218)/SUMIFS(Calc!J:J,Calc!A:A,VLOOKUP(A218,Calc!$P$1:$S$14,3,FALSE),Calc!B:B,'dayVMTFraction-calc'!B218)),0)</f>
        <v>0.23311236744347272</v>
      </c>
    </row>
    <row r="219" spans="1:5" x14ac:dyDescent="0.25">
      <c r="A219">
        <v>21</v>
      </c>
      <c r="B219">
        <v>10</v>
      </c>
      <c r="C219">
        <v>4</v>
      </c>
      <c r="D219">
        <v>5</v>
      </c>
      <c r="E219">
        <f>IFERROR(IF(D219=2,SUMIFS(Calc!I:I,Calc!A:A,VLOOKUP(A219,Calc!$P$1:$S$14,3,FALSE),Calc!B:B,'dayVMTFraction-calc'!B219)/SUMIFS(Calc!J:J,Calc!A:A,VLOOKUP(A219,Calc!$P$1:$S$14,3,FALSE),Calc!B:B,'dayVMTFraction-calc'!B219),SUMIFS(Calc!H:H,Calc!A:A,VLOOKUP(A219,Calc!$P$1:$S$14,3,FALSE),Calc!B:B,'dayVMTFraction-calc'!B219)/SUMIFS(Calc!J:J,Calc!A:A,VLOOKUP(A219,Calc!$P$1:$S$14,3,FALSE),Calc!B:B,'dayVMTFraction-calc'!B219)),0)</f>
        <v>0.76688763255652725</v>
      </c>
    </row>
    <row r="220" spans="1:5" x14ac:dyDescent="0.25">
      <c r="A220">
        <v>21</v>
      </c>
      <c r="B220">
        <v>10</v>
      </c>
      <c r="C220">
        <v>5</v>
      </c>
      <c r="D220">
        <v>2</v>
      </c>
      <c r="E220">
        <f>IFERROR(IF(D220=2,SUMIFS(Calc!I:I,Calc!A:A,VLOOKUP(A220,Calc!$P$1:$S$14,3,FALSE),Calc!B:B,'dayVMTFraction-calc'!B220)/SUMIFS(Calc!J:J,Calc!A:A,VLOOKUP(A220,Calc!$P$1:$S$14,3,FALSE),Calc!B:B,'dayVMTFraction-calc'!B220),SUMIFS(Calc!H:H,Calc!A:A,VLOOKUP(A220,Calc!$P$1:$S$14,3,FALSE),Calc!B:B,'dayVMTFraction-calc'!B220)/SUMIFS(Calc!J:J,Calc!A:A,VLOOKUP(A220,Calc!$P$1:$S$14,3,FALSE),Calc!B:B,'dayVMTFraction-calc'!B220)),0)</f>
        <v>0.23311236744347272</v>
      </c>
    </row>
    <row r="221" spans="1:5" x14ac:dyDescent="0.25">
      <c r="A221">
        <v>21</v>
      </c>
      <c r="B221">
        <v>10</v>
      </c>
      <c r="C221">
        <v>5</v>
      </c>
      <c r="D221">
        <v>5</v>
      </c>
      <c r="E221">
        <f>IFERROR(IF(D221=2,SUMIFS(Calc!I:I,Calc!A:A,VLOOKUP(A221,Calc!$P$1:$S$14,3,FALSE),Calc!B:B,'dayVMTFraction-calc'!B221)/SUMIFS(Calc!J:J,Calc!A:A,VLOOKUP(A221,Calc!$P$1:$S$14,3,FALSE),Calc!B:B,'dayVMTFraction-calc'!B221),SUMIFS(Calc!H:H,Calc!A:A,VLOOKUP(A221,Calc!$P$1:$S$14,3,FALSE),Calc!B:B,'dayVMTFraction-calc'!B221)/SUMIFS(Calc!J:J,Calc!A:A,VLOOKUP(A221,Calc!$P$1:$S$14,3,FALSE),Calc!B:B,'dayVMTFraction-calc'!B221)),0)</f>
        <v>0.76688763255652725</v>
      </c>
    </row>
    <row r="222" spans="1:5" x14ac:dyDescent="0.25">
      <c r="A222">
        <v>21</v>
      </c>
      <c r="B222">
        <v>11</v>
      </c>
      <c r="C222">
        <v>1</v>
      </c>
      <c r="D222">
        <v>2</v>
      </c>
      <c r="E222">
        <f>IFERROR(IF(D222=2,SUMIFS(Calc!I:I,Calc!A:A,VLOOKUP(A222,Calc!$P$1:$S$14,3,FALSE),Calc!B:B,'dayVMTFraction-calc'!B222)/SUMIFS(Calc!J:J,Calc!A:A,VLOOKUP(A222,Calc!$P$1:$S$14,3,FALSE),Calc!B:B,'dayVMTFraction-calc'!B222),SUMIFS(Calc!H:H,Calc!A:A,VLOOKUP(A222,Calc!$P$1:$S$14,3,FALSE),Calc!B:B,'dayVMTFraction-calc'!B222)/SUMIFS(Calc!J:J,Calc!A:A,VLOOKUP(A222,Calc!$P$1:$S$14,3,FALSE),Calc!B:B,'dayVMTFraction-calc'!B222)),0)</f>
        <v>0.23311236744347275</v>
      </c>
    </row>
    <row r="223" spans="1:5" x14ac:dyDescent="0.25">
      <c r="A223">
        <v>21</v>
      </c>
      <c r="B223">
        <v>11</v>
      </c>
      <c r="C223">
        <v>1</v>
      </c>
      <c r="D223">
        <v>5</v>
      </c>
      <c r="E223">
        <f>IFERROR(IF(D223=2,SUMIFS(Calc!I:I,Calc!A:A,VLOOKUP(A223,Calc!$P$1:$S$14,3,FALSE),Calc!B:B,'dayVMTFraction-calc'!B223)/SUMIFS(Calc!J:J,Calc!A:A,VLOOKUP(A223,Calc!$P$1:$S$14,3,FALSE),Calc!B:B,'dayVMTFraction-calc'!B223),SUMIFS(Calc!H:H,Calc!A:A,VLOOKUP(A223,Calc!$P$1:$S$14,3,FALSE),Calc!B:B,'dayVMTFraction-calc'!B223)/SUMIFS(Calc!J:J,Calc!A:A,VLOOKUP(A223,Calc!$P$1:$S$14,3,FALSE),Calc!B:B,'dayVMTFraction-calc'!B223)),0)</f>
        <v>0.76688763255652737</v>
      </c>
    </row>
    <row r="224" spans="1:5" x14ac:dyDescent="0.25">
      <c r="A224">
        <v>21</v>
      </c>
      <c r="B224">
        <v>11</v>
      </c>
      <c r="C224">
        <v>2</v>
      </c>
      <c r="D224">
        <v>2</v>
      </c>
      <c r="E224">
        <f>IFERROR(IF(D224=2,SUMIFS(Calc!I:I,Calc!A:A,VLOOKUP(A224,Calc!$P$1:$S$14,3,FALSE),Calc!B:B,'dayVMTFraction-calc'!B224)/SUMIFS(Calc!J:J,Calc!A:A,VLOOKUP(A224,Calc!$P$1:$S$14,3,FALSE),Calc!B:B,'dayVMTFraction-calc'!B224),SUMIFS(Calc!H:H,Calc!A:A,VLOOKUP(A224,Calc!$P$1:$S$14,3,FALSE),Calc!B:B,'dayVMTFraction-calc'!B224)/SUMIFS(Calc!J:J,Calc!A:A,VLOOKUP(A224,Calc!$P$1:$S$14,3,FALSE),Calc!B:B,'dayVMTFraction-calc'!B224)),0)</f>
        <v>0.23311236744347275</v>
      </c>
    </row>
    <row r="225" spans="1:5" x14ac:dyDescent="0.25">
      <c r="A225">
        <v>21</v>
      </c>
      <c r="B225">
        <v>11</v>
      </c>
      <c r="C225">
        <v>2</v>
      </c>
      <c r="D225">
        <v>5</v>
      </c>
      <c r="E225">
        <f>IFERROR(IF(D225=2,SUMIFS(Calc!I:I,Calc!A:A,VLOOKUP(A225,Calc!$P$1:$S$14,3,FALSE),Calc!B:B,'dayVMTFraction-calc'!B225)/SUMIFS(Calc!J:J,Calc!A:A,VLOOKUP(A225,Calc!$P$1:$S$14,3,FALSE),Calc!B:B,'dayVMTFraction-calc'!B225),SUMIFS(Calc!H:H,Calc!A:A,VLOOKUP(A225,Calc!$P$1:$S$14,3,FALSE),Calc!B:B,'dayVMTFraction-calc'!B225)/SUMIFS(Calc!J:J,Calc!A:A,VLOOKUP(A225,Calc!$P$1:$S$14,3,FALSE),Calc!B:B,'dayVMTFraction-calc'!B225)),0)</f>
        <v>0.76688763255652737</v>
      </c>
    </row>
    <row r="226" spans="1:5" x14ac:dyDescent="0.25">
      <c r="A226">
        <v>21</v>
      </c>
      <c r="B226">
        <v>11</v>
      </c>
      <c r="C226">
        <v>3</v>
      </c>
      <c r="D226">
        <v>2</v>
      </c>
      <c r="E226">
        <f>IFERROR(IF(D226=2,SUMIFS(Calc!I:I,Calc!A:A,VLOOKUP(A226,Calc!$P$1:$S$14,3,FALSE),Calc!B:B,'dayVMTFraction-calc'!B226)/SUMIFS(Calc!J:J,Calc!A:A,VLOOKUP(A226,Calc!$P$1:$S$14,3,FALSE),Calc!B:B,'dayVMTFraction-calc'!B226),SUMIFS(Calc!H:H,Calc!A:A,VLOOKUP(A226,Calc!$P$1:$S$14,3,FALSE),Calc!B:B,'dayVMTFraction-calc'!B226)/SUMIFS(Calc!J:J,Calc!A:A,VLOOKUP(A226,Calc!$P$1:$S$14,3,FALSE),Calc!B:B,'dayVMTFraction-calc'!B226)),0)</f>
        <v>0.23311236744347275</v>
      </c>
    </row>
    <row r="227" spans="1:5" x14ac:dyDescent="0.25">
      <c r="A227">
        <v>21</v>
      </c>
      <c r="B227">
        <v>11</v>
      </c>
      <c r="C227">
        <v>3</v>
      </c>
      <c r="D227">
        <v>5</v>
      </c>
      <c r="E227">
        <f>IFERROR(IF(D227=2,SUMIFS(Calc!I:I,Calc!A:A,VLOOKUP(A227,Calc!$P$1:$S$14,3,FALSE),Calc!B:B,'dayVMTFraction-calc'!B227)/SUMIFS(Calc!J:J,Calc!A:A,VLOOKUP(A227,Calc!$P$1:$S$14,3,FALSE),Calc!B:B,'dayVMTFraction-calc'!B227),SUMIFS(Calc!H:H,Calc!A:A,VLOOKUP(A227,Calc!$P$1:$S$14,3,FALSE),Calc!B:B,'dayVMTFraction-calc'!B227)/SUMIFS(Calc!J:J,Calc!A:A,VLOOKUP(A227,Calc!$P$1:$S$14,3,FALSE),Calc!B:B,'dayVMTFraction-calc'!B227)),0)</f>
        <v>0.76688763255652737</v>
      </c>
    </row>
    <row r="228" spans="1:5" x14ac:dyDescent="0.25">
      <c r="A228">
        <v>21</v>
      </c>
      <c r="B228">
        <v>11</v>
      </c>
      <c r="C228">
        <v>4</v>
      </c>
      <c r="D228">
        <v>2</v>
      </c>
      <c r="E228">
        <f>IFERROR(IF(D228=2,SUMIFS(Calc!I:I,Calc!A:A,VLOOKUP(A228,Calc!$P$1:$S$14,3,FALSE),Calc!B:B,'dayVMTFraction-calc'!B228)/SUMIFS(Calc!J:J,Calc!A:A,VLOOKUP(A228,Calc!$P$1:$S$14,3,FALSE),Calc!B:B,'dayVMTFraction-calc'!B228),SUMIFS(Calc!H:H,Calc!A:A,VLOOKUP(A228,Calc!$P$1:$S$14,3,FALSE),Calc!B:B,'dayVMTFraction-calc'!B228)/SUMIFS(Calc!J:J,Calc!A:A,VLOOKUP(A228,Calc!$P$1:$S$14,3,FALSE),Calc!B:B,'dayVMTFraction-calc'!B228)),0)</f>
        <v>0.23311236744347275</v>
      </c>
    </row>
    <row r="229" spans="1:5" x14ac:dyDescent="0.25">
      <c r="A229">
        <v>21</v>
      </c>
      <c r="B229">
        <v>11</v>
      </c>
      <c r="C229">
        <v>4</v>
      </c>
      <c r="D229">
        <v>5</v>
      </c>
      <c r="E229">
        <f>IFERROR(IF(D229=2,SUMIFS(Calc!I:I,Calc!A:A,VLOOKUP(A229,Calc!$P$1:$S$14,3,FALSE),Calc!B:B,'dayVMTFraction-calc'!B229)/SUMIFS(Calc!J:J,Calc!A:A,VLOOKUP(A229,Calc!$P$1:$S$14,3,FALSE),Calc!B:B,'dayVMTFraction-calc'!B229),SUMIFS(Calc!H:H,Calc!A:A,VLOOKUP(A229,Calc!$P$1:$S$14,3,FALSE),Calc!B:B,'dayVMTFraction-calc'!B229)/SUMIFS(Calc!J:J,Calc!A:A,VLOOKUP(A229,Calc!$P$1:$S$14,3,FALSE),Calc!B:B,'dayVMTFraction-calc'!B229)),0)</f>
        <v>0.76688763255652737</v>
      </c>
    </row>
    <row r="230" spans="1:5" x14ac:dyDescent="0.25">
      <c r="A230">
        <v>21</v>
      </c>
      <c r="B230">
        <v>11</v>
      </c>
      <c r="C230">
        <v>5</v>
      </c>
      <c r="D230">
        <v>2</v>
      </c>
      <c r="E230">
        <f>IFERROR(IF(D230=2,SUMIFS(Calc!I:I,Calc!A:A,VLOOKUP(A230,Calc!$P$1:$S$14,3,FALSE),Calc!B:B,'dayVMTFraction-calc'!B230)/SUMIFS(Calc!J:J,Calc!A:A,VLOOKUP(A230,Calc!$P$1:$S$14,3,FALSE),Calc!B:B,'dayVMTFraction-calc'!B230),SUMIFS(Calc!H:H,Calc!A:A,VLOOKUP(A230,Calc!$P$1:$S$14,3,FALSE),Calc!B:B,'dayVMTFraction-calc'!B230)/SUMIFS(Calc!J:J,Calc!A:A,VLOOKUP(A230,Calc!$P$1:$S$14,3,FALSE),Calc!B:B,'dayVMTFraction-calc'!B230)),0)</f>
        <v>0.23311236744347275</v>
      </c>
    </row>
    <row r="231" spans="1:5" x14ac:dyDescent="0.25">
      <c r="A231">
        <v>21</v>
      </c>
      <c r="B231">
        <v>11</v>
      </c>
      <c r="C231">
        <v>5</v>
      </c>
      <c r="D231">
        <v>5</v>
      </c>
      <c r="E231">
        <f>IFERROR(IF(D231=2,SUMIFS(Calc!I:I,Calc!A:A,VLOOKUP(A231,Calc!$P$1:$S$14,3,FALSE),Calc!B:B,'dayVMTFraction-calc'!B231)/SUMIFS(Calc!J:J,Calc!A:A,VLOOKUP(A231,Calc!$P$1:$S$14,3,FALSE),Calc!B:B,'dayVMTFraction-calc'!B231),SUMIFS(Calc!H:H,Calc!A:A,VLOOKUP(A231,Calc!$P$1:$S$14,3,FALSE),Calc!B:B,'dayVMTFraction-calc'!B231)/SUMIFS(Calc!J:J,Calc!A:A,VLOOKUP(A231,Calc!$P$1:$S$14,3,FALSE),Calc!B:B,'dayVMTFraction-calc'!B231)),0)</f>
        <v>0.76688763255652737</v>
      </c>
    </row>
    <row r="232" spans="1:5" x14ac:dyDescent="0.25">
      <c r="A232">
        <v>21</v>
      </c>
      <c r="B232">
        <v>12</v>
      </c>
      <c r="C232">
        <v>1</v>
      </c>
      <c r="D232">
        <v>2</v>
      </c>
      <c r="E232">
        <f>IFERROR(IF(D232=2,SUMIFS(Calc!I:I,Calc!A:A,VLOOKUP(A232,Calc!$P$1:$S$14,3,FALSE),Calc!B:B,'dayVMTFraction-calc'!B232)/SUMIFS(Calc!J:J,Calc!A:A,VLOOKUP(A232,Calc!$P$1:$S$14,3,FALSE),Calc!B:B,'dayVMTFraction-calc'!B232),SUMIFS(Calc!H:H,Calc!A:A,VLOOKUP(A232,Calc!$P$1:$S$14,3,FALSE),Calc!B:B,'dayVMTFraction-calc'!B232)/SUMIFS(Calc!J:J,Calc!A:A,VLOOKUP(A232,Calc!$P$1:$S$14,3,FALSE),Calc!B:B,'dayVMTFraction-calc'!B232)),0)</f>
        <v>0.23311236744347272</v>
      </c>
    </row>
    <row r="233" spans="1:5" x14ac:dyDescent="0.25">
      <c r="A233">
        <v>21</v>
      </c>
      <c r="B233">
        <v>12</v>
      </c>
      <c r="C233">
        <v>1</v>
      </c>
      <c r="D233">
        <v>5</v>
      </c>
      <c r="E233">
        <f>IFERROR(IF(D233=2,SUMIFS(Calc!I:I,Calc!A:A,VLOOKUP(A233,Calc!$P$1:$S$14,3,FALSE),Calc!B:B,'dayVMTFraction-calc'!B233)/SUMIFS(Calc!J:J,Calc!A:A,VLOOKUP(A233,Calc!$P$1:$S$14,3,FALSE),Calc!B:B,'dayVMTFraction-calc'!B233),SUMIFS(Calc!H:H,Calc!A:A,VLOOKUP(A233,Calc!$P$1:$S$14,3,FALSE),Calc!B:B,'dayVMTFraction-calc'!B233)/SUMIFS(Calc!J:J,Calc!A:A,VLOOKUP(A233,Calc!$P$1:$S$14,3,FALSE),Calc!B:B,'dayVMTFraction-calc'!B233)),0)</f>
        <v>0.76688763255652725</v>
      </c>
    </row>
    <row r="234" spans="1:5" x14ac:dyDescent="0.25">
      <c r="A234">
        <v>21</v>
      </c>
      <c r="B234">
        <v>12</v>
      </c>
      <c r="C234">
        <v>2</v>
      </c>
      <c r="D234">
        <v>2</v>
      </c>
      <c r="E234">
        <f>IFERROR(IF(D234=2,SUMIFS(Calc!I:I,Calc!A:A,VLOOKUP(A234,Calc!$P$1:$S$14,3,FALSE),Calc!B:B,'dayVMTFraction-calc'!B234)/SUMIFS(Calc!J:J,Calc!A:A,VLOOKUP(A234,Calc!$P$1:$S$14,3,FALSE),Calc!B:B,'dayVMTFraction-calc'!B234),SUMIFS(Calc!H:H,Calc!A:A,VLOOKUP(A234,Calc!$P$1:$S$14,3,FALSE),Calc!B:B,'dayVMTFraction-calc'!B234)/SUMIFS(Calc!J:J,Calc!A:A,VLOOKUP(A234,Calc!$P$1:$S$14,3,FALSE),Calc!B:B,'dayVMTFraction-calc'!B234)),0)</f>
        <v>0.23311236744347272</v>
      </c>
    </row>
    <row r="235" spans="1:5" x14ac:dyDescent="0.25">
      <c r="A235">
        <v>21</v>
      </c>
      <c r="B235">
        <v>12</v>
      </c>
      <c r="C235">
        <v>2</v>
      </c>
      <c r="D235">
        <v>5</v>
      </c>
      <c r="E235">
        <f>IFERROR(IF(D235=2,SUMIFS(Calc!I:I,Calc!A:A,VLOOKUP(A235,Calc!$P$1:$S$14,3,FALSE),Calc!B:B,'dayVMTFraction-calc'!B235)/SUMIFS(Calc!J:J,Calc!A:A,VLOOKUP(A235,Calc!$P$1:$S$14,3,FALSE),Calc!B:B,'dayVMTFraction-calc'!B235),SUMIFS(Calc!H:H,Calc!A:A,VLOOKUP(A235,Calc!$P$1:$S$14,3,FALSE),Calc!B:B,'dayVMTFraction-calc'!B235)/SUMIFS(Calc!J:J,Calc!A:A,VLOOKUP(A235,Calc!$P$1:$S$14,3,FALSE),Calc!B:B,'dayVMTFraction-calc'!B235)),0)</f>
        <v>0.76688763255652725</v>
      </c>
    </row>
    <row r="236" spans="1:5" x14ac:dyDescent="0.25">
      <c r="A236">
        <v>21</v>
      </c>
      <c r="B236">
        <v>12</v>
      </c>
      <c r="C236">
        <v>3</v>
      </c>
      <c r="D236">
        <v>2</v>
      </c>
      <c r="E236">
        <f>IFERROR(IF(D236=2,SUMIFS(Calc!I:I,Calc!A:A,VLOOKUP(A236,Calc!$P$1:$S$14,3,FALSE),Calc!B:B,'dayVMTFraction-calc'!B236)/SUMIFS(Calc!J:J,Calc!A:A,VLOOKUP(A236,Calc!$P$1:$S$14,3,FALSE),Calc!B:B,'dayVMTFraction-calc'!B236),SUMIFS(Calc!H:H,Calc!A:A,VLOOKUP(A236,Calc!$P$1:$S$14,3,FALSE),Calc!B:B,'dayVMTFraction-calc'!B236)/SUMIFS(Calc!J:J,Calc!A:A,VLOOKUP(A236,Calc!$P$1:$S$14,3,FALSE),Calc!B:B,'dayVMTFraction-calc'!B236)),0)</f>
        <v>0.23311236744347272</v>
      </c>
    </row>
    <row r="237" spans="1:5" x14ac:dyDescent="0.25">
      <c r="A237">
        <v>21</v>
      </c>
      <c r="B237">
        <v>12</v>
      </c>
      <c r="C237">
        <v>3</v>
      </c>
      <c r="D237">
        <v>5</v>
      </c>
      <c r="E237">
        <f>IFERROR(IF(D237=2,SUMIFS(Calc!I:I,Calc!A:A,VLOOKUP(A237,Calc!$P$1:$S$14,3,FALSE),Calc!B:B,'dayVMTFraction-calc'!B237)/SUMIFS(Calc!J:J,Calc!A:A,VLOOKUP(A237,Calc!$P$1:$S$14,3,FALSE),Calc!B:B,'dayVMTFraction-calc'!B237),SUMIFS(Calc!H:H,Calc!A:A,VLOOKUP(A237,Calc!$P$1:$S$14,3,FALSE),Calc!B:B,'dayVMTFraction-calc'!B237)/SUMIFS(Calc!J:J,Calc!A:A,VLOOKUP(A237,Calc!$P$1:$S$14,3,FALSE),Calc!B:B,'dayVMTFraction-calc'!B237)),0)</f>
        <v>0.76688763255652725</v>
      </c>
    </row>
    <row r="238" spans="1:5" x14ac:dyDescent="0.25">
      <c r="A238">
        <v>21</v>
      </c>
      <c r="B238">
        <v>12</v>
      </c>
      <c r="C238">
        <v>4</v>
      </c>
      <c r="D238">
        <v>2</v>
      </c>
      <c r="E238">
        <f>IFERROR(IF(D238=2,SUMIFS(Calc!I:I,Calc!A:A,VLOOKUP(A238,Calc!$P$1:$S$14,3,FALSE),Calc!B:B,'dayVMTFraction-calc'!B238)/SUMIFS(Calc!J:J,Calc!A:A,VLOOKUP(A238,Calc!$P$1:$S$14,3,FALSE),Calc!B:B,'dayVMTFraction-calc'!B238),SUMIFS(Calc!H:H,Calc!A:A,VLOOKUP(A238,Calc!$P$1:$S$14,3,FALSE),Calc!B:B,'dayVMTFraction-calc'!B238)/SUMIFS(Calc!J:J,Calc!A:A,VLOOKUP(A238,Calc!$P$1:$S$14,3,FALSE),Calc!B:B,'dayVMTFraction-calc'!B238)),0)</f>
        <v>0.23311236744347272</v>
      </c>
    </row>
    <row r="239" spans="1:5" x14ac:dyDescent="0.25">
      <c r="A239">
        <v>21</v>
      </c>
      <c r="B239">
        <v>12</v>
      </c>
      <c r="C239">
        <v>4</v>
      </c>
      <c r="D239">
        <v>5</v>
      </c>
      <c r="E239">
        <f>IFERROR(IF(D239=2,SUMIFS(Calc!I:I,Calc!A:A,VLOOKUP(A239,Calc!$P$1:$S$14,3,FALSE),Calc!B:B,'dayVMTFraction-calc'!B239)/SUMIFS(Calc!J:J,Calc!A:A,VLOOKUP(A239,Calc!$P$1:$S$14,3,FALSE),Calc!B:B,'dayVMTFraction-calc'!B239),SUMIFS(Calc!H:H,Calc!A:A,VLOOKUP(A239,Calc!$P$1:$S$14,3,FALSE),Calc!B:B,'dayVMTFraction-calc'!B239)/SUMIFS(Calc!J:J,Calc!A:A,VLOOKUP(A239,Calc!$P$1:$S$14,3,FALSE),Calc!B:B,'dayVMTFraction-calc'!B239)),0)</f>
        <v>0.76688763255652725</v>
      </c>
    </row>
    <row r="240" spans="1:5" x14ac:dyDescent="0.25">
      <c r="A240">
        <v>21</v>
      </c>
      <c r="B240">
        <v>12</v>
      </c>
      <c r="C240">
        <v>5</v>
      </c>
      <c r="D240">
        <v>2</v>
      </c>
      <c r="E240">
        <f>IFERROR(IF(D240=2,SUMIFS(Calc!I:I,Calc!A:A,VLOOKUP(A240,Calc!$P$1:$S$14,3,FALSE),Calc!B:B,'dayVMTFraction-calc'!B240)/SUMIFS(Calc!J:J,Calc!A:A,VLOOKUP(A240,Calc!$P$1:$S$14,3,FALSE),Calc!B:B,'dayVMTFraction-calc'!B240),SUMIFS(Calc!H:H,Calc!A:A,VLOOKUP(A240,Calc!$P$1:$S$14,3,FALSE),Calc!B:B,'dayVMTFraction-calc'!B240)/SUMIFS(Calc!J:J,Calc!A:A,VLOOKUP(A240,Calc!$P$1:$S$14,3,FALSE),Calc!B:B,'dayVMTFraction-calc'!B240)),0)</f>
        <v>0.23311236744347272</v>
      </c>
    </row>
    <row r="241" spans="1:5" x14ac:dyDescent="0.25">
      <c r="A241">
        <v>21</v>
      </c>
      <c r="B241">
        <v>12</v>
      </c>
      <c r="C241">
        <v>5</v>
      </c>
      <c r="D241">
        <v>5</v>
      </c>
      <c r="E241">
        <f>IFERROR(IF(D241=2,SUMIFS(Calc!I:I,Calc!A:A,VLOOKUP(A241,Calc!$P$1:$S$14,3,FALSE),Calc!B:B,'dayVMTFraction-calc'!B241)/SUMIFS(Calc!J:J,Calc!A:A,VLOOKUP(A241,Calc!$P$1:$S$14,3,FALSE),Calc!B:B,'dayVMTFraction-calc'!B241),SUMIFS(Calc!H:H,Calc!A:A,VLOOKUP(A241,Calc!$P$1:$S$14,3,FALSE),Calc!B:B,'dayVMTFraction-calc'!B241)/SUMIFS(Calc!J:J,Calc!A:A,VLOOKUP(A241,Calc!$P$1:$S$14,3,FALSE),Calc!B:B,'dayVMTFraction-calc'!B241)),0)</f>
        <v>0.76688763255652725</v>
      </c>
    </row>
    <row r="242" spans="1:5" x14ac:dyDescent="0.25">
      <c r="A242">
        <v>31</v>
      </c>
      <c r="B242">
        <v>1</v>
      </c>
      <c r="C242">
        <v>1</v>
      </c>
      <c r="D242">
        <v>2</v>
      </c>
      <c r="E242">
        <f>IFERROR(IF(D242=2,SUMIFS(Calc!I:I,Calc!A:A,VLOOKUP(A242,Calc!$P$1:$S$14,3,FALSE),Calc!B:B,'dayVMTFraction-calc'!B242)/SUMIFS(Calc!J:J,Calc!A:A,VLOOKUP(A242,Calc!$P$1:$S$14,3,FALSE),Calc!B:B,'dayVMTFraction-calc'!B242),SUMIFS(Calc!H:H,Calc!A:A,VLOOKUP(A242,Calc!$P$1:$S$14,3,FALSE),Calc!B:B,'dayVMTFraction-calc'!B242)/SUMIFS(Calc!J:J,Calc!A:A,VLOOKUP(A242,Calc!$P$1:$S$14,3,FALSE),Calc!B:B,'dayVMTFraction-calc'!B242)),0)</f>
        <v>0.23311236744347269</v>
      </c>
    </row>
    <row r="243" spans="1:5" x14ac:dyDescent="0.25">
      <c r="A243">
        <v>31</v>
      </c>
      <c r="B243">
        <v>1</v>
      </c>
      <c r="C243">
        <v>1</v>
      </c>
      <c r="D243">
        <v>5</v>
      </c>
      <c r="E243">
        <f>IFERROR(IF(D243=2,SUMIFS(Calc!I:I,Calc!A:A,VLOOKUP(A243,Calc!$P$1:$S$14,3,FALSE),Calc!B:B,'dayVMTFraction-calc'!B243)/SUMIFS(Calc!J:J,Calc!A:A,VLOOKUP(A243,Calc!$P$1:$S$14,3,FALSE),Calc!B:B,'dayVMTFraction-calc'!B243),SUMIFS(Calc!H:H,Calc!A:A,VLOOKUP(A243,Calc!$P$1:$S$14,3,FALSE),Calc!B:B,'dayVMTFraction-calc'!B243)/SUMIFS(Calc!J:J,Calc!A:A,VLOOKUP(A243,Calc!$P$1:$S$14,3,FALSE),Calc!B:B,'dayVMTFraction-calc'!B243)),0)</f>
        <v>0.76688763255652737</v>
      </c>
    </row>
    <row r="244" spans="1:5" x14ac:dyDescent="0.25">
      <c r="A244">
        <v>31</v>
      </c>
      <c r="B244">
        <v>1</v>
      </c>
      <c r="C244">
        <v>2</v>
      </c>
      <c r="D244">
        <v>2</v>
      </c>
      <c r="E244">
        <f>IFERROR(IF(D244=2,SUMIFS(Calc!I:I,Calc!A:A,VLOOKUP(A244,Calc!$P$1:$S$14,3,FALSE),Calc!B:B,'dayVMTFraction-calc'!B244)/SUMIFS(Calc!J:J,Calc!A:A,VLOOKUP(A244,Calc!$P$1:$S$14,3,FALSE),Calc!B:B,'dayVMTFraction-calc'!B244),SUMIFS(Calc!H:H,Calc!A:A,VLOOKUP(A244,Calc!$P$1:$S$14,3,FALSE),Calc!B:B,'dayVMTFraction-calc'!B244)/SUMIFS(Calc!J:J,Calc!A:A,VLOOKUP(A244,Calc!$P$1:$S$14,3,FALSE),Calc!B:B,'dayVMTFraction-calc'!B244)),0)</f>
        <v>0.23311236744347269</v>
      </c>
    </row>
    <row r="245" spans="1:5" x14ac:dyDescent="0.25">
      <c r="A245">
        <v>31</v>
      </c>
      <c r="B245">
        <v>1</v>
      </c>
      <c r="C245">
        <v>2</v>
      </c>
      <c r="D245">
        <v>5</v>
      </c>
      <c r="E245">
        <f>IFERROR(IF(D245=2,SUMIFS(Calc!I:I,Calc!A:A,VLOOKUP(A245,Calc!$P$1:$S$14,3,FALSE),Calc!B:B,'dayVMTFraction-calc'!B245)/SUMIFS(Calc!J:J,Calc!A:A,VLOOKUP(A245,Calc!$P$1:$S$14,3,FALSE),Calc!B:B,'dayVMTFraction-calc'!B245),SUMIFS(Calc!H:H,Calc!A:A,VLOOKUP(A245,Calc!$P$1:$S$14,3,FALSE),Calc!B:B,'dayVMTFraction-calc'!B245)/SUMIFS(Calc!J:J,Calc!A:A,VLOOKUP(A245,Calc!$P$1:$S$14,3,FALSE),Calc!B:B,'dayVMTFraction-calc'!B245)),0)</f>
        <v>0.76688763255652737</v>
      </c>
    </row>
    <row r="246" spans="1:5" x14ac:dyDescent="0.25">
      <c r="A246">
        <v>31</v>
      </c>
      <c r="B246">
        <v>1</v>
      </c>
      <c r="C246">
        <v>3</v>
      </c>
      <c r="D246">
        <v>2</v>
      </c>
      <c r="E246">
        <f>IFERROR(IF(D246=2,SUMIFS(Calc!I:I,Calc!A:A,VLOOKUP(A246,Calc!$P$1:$S$14,3,FALSE),Calc!B:B,'dayVMTFraction-calc'!B246)/SUMIFS(Calc!J:J,Calc!A:A,VLOOKUP(A246,Calc!$P$1:$S$14,3,FALSE),Calc!B:B,'dayVMTFraction-calc'!B246),SUMIFS(Calc!H:H,Calc!A:A,VLOOKUP(A246,Calc!$P$1:$S$14,3,FALSE),Calc!B:B,'dayVMTFraction-calc'!B246)/SUMIFS(Calc!J:J,Calc!A:A,VLOOKUP(A246,Calc!$P$1:$S$14,3,FALSE),Calc!B:B,'dayVMTFraction-calc'!B246)),0)</f>
        <v>0.23311236744347269</v>
      </c>
    </row>
    <row r="247" spans="1:5" x14ac:dyDescent="0.25">
      <c r="A247">
        <v>31</v>
      </c>
      <c r="B247">
        <v>1</v>
      </c>
      <c r="C247">
        <v>3</v>
      </c>
      <c r="D247">
        <v>5</v>
      </c>
      <c r="E247">
        <f>IFERROR(IF(D247=2,SUMIFS(Calc!I:I,Calc!A:A,VLOOKUP(A247,Calc!$P$1:$S$14,3,FALSE),Calc!B:B,'dayVMTFraction-calc'!B247)/SUMIFS(Calc!J:J,Calc!A:A,VLOOKUP(A247,Calc!$P$1:$S$14,3,FALSE),Calc!B:B,'dayVMTFraction-calc'!B247),SUMIFS(Calc!H:H,Calc!A:A,VLOOKUP(A247,Calc!$P$1:$S$14,3,FALSE),Calc!B:B,'dayVMTFraction-calc'!B247)/SUMIFS(Calc!J:J,Calc!A:A,VLOOKUP(A247,Calc!$P$1:$S$14,3,FALSE),Calc!B:B,'dayVMTFraction-calc'!B247)),0)</f>
        <v>0.76688763255652737</v>
      </c>
    </row>
    <row r="248" spans="1:5" x14ac:dyDescent="0.25">
      <c r="A248">
        <v>31</v>
      </c>
      <c r="B248">
        <v>1</v>
      </c>
      <c r="C248">
        <v>4</v>
      </c>
      <c r="D248">
        <v>2</v>
      </c>
      <c r="E248">
        <f>IFERROR(IF(D248=2,SUMIFS(Calc!I:I,Calc!A:A,VLOOKUP(A248,Calc!$P$1:$S$14,3,FALSE),Calc!B:B,'dayVMTFraction-calc'!B248)/SUMIFS(Calc!J:J,Calc!A:A,VLOOKUP(A248,Calc!$P$1:$S$14,3,FALSE),Calc!B:B,'dayVMTFraction-calc'!B248),SUMIFS(Calc!H:H,Calc!A:A,VLOOKUP(A248,Calc!$P$1:$S$14,3,FALSE),Calc!B:B,'dayVMTFraction-calc'!B248)/SUMIFS(Calc!J:J,Calc!A:A,VLOOKUP(A248,Calc!$P$1:$S$14,3,FALSE),Calc!B:B,'dayVMTFraction-calc'!B248)),0)</f>
        <v>0.23311236744347269</v>
      </c>
    </row>
    <row r="249" spans="1:5" x14ac:dyDescent="0.25">
      <c r="A249">
        <v>31</v>
      </c>
      <c r="B249">
        <v>1</v>
      </c>
      <c r="C249">
        <v>4</v>
      </c>
      <c r="D249">
        <v>5</v>
      </c>
      <c r="E249">
        <f>IFERROR(IF(D249=2,SUMIFS(Calc!I:I,Calc!A:A,VLOOKUP(A249,Calc!$P$1:$S$14,3,FALSE),Calc!B:B,'dayVMTFraction-calc'!B249)/SUMIFS(Calc!J:J,Calc!A:A,VLOOKUP(A249,Calc!$P$1:$S$14,3,FALSE),Calc!B:B,'dayVMTFraction-calc'!B249),SUMIFS(Calc!H:H,Calc!A:A,VLOOKUP(A249,Calc!$P$1:$S$14,3,FALSE),Calc!B:B,'dayVMTFraction-calc'!B249)/SUMIFS(Calc!J:J,Calc!A:A,VLOOKUP(A249,Calc!$P$1:$S$14,3,FALSE),Calc!B:B,'dayVMTFraction-calc'!B249)),0)</f>
        <v>0.76688763255652737</v>
      </c>
    </row>
    <row r="250" spans="1:5" x14ac:dyDescent="0.25">
      <c r="A250">
        <v>31</v>
      </c>
      <c r="B250">
        <v>1</v>
      </c>
      <c r="C250">
        <v>5</v>
      </c>
      <c r="D250">
        <v>2</v>
      </c>
      <c r="E250">
        <f>IFERROR(IF(D250=2,SUMIFS(Calc!I:I,Calc!A:A,VLOOKUP(A250,Calc!$P$1:$S$14,3,FALSE),Calc!B:B,'dayVMTFraction-calc'!B250)/SUMIFS(Calc!J:J,Calc!A:A,VLOOKUP(A250,Calc!$P$1:$S$14,3,FALSE),Calc!B:B,'dayVMTFraction-calc'!B250),SUMIFS(Calc!H:H,Calc!A:A,VLOOKUP(A250,Calc!$P$1:$S$14,3,FALSE),Calc!B:B,'dayVMTFraction-calc'!B250)/SUMIFS(Calc!J:J,Calc!A:A,VLOOKUP(A250,Calc!$P$1:$S$14,3,FALSE),Calc!B:B,'dayVMTFraction-calc'!B250)),0)</f>
        <v>0.23311236744347269</v>
      </c>
    </row>
    <row r="251" spans="1:5" x14ac:dyDescent="0.25">
      <c r="A251">
        <v>31</v>
      </c>
      <c r="B251">
        <v>1</v>
      </c>
      <c r="C251">
        <v>5</v>
      </c>
      <c r="D251">
        <v>5</v>
      </c>
      <c r="E251">
        <f>IFERROR(IF(D251=2,SUMIFS(Calc!I:I,Calc!A:A,VLOOKUP(A251,Calc!$P$1:$S$14,3,FALSE),Calc!B:B,'dayVMTFraction-calc'!B251)/SUMIFS(Calc!J:J,Calc!A:A,VLOOKUP(A251,Calc!$P$1:$S$14,3,FALSE),Calc!B:B,'dayVMTFraction-calc'!B251),SUMIFS(Calc!H:H,Calc!A:A,VLOOKUP(A251,Calc!$P$1:$S$14,3,FALSE),Calc!B:B,'dayVMTFraction-calc'!B251)/SUMIFS(Calc!J:J,Calc!A:A,VLOOKUP(A251,Calc!$P$1:$S$14,3,FALSE),Calc!B:B,'dayVMTFraction-calc'!B251)),0)</f>
        <v>0.76688763255652737</v>
      </c>
    </row>
    <row r="252" spans="1:5" x14ac:dyDescent="0.25">
      <c r="A252">
        <v>31</v>
      </c>
      <c r="B252">
        <v>2</v>
      </c>
      <c r="C252">
        <v>1</v>
      </c>
      <c r="D252">
        <v>2</v>
      </c>
      <c r="E252">
        <f>IFERROR(IF(D252=2,SUMIFS(Calc!I:I,Calc!A:A,VLOOKUP(A252,Calc!$P$1:$S$14,3,FALSE),Calc!B:B,'dayVMTFraction-calc'!B252)/SUMIFS(Calc!J:J,Calc!A:A,VLOOKUP(A252,Calc!$P$1:$S$14,3,FALSE),Calc!B:B,'dayVMTFraction-calc'!B252),SUMIFS(Calc!H:H,Calc!A:A,VLOOKUP(A252,Calc!$P$1:$S$14,3,FALSE),Calc!B:B,'dayVMTFraction-calc'!B252)/SUMIFS(Calc!J:J,Calc!A:A,VLOOKUP(A252,Calc!$P$1:$S$14,3,FALSE),Calc!B:B,'dayVMTFraction-calc'!B252)),0)</f>
        <v>0.23311236744347269</v>
      </c>
    </row>
    <row r="253" spans="1:5" x14ac:dyDescent="0.25">
      <c r="A253">
        <v>31</v>
      </c>
      <c r="B253">
        <v>2</v>
      </c>
      <c r="C253">
        <v>1</v>
      </c>
      <c r="D253">
        <v>5</v>
      </c>
      <c r="E253">
        <f>IFERROR(IF(D253=2,SUMIFS(Calc!I:I,Calc!A:A,VLOOKUP(A253,Calc!$P$1:$S$14,3,FALSE),Calc!B:B,'dayVMTFraction-calc'!B253)/SUMIFS(Calc!J:J,Calc!A:A,VLOOKUP(A253,Calc!$P$1:$S$14,3,FALSE),Calc!B:B,'dayVMTFraction-calc'!B253),SUMIFS(Calc!H:H,Calc!A:A,VLOOKUP(A253,Calc!$P$1:$S$14,3,FALSE),Calc!B:B,'dayVMTFraction-calc'!B253)/SUMIFS(Calc!J:J,Calc!A:A,VLOOKUP(A253,Calc!$P$1:$S$14,3,FALSE),Calc!B:B,'dayVMTFraction-calc'!B253)),0)</f>
        <v>0.76688763255652737</v>
      </c>
    </row>
    <row r="254" spans="1:5" x14ac:dyDescent="0.25">
      <c r="A254">
        <v>31</v>
      </c>
      <c r="B254">
        <v>2</v>
      </c>
      <c r="C254">
        <v>2</v>
      </c>
      <c r="D254">
        <v>2</v>
      </c>
      <c r="E254">
        <f>IFERROR(IF(D254=2,SUMIFS(Calc!I:I,Calc!A:A,VLOOKUP(A254,Calc!$P$1:$S$14,3,FALSE),Calc!B:B,'dayVMTFraction-calc'!B254)/SUMIFS(Calc!J:J,Calc!A:A,VLOOKUP(A254,Calc!$P$1:$S$14,3,FALSE),Calc!B:B,'dayVMTFraction-calc'!B254),SUMIFS(Calc!H:H,Calc!A:A,VLOOKUP(A254,Calc!$P$1:$S$14,3,FALSE),Calc!B:B,'dayVMTFraction-calc'!B254)/SUMIFS(Calc!J:J,Calc!A:A,VLOOKUP(A254,Calc!$P$1:$S$14,3,FALSE),Calc!B:B,'dayVMTFraction-calc'!B254)),0)</f>
        <v>0.23311236744347269</v>
      </c>
    </row>
    <row r="255" spans="1:5" x14ac:dyDescent="0.25">
      <c r="A255">
        <v>31</v>
      </c>
      <c r="B255">
        <v>2</v>
      </c>
      <c r="C255">
        <v>2</v>
      </c>
      <c r="D255">
        <v>5</v>
      </c>
      <c r="E255">
        <f>IFERROR(IF(D255=2,SUMIFS(Calc!I:I,Calc!A:A,VLOOKUP(A255,Calc!$P$1:$S$14,3,FALSE),Calc!B:B,'dayVMTFraction-calc'!B255)/SUMIFS(Calc!J:J,Calc!A:A,VLOOKUP(A255,Calc!$P$1:$S$14,3,FALSE),Calc!B:B,'dayVMTFraction-calc'!B255),SUMIFS(Calc!H:H,Calc!A:A,VLOOKUP(A255,Calc!$P$1:$S$14,3,FALSE),Calc!B:B,'dayVMTFraction-calc'!B255)/SUMIFS(Calc!J:J,Calc!A:A,VLOOKUP(A255,Calc!$P$1:$S$14,3,FALSE),Calc!B:B,'dayVMTFraction-calc'!B255)),0)</f>
        <v>0.76688763255652737</v>
      </c>
    </row>
    <row r="256" spans="1:5" x14ac:dyDescent="0.25">
      <c r="A256">
        <v>31</v>
      </c>
      <c r="B256">
        <v>2</v>
      </c>
      <c r="C256">
        <v>3</v>
      </c>
      <c r="D256">
        <v>2</v>
      </c>
      <c r="E256">
        <f>IFERROR(IF(D256=2,SUMIFS(Calc!I:I,Calc!A:A,VLOOKUP(A256,Calc!$P$1:$S$14,3,FALSE),Calc!B:B,'dayVMTFraction-calc'!B256)/SUMIFS(Calc!J:J,Calc!A:A,VLOOKUP(A256,Calc!$P$1:$S$14,3,FALSE),Calc!B:B,'dayVMTFraction-calc'!B256),SUMIFS(Calc!H:H,Calc!A:A,VLOOKUP(A256,Calc!$P$1:$S$14,3,FALSE),Calc!B:B,'dayVMTFraction-calc'!B256)/SUMIFS(Calc!J:J,Calc!A:A,VLOOKUP(A256,Calc!$P$1:$S$14,3,FALSE),Calc!B:B,'dayVMTFraction-calc'!B256)),0)</f>
        <v>0.23311236744347269</v>
      </c>
    </row>
    <row r="257" spans="1:5" x14ac:dyDescent="0.25">
      <c r="A257">
        <v>31</v>
      </c>
      <c r="B257">
        <v>2</v>
      </c>
      <c r="C257">
        <v>3</v>
      </c>
      <c r="D257">
        <v>5</v>
      </c>
      <c r="E257">
        <f>IFERROR(IF(D257=2,SUMIFS(Calc!I:I,Calc!A:A,VLOOKUP(A257,Calc!$P$1:$S$14,3,FALSE),Calc!B:B,'dayVMTFraction-calc'!B257)/SUMIFS(Calc!J:J,Calc!A:A,VLOOKUP(A257,Calc!$P$1:$S$14,3,FALSE),Calc!B:B,'dayVMTFraction-calc'!B257),SUMIFS(Calc!H:H,Calc!A:A,VLOOKUP(A257,Calc!$P$1:$S$14,3,FALSE),Calc!B:B,'dayVMTFraction-calc'!B257)/SUMIFS(Calc!J:J,Calc!A:A,VLOOKUP(A257,Calc!$P$1:$S$14,3,FALSE),Calc!B:B,'dayVMTFraction-calc'!B257)),0)</f>
        <v>0.76688763255652737</v>
      </c>
    </row>
    <row r="258" spans="1:5" x14ac:dyDescent="0.25">
      <c r="A258">
        <v>31</v>
      </c>
      <c r="B258">
        <v>2</v>
      </c>
      <c r="C258">
        <v>4</v>
      </c>
      <c r="D258">
        <v>2</v>
      </c>
      <c r="E258">
        <f>IFERROR(IF(D258=2,SUMIFS(Calc!I:I,Calc!A:A,VLOOKUP(A258,Calc!$P$1:$S$14,3,FALSE),Calc!B:B,'dayVMTFraction-calc'!B258)/SUMIFS(Calc!J:J,Calc!A:A,VLOOKUP(A258,Calc!$P$1:$S$14,3,FALSE),Calc!B:B,'dayVMTFraction-calc'!B258),SUMIFS(Calc!H:H,Calc!A:A,VLOOKUP(A258,Calc!$P$1:$S$14,3,FALSE),Calc!B:B,'dayVMTFraction-calc'!B258)/SUMIFS(Calc!J:J,Calc!A:A,VLOOKUP(A258,Calc!$P$1:$S$14,3,FALSE),Calc!B:B,'dayVMTFraction-calc'!B258)),0)</f>
        <v>0.23311236744347269</v>
      </c>
    </row>
    <row r="259" spans="1:5" x14ac:dyDescent="0.25">
      <c r="A259">
        <v>31</v>
      </c>
      <c r="B259">
        <v>2</v>
      </c>
      <c r="C259">
        <v>4</v>
      </c>
      <c r="D259">
        <v>5</v>
      </c>
      <c r="E259">
        <f>IFERROR(IF(D259=2,SUMIFS(Calc!I:I,Calc!A:A,VLOOKUP(A259,Calc!$P$1:$S$14,3,FALSE),Calc!B:B,'dayVMTFraction-calc'!B259)/SUMIFS(Calc!J:J,Calc!A:A,VLOOKUP(A259,Calc!$P$1:$S$14,3,FALSE),Calc!B:B,'dayVMTFraction-calc'!B259),SUMIFS(Calc!H:H,Calc!A:A,VLOOKUP(A259,Calc!$P$1:$S$14,3,FALSE),Calc!B:B,'dayVMTFraction-calc'!B259)/SUMIFS(Calc!J:J,Calc!A:A,VLOOKUP(A259,Calc!$P$1:$S$14,3,FALSE),Calc!B:B,'dayVMTFraction-calc'!B259)),0)</f>
        <v>0.76688763255652737</v>
      </c>
    </row>
    <row r="260" spans="1:5" x14ac:dyDescent="0.25">
      <c r="A260">
        <v>31</v>
      </c>
      <c r="B260">
        <v>2</v>
      </c>
      <c r="C260">
        <v>5</v>
      </c>
      <c r="D260">
        <v>2</v>
      </c>
      <c r="E260">
        <f>IFERROR(IF(D260=2,SUMIFS(Calc!I:I,Calc!A:A,VLOOKUP(A260,Calc!$P$1:$S$14,3,FALSE),Calc!B:B,'dayVMTFraction-calc'!B260)/SUMIFS(Calc!J:J,Calc!A:A,VLOOKUP(A260,Calc!$P$1:$S$14,3,FALSE),Calc!B:B,'dayVMTFraction-calc'!B260),SUMIFS(Calc!H:H,Calc!A:A,VLOOKUP(A260,Calc!$P$1:$S$14,3,FALSE),Calc!B:B,'dayVMTFraction-calc'!B260)/SUMIFS(Calc!J:J,Calc!A:A,VLOOKUP(A260,Calc!$P$1:$S$14,3,FALSE),Calc!B:B,'dayVMTFraction-calc'!B260)),0)</f>
        <v>0.23311236744347269</v>
      </c>
    </row>
    <row r="261" spans="1:5" x14ac:dyDescent="0.25">
      <c r="A261">
        <v>31</v>
      </c>
      <c r="B261">
        <v>2</v>
      </c>
      <c r="C261">
        <v>5</v>
      </c>
      <c r="D261">
        <v>5</v>
      </c>
      <c r="E261">
        <f>IFERROR(IF(D261=2,SUMIFS(Calc!I:I,Calc!A:A,VLOOKUP(A261,Calc!$P$1:$S$14,3,FALSE),Calc!B:B,'dayVMTFraction-calc'!B261)/SUMIFS(Calc!J:J,Calc!A:A,VLOOKUP(A261,Calc!$P$1:$S$14,3,FALSE),Calc!B:B,'dayVMTFraction-calc'!B261),SUMIFS(Calc!H:H,Calc!A:A,VLOOKUP(A261,Calc!$P$1:$S$14,3,FALSE),Calc!B:B,'dayVMTFraction-calc'!B261)/SUMIFS(Calc!J:J,Calc!A:A,VLOOKUP(A261,Calc!$P$1:$S$14,3,FALSE),Calc!B:B,'dayVMTFraction-calc'!B261)),0)</f>
        <v>0.76688763255652737</v>
      </c>
    </row>
    <row r="262" spans="1:5" x14ac:dyDescent="0.25">
      <c r="A262">
        <v>31</v>
      </c>
      <c r="B262">
        <v>3</v>
      </c>
      <c r="C262">
        <v>1</v>
      </c>
      <c r="D262">
        <v>2</v>
      </c>
      <c r="E262">
        <f>IFERROR(IF(D262=2,SUMIFS(Calc!I:I,Calc!A:A,VLOOKUP(A262,Calc!$P$1:$S$14,3,FALSE),Calc!B:B,'dayVMTFraction-calc'!B262)/SUMIFS(Calc!J:J,Calc!A:A,VLOOKUP(A262,Calc!$P$1:$S$14,3,FALSE),Calc!B:B,'dayVMTFraction-calc'!B262),SUMIFS(Calc!H:H,Calc!A:A,VLOOKUP(A262,Calc!$P$1:$S$14,3,FALSE),Calc!B:B,'dayVMTFraction-calc'!B262)/SUMIFS(Calc!J:J,Calc!A:A,VLOOKUP(A262,Calc!$P$1:$S$14,3,FALSE),Calc!B:B,'dayVMTFraction-calc'!B262)),0)</f>
        <v>0.23311236744347272</v>
      </c>
    </row>
    <row r="263" spans="1:5" x14ac:dyDescent="0.25">
      <c r="A263">
        <v>31</v>
      </c>
      <c r="B263">
        <v>3</v>
      </c>
      <c r="C263">
        <v>1</v>
      </c>
      <c r="D263">
        <v>5</v>
      </c>
      <c r="E263">
        <f>IFERROR(IF(D263=2,SUMIFS(Calc!I:I,Calc!A:A,VLOOKUP(A263,Calc!$P$1:$S$14,3,FALSE),Calc!B:B,'dayVMTFraction-calc'!B263)/SUMIFS(Calc!J:J,Calc!A:A,VLOOKUP(A263,Calc!$P$1:$S$14,3,FALSE),Calc!B:B,'dayVMTFraction-calc'!B263),SUMIFS(Calc!H:H,Calc!A:A,VLOOKUP(A263,Calc!$P$1:$S$14,3,FALSE),Calc!B:B,'dayVMTFraction-calc'!B263)/SUMIFS(Calc!J:J,Calc!A:A,VLOOKUP(A263,Calc!$P$1:$S$14,3,FALSE),Calc!B:B,'dayVMTFraction-calc'!B263)),0)</f>
        <v>0.76688763255652725</v>
      </c>
    </row>
    <row r="264" spans="1:5" x14ac:dyDescent="0.25">
      <c r="A264">
        <v>31</v>
      </c>
      <c r="B264">
        <v>3</v>
      </c>
      <c r="C264">
        <v>2</v>
      </c>
      <c r="D264">
        <v>2</v>
      </c>
      <c r="E264">
        <f>IFERROR(IF(D264=2,SUMIFS(Calc!I:I,Calc!A:A,VLOOKUP(A264,Calc!$P$1:$S$14,3,FALSE),Calc!B:B,'dayVMTFraction-calc'!B264)/SUMIFS(Calc!J:J,Calc!A:A,VLOOKUP(A264,Calc!$P$1:$S$14,3,FALSE),Calc!B:B,'dayVMTFraction-calc'!B264),SUMIFS(Calc!H:H,Calc!A:A,VLOOKUP(A264,Calc!$P$1:$S$14,3,FALSE),Calc!B:B,'dayVMTFraction-calc'!B264)/SUMIFS(Calc!J:J,Calc!A:A,VLOOKUP(A264,Calc!$P$1:$S$14,3,FALSE),Calc!B:B,'dayVMTFraction-calc'!B264)),0)</f>
        <v>0.23311236744347272</v>
      </c>
    </row>
    <row r="265" spans="1:5" x14ac:dyDescent="0.25">
      <c r="A265">
        <v>31</v>
      </c>
      <c r="B265">
        <v>3</v>
      </c>
      <c r="C265">
        <v>2</v>
      </c>
      <c r="D265">
        <v>5</v>
      </c>
      <c r="E265">
        <f>IFERROR(IF(D265=2,SUMIFS(Calc!I:I,Calc!A:A,VLOOKUP(A265,Calc!$P$1:$S$14,3,FALSE),Calc!B:B,'dayVMTFraction-calc'!B265)/SUMIFS(Calc!J:J,Calc!A:A,VLOOKUP(A265,Calc!$P$1:$S$14,3,FALSE),Calc!B:B,'dayVMTFraction-calc'!B265),SUMIFS(Calc!H:H,Calc!A:A,VLOOKUP(A265,Calc!$P$1:$S$14,3,FALSE),Calc!B:B,'dayVMTFraction-calc'!B265)/SUMIFS(Calc!J:J,Calc!A:A,VLOOKUP(A265,Calc!$P$1:$S$14,3,FALSE),Calc!B:B,'dayVMTFraction-calc'!B265)),0)</f>
        <v>0.76688763255652725</v>
      </c>
    </row>
    <row r="266" spans="1:5" x14ac:dyDescent="0.25">
      <c r="A266">
        <v>31</v>
      </c>
      <c r="B266">
        <v>3</v>
      </c>
      <c r="C266">
        <v>3</v>
      </c>
      <c r="D266">
        <v>2</v>
      </c>
      <c r="E266">
        <f>IFERROR(IF(D266=2,SUMIFS(Calc!I:I,Calc!A:A,VLOOKUP(A266,Calc!$P$1:$S$14,3,FALSE),Calc!B:B,'dayVMTFraction-calc'!B266)/SUMIFS(Calc!J:J,Calc!A:A,VLOOKUP(A266,Calc!$P$1:$S$14,3,FALSE),Calc!B:B,'dayVMTFraction-calc'!B266),SUMIFS(Calc!H:H,Calc!A:A,VLOOKUP(A266,Calc!$P$1:$S$14,3,FALSE),Calc!B:B,'dayVMTFraction-calc'!B266)/SUMIFS(Calc!J:J,Calc!A:A,VLOOKUP(A266,Calc!$P$1:$S$14,3,FALSE),Calc!B:B,'dayVMTFraction-calc'!B266)),0)</f>
        <v>0.23311236744347272</v>
      </c>
    </row>
    <row r="267" spans="1:5" x14ac:dyDescent="0.25">
      <c r="A267">
        <v>31</v>
      </c>
      <c r="B267">
        <v>3</v>
      </c>
      <c r="C267">
        <v>3</v>
      </c>
      <c r="D267">
        <v>5</v>
      </c>
      <c r="E267">
        <f>IFERROR(IF(D267=2,SUMIFS(Calc!I:I,Calc!A:A,VLOOKUP(A267,Calc!$P$1:$S$14,3,FALSE),Calc!B:B,'dayVMTFraction-calc'!B267)/SUMIFS(Calc!J:J,Calc!A:A,VLOOKUP(A267,Calc!$P$1:$S$14,3,FALSE),Calc!B:B,'dayVMTFraction-calc'!B267),SUMIFS(Calc!H:H,Calc!A:A,VLOOKUP(A267,Calc!$P$1:$S$14,3,FALSE),Calc!B:B,'dayVMTFraction-calc'!B267)/SUMIFS(Calc!J:J,Calc!A:A,VLOOKUP(A267,Calc!$P$1:$S$14,3,FALSE),Calc!B:B,'dayVMTFraction-calc'!B267)),0)</f>
        <v>0.76688763255652725</v>
      </c>
    </row>
    <row r="268" spans="1:5" x14ac:dyDescent="0.25">
      <c r="A268">
        <v>31</v>
      </c>
      <c r="B268">
        <v>3</v>
      </c>
      <c r="C268">
        <v>4</v>
      </c>
      <c r="D268">
        <v>2</v>
      </c>
      <c r="E268">
        <f>IFERROR(IF(D268=2,SUMIFS(Calc!I:I,Calc!A:A,VLOOKUP(A268,Calc!$P$1:$S$14,3,FALSE),Calc!B:B,'dayVMTFraction-calc'!B268)/SUMIFS(Calc!J:J,Calc!A:A,VLOOKUP(A268,Calc!$P$1:$S$14,3,FALSE),Calc!B:B,'dayVMTFraction-calc'!B268),SUMIFS(Calc!H:H,Calc!A:A,VLOOKUP(A268,Calc!$P$1:$S$14,3,FALSE),Calc!B:B,'dayVMTFraction-calc'!B268)/SUMIFS(Calc!J:J,Calc!A:A,VLOOKUP(A268,Calc!$P$1:$S$14,3,FALSE),Calc!B:B,'dayVMTFraction-calc'!B268)),0)</f>
        <v>0.23311236744347272</v>
      </c>
    </row>
    <row r="269" spans="1:5" x14ac:dyDescent="0.25">
      <c r="A269">
        <v>31</v>
      </c>
      <c r="B269">
        <v>3</v>
      </c>
      <c r="C269">
        <v>4</v>
      </c>
      <c r="D269">
        <v>5</v>
      </c>
      <c r="E269">
        <f>IFERROR(IF(D269=2,SUMIFS(Calc!I:I,Calc!A:A,VLOOKUP(A269,Calc!$P$1:$S$14,3,FALSE),Calc!B:B,'dayVMTFraction-calc'!B269)/SUMIFS(Calc!J:J,Calc!A:A,VLOOKUP(A269,Calc!$P$1:$S$14,3,FALSE),Calc!B:B,'dayVMTFraction-calc'!B269),SUMIFS(Calc!H:H,Calc!A:A,VLOOKUP(A269,Calc!$P$1:$S$14,3,FALSE),Calc!B:B,'dayVMTFraction-calc'!B269)/SUMIFS(Calc!J:J,Calc!A:A,VLOOKUP(A269,Calc!$P$1:$S$14,3,FALSE),Calc!B:B,'dayVMTFraction-calc'!B269)),0)</f>
        <v>0.76688763255652725</v>
      </c>
    </row>
    <row r="270" spans="1:5" x14ac:dyDescent="0.25">
      <c r="A270">
        <v>31</v>
      </c>
      <c r="B270">
        <v>3</v>
      </c>
      <c r="C270">
        <v>5</v>
      </c>
      <c r="D270">
        <v>2</v>
      </c>
      <c r="E270">
        <f>IFERROR(IF(D270=2,SUMIFS(Calc!I:I,Calc!A:A,VLOOKUP(A270,Calc!$P$1:$S$14,3,FALSE),Calc!B:B,'dayVMTFraction-calc'!B270)/SUMIFS(Calc!J:J,Calc!A:A,VLOOKUP(A270,Calc!$P$1:$S$14,3,FALSE),Calc!B:B,'dayVMTFraction-calc'!B270),SUMIFS(Calc!H:H,Calc!A:A,VLOOKUP(A270,Calc!$P$1:$S$14,3,FALSE),Calc!B:B,'dayVMTFraction-calc'!B270)/SUMIFS(Calc!J:J,Calc!A:A,VLOOKUP(A270,Calc!$P$1:$S$14,3,FALSE),Calc!B:B,'dayVMTFraction-calc'!B270)),0)</f>
        <v>0.23311236744347272</v>
      </c>
    </row>
    <row r="271" spans="1:5" x14ac:dyDescent="0.25">
      <c r="A271">
        <v>31</v>
      </c>
      <c r="B271">
        <v>3</v>
      </c>
      <c r="C271">
        <v>5</v>
      </c>
      <c r="D271">
        <v>5</v>
      </c>
      <c r="E271">
        <f>IFERROR(IF(D271=2,SUMIFS(Calc!I:I,Calc!A:A,VLOOKUP(A271,Calc!$P$1:$S$14,3,FALSE),Calc!B:B,'dayVMTFraction-calc'!B271)/SUMIFS(Calc!J:J,Calc!A:A,VLOOKUP(A271,Calc!$P$1:$S$14,3,FALSE),Calc!B:B,'dayVMTFraction-calc'!B271),SUMIFS(Calc!H:H,Calc!A:A,VLOOKUP(A271,Calc!$P$1:$S$14,3,FALSE),Calc!B:B,'dayVMTFraction-calc'!B271)/SUMIFS(Calc!J:J,Calc!A:A,VLOOKUP(A271,Calc!$P$1:$S$14,3,FALSE),Calc!B:B,'dayVMTFraction-calc'!B271)),0)</f>
        <v>0.76688763255652725</v>
      </c>
    </row>
    <row r="272" spans="1:5" x14ac:dyDescent="0.25">
      <c r="A272">
        <v>31</v>
      </c>
      <c r="B272">
        <v>4</v>
      </c>
      <c r="C272">
        <v>1</v>
      </c>
      <c r="D272">
        <v>2</v>
      </c>
      <c r="E272">
        <f>IFERROR(IF(D272=2,SUMIFS(Calc!I:I,Calc!A:A,VLOOKUP(A272,Calc!$P$1:$S$14,3,FALSE),Calc!B:B,'dayVMTFraction-calc'!B272)/SUMIFS(Calc!J:J,Calc!A:A,VLOOKUP(A272,Calc!$P$1:$S$14,3,FALSE),Calc!B:B,'dayVMTFraction-calc'!B272),SUMIFS(Calc!H:H,Calc!A:A,VLOOKUP(A272,Calc!$P$1:$S$14,3,FALSE),Calc!B:B,'dayVMTFraction-calc'!B272)/SUMIFS(Calc!J:J,Calc!A:A,VLOOKUP(A272,Calc!$P$1:$S$14,3,FALSE),Calc!B:B,'dayVMTFraction-calc'!B272)),0)</f>
        <v>0.23311236744347269</v>
      </c>
    </row>
    <row r="273" spans="1:5" x14ac:dyDescent="0.25">
      <c r="A273">
        <v>31</v>
      </c>
      <c r="B273">
        <v>4</v>
      </c>
      <c r="C273">
        <v>1</v>
      </c>
      <c r="D273">
        <v>5</v>
      </c>
      <c r="E273">
        <f>IFERROR(IF(D273=2,SUMIFS(Calc!I:I,Calc!A:A,VLOOKUP(A273,Calc!$P$1:$S$14,3,FALSE),Calc!B:B,'dayVMTFraction-calc'!B273)/SUMIFS(Calc!J:J,Calc!A:A,VLOOKUP(A273,Calc!$P$1:$S$14,3,FALSE),Calc!B:B,'dayVMTFraction-calc'!B273),SUMIFS(Calc!H:H,Calc!A:A,VLOOKUP(A273,Calc!$P$1:$S$14,3,FALSE),Calc!B:B,'dayVMTFraction-calc'!B273)/SUMIFS(Calc!J:J,Calc!A:A,VLOOKUP(A273,Calc!$P$1:$S$14,3,FALSE),Calc!B:B,'dayVMTFraction-calc'!B273)),0)</f>
        <v>0.76688763255652737</v>
      </c>
    </row>
    <row r="274" spans="1:5" x14ac:dyDescent="0.25">
      <c r="A274">
        <v>31</v>
      </c>
      <c r="B274">
        <v>4</v>
      </c>
      <c r="C274">
        <v>2</v>
      </c>
      <c r="D274">
        <v>2</v>
      </c>
      <c r="E274">
        <f>IFERROR(IF(D274=2,SUMIFS(Calc!I:I,Calc!A:A,VLOOKUP(A274,Calc!$P$1:$S$14,3,FALSE),Calc!B:B,'dayVMTFraction-calc'!B274)/SUMIFS(Calc!J:J,Calc!A:A,VLOOKUP(A274,Calc!$P$1:$S$14,3,FALSE),Calc!B:B,'dayVMTFraction-calc'!B274),SUMIFS(Calc!H:H,Calc!A:A,VLOOKUP(A274,Calc!$P$1:$S$14,3,FALSE),Calc!B:B,'dayVMTFraction-calc'!B274)/SUMIFS(Calc!J:J,Calc!A:A,VLOOKUP(A274,Calc!$P$1:$S$14,3,FALSE),Calc!B:B,'dayVMTFraction-calc'!B274)),0)</f>
        <v>0.23311236744347269</v>
      </c>
    </row>
    <row r="275" spans="1:5" x14ac:dyDescent="0.25">
      <c r="A275">
        <v>31</v>
      </c>
      <c r="B275">
        <v>4</v>
      </c>
      <c r="C275">
        <v>2</v>
      </c>
      <c r="D275">
        <v>5</v>
      </c>
      <c r="E275">
        <f>IFERROR(IF(D275=2,SUMIFS(Calc!I:I,Calc!A:A,VLOOKUP(A275,Calc!$P$1:$S$14,3,FALSE),Calc!B:B,'dayVMTFraction-calc'!B275)/SUMIFS(Calc!J:J,Calc!A:A,VLOOKUP(A275,Calc!$P$1:$S$14,3,FALSE),Calc!B:B,'dayVMTFraction-calc'!B275),SUMIFS(Calc!H:H,Calc!A:A,VLOOKUP(A275,Calc!$P$1:$S$14,3,FALSE),Calc!B:B,'dayVMTFraction-calc'!B275)/SUMIFS(Calc!J:J,Calc!A:A,VLOOKUP(A275,Calc!$P$1:$S$14,3,FALSE),Calc!B:B,'dayVMTFraction-calc'!B275)),0)</f>
        <v>0.76688763255652737</v>
      </c>
    </row>
    <row r="276" spans="1:5" x14ac:dyDescent="0.25">
      <c r="A276">
        <v>31</v>
      </c>
      <c r="B276">
        <v>4</v>
      </c>
      <c r="C276">
        <v>3</v>
      </c>
      <c r="D276">
        <v>2</v>
      </c>
      <c r="E276">
        <f>IFERROR(IF(D276=2,SUMIFS(Calc!I:I,Calc!A:A,VLOOKUP(A276,Calc!$P$1:$S$14,3,FALSE),Calc!B:B,'dayVMTFraction-calc'!B276)/SUMIFS(Calc!J:J,Calc!A:A,VLOOKUP(A276,Calc!$P$1:$S$14,3,FALSE),Calc!B:B,'dayVMTFraction-calc'!B276),SUMIFS(Calc!H:H,Calc!A:A,VLOOKUP(A276,Calc!$P$1:$S$14,3,FALSE),Calc!B:B,'dayVMTFraction-calc'!B276)/SUMIFS(Calc!J:J,Calc!A:A,VLOOKUP(A276,Calc!$P$1:$S$14,3,FALSE),Calc!B:B,'dayVMTFraction-calc'!B276)),0)</f>
        <v>0.23311236744347269</v>
      </c>
    </row>
    <row r="277" spans="1:5" x14ac:dyDescent="0.25">
      <c r="A277">
        <v>31</v>
      </c>
      <c r="B277">
        <v>4</v>
      </c>
      <c r="C277">
        <v>3</v>
      </c>
      <c r="D277">
        <v>5</v>
      </c>
      <c r="E277">
        <f>IFERROR(IF(D277=2,SUMIFS(Calc!I:I,Calc!A:A,VLOOKUP(A277,Calc!$P$1:$S$14,3,FALSE),Calc!B:B,'dayVMTFraction-calc'!B277)/SUMIFS(Calc!J:J,Calc!A:A,VLOOKUP(A277,Calc!$P$1:$S$14,3,FALSE),Calc!B:B,'dayVMTFraction-calc'!B277),SUMIFS(Calc!H:H,Calc!A:A,VLOOKUP(A277,Calc!$P$1:$S$14,3,FALSE),Calc!B:B,'dayVMTFraction-calc'!B277)/SUMIFS(Calc!J:J,Calc!A:A,VLOOKUP(A277,Calc!$P$1:$S$14,3,FALSE),Calc!B:B,'dayVMTFraction-calc'!B277)),0)</f>
        <v>0.76688763255652737</v>
      </c>
    </row>
    <row r="278" spans="1:5" x14ac:dyDescent="0.25">
      <c r="A278">
        <v>31</v>
      </c>
      <c r="B278">
        <v>4</v>
      </c>
      <c r="C278">
        <v>4</v>
      </c>
      <c r="D278">
        <v>2</v>
      </c>
      <c r="E278">
        <f>IFERROR(IF(D278=2,SUMIFS(Calc!I:I,Calc!A:A,VLOOKUP(A278,Calc!$P$1:$S$14,3,FALSE),Calc!B:B,'dayVMTFraction-calc'!B278)/SUMIFS(Calc!J:J,Calc!A:A,VLOOKUP(A278,Calc!$P$1:$S$14,3,FALSE),Calc!B:B,'dayVMTFraction-calc'!B278),SUMIFS(Calc!H:H,Calc!A:A,VLOOKUP(A278,Calc!$P$1:$S$14,3,FALSE),Calc!B:B,'dayVMTFraction-calc'!B278)/SUMIFS(Calc!J:J,Calc!A:A,VLOOKUP(A278,Calc!$P$1:$S$14,3,FALSE),Calc!B:B,'dayVMTFraction-calc'!B278)),0)</f>
        <v>0.23311236744347269</v>
      </c>
    </row>
    <row r="279" spans="1:5" x14ac:dyDescent="0.25">
      <c r="A279">
        <v>31</v>
      </c>
      <c r="B279">
        <v>4</v>
      </c>
      <c r="C279">
        <v>4</v>
      </c>
      <c r="D279">
        <v>5</v>
      </c>
      <c r="E279">
        <f>IFERROR(IF(D279=2,SUMIFS(Calc!I:I,Calc!A:A,VLOOKUP(A279,Calc!$P$1:$S$14,3,FALSE),Calc!B:B,'dayVMTFraction-calc'!B279)/SUMIFS(Calc!J:J,Calc!A:A,VLOOKUP(A279,Calc!$P$1:$S$14,3,FALSE),Calc!B:B,'dayVMTFraction-calc'!B279),SUMIFS(Calc!H:H,Calc!A:A,VLOOKUP(A279,Calc!$P$1:$S$14,3,FALSE),Calc!B:B,'dayVMTFraction-calc'!B279)/SUMIFS(Calc!J:J,Calc!A:A,VLOOKUP(A279,Calc!$P$1:$S$14,3,FALSE),Calc!B:B,'dayVMTFraction-calc'!B279)),0)</f>
        <v>0.76688763255652737</v>
      </c>
    </row>
    <row r="280" spans="1:5" x14ac:dyDescent="0.25">
      <c r="A280">
        <v>31</v>
      </c>
      <c r="B280">
        <v>4</v>
      </c>
      <c r="C280">
        <v>5</v>
      </c>
      <c r="D280">
        <v>2</v>
      </c>
      <c r="E280">
        <f>IFERROR(IF(D280=2,SUMIFS(Calc!I:I,Calc!A:A,VLOOKUP(A280,Calc!$P$1:$S$14,3,FALSE),Calc!B:B,'dayVMTFraction-calc'!B280)/SUMIFS(Calc!J:J,Calc!A:A,VLOOKUP(A280,Calc!$P$1:$S$14,3,FALSE),Calc!B:B,'dayVMTFraction-calc'!B280),SUMIFS(Calc!H:H,Calc!A:A,VLOOKUP(A280,Calc!$P$1:$S$14,3,FALSE),Calc!B:B,'dayVMTFraction-calc'!B280)/SUMIFS(Calc!J:J,Calc!A:A,VLOOKUP(A280,Calc!$P$1:$S$14,3,FALSE),Calc!B:B,'dayVMTFraction-calc'!B280)),0)</f>
        <v>0.23311236744347269</v>
      </c>
    </row>
    <row r="281" spans="1:5" x14ac:dyDescent="0.25">
      <c r="A281">
        <v>31</v>
      </c>
      <c r="B281">
        <v>4</v>
      </c>
      <c r="C281">
        <v>5</v>
      </c>
      <c r="D281">
        <v>5</v>
      </c>
      <c r="E281">
        <f>IFERROR(IF(D281=2,SUMIFS(Calc!I:I,Calc!A:A,VLOOKUP(A281,Calc!$P$1:$S$14,3,FALSE),Calc!B:B,'dayVMTFraction-calc'!B281)/SUMIFS(Calc!J:J,Calc!A:A,VLOOKUP(A281,Calc!$P$1:$S$14,3,FALSE),Calc!B:B,'dayVMTFraction-calc'!B281),SUMIFS(Calc!H:H,Calc!A:A,VLOOKUP(A281,Calc!$P$1:$S$14,3,FALSE),Calc!B:B,'dayVMTFraction-calc'!B281)/SUMIFS(Calc!J:J,Calc!A:A,VLOOKUP(A281,Calc!$P$1:$S$14,3,FALSE),Calc!B:B,'dayVMTFraction-calc'!B281)),0)</f>
        <v>0.76688763255652737</v>
      </c>
    </row>
    <row r="282" spans="1:5" x14ac:dyDescent="0.25">
      <c r="A282">
        <v>31</v>
      </c>
      <c r="B282">
        <v>5</v>
      </c>
      <c r="C282">
        <v>1</v>
      </c>
      <c r="D282">
        <v>2</v>
      </c>
      <c r="E282">
        <f>IFERROR(IF(D282=2,SUMIFS(Calc!I:I,Calc!A:A,VLOOKUP(A282,Calc!$P$1:$S$14,3,FALSE),Calc!B:B,'dayVMTFraction-calc'!B282)/SUMIFS(Calc!J:J,Calc!A:A,VLOOKUP(A282,Calc!$P$1:$S$14,3,FALSE),Calc!B:B,'dayVMTFraction-calc'!B282),SUMIFS(Calc!H:H,Calc!A:A,VLOOKUP(A282,Calc!$P$1:$S$14,3,FALSE),Calc!B:B,'dayVMTFraction-calc'!B282)/SUMIFS(Calc!J:J,Calc!A:A,VLOOKUP(A282,Calc!$P$1:$S$14,3,FALSE),Calc!B:B,'dayVMTFraction-calc'!B282)),0)</f>
        <v>0.23311236744347272</v>
      </c>
    </row>
    <row r="283" spans="1:5" x14ac:dyDescent="0.25">
      <c r="A283">
        <v>31</v>
      </c>
      <c r="B283">
        <v>5</v>
      </c>
      <c r="C283">
        <v>1</v>
      </c>
      <c r="D283">
        <v>5</v>
      </c>
      <c r="E283">
        <f>IFERROR(IF(D283=2,SUMIFS(Calc!I:I,Calc!A:A,VLOOKUP(A283,Calc!$P$1:$S$14,3,FALSE),Calc!B:B,'dayVMTFraction-calc'!B283)/SUMIFS(Calc!J:J,Calc!A:A,VLOOKUP(A283,Calc!$P$1:$S$14,3,FALSE),Calc!B:B,'dayVMTFraction-calc'!B283),SUMIFS(Calc!H:H,Calc!A:A,VLOOKUP(A283,Calc!$P$1:$S$14,3,FALSE),Calc!B:B,'dayVMTFraction-calc'!B283)/SUMIFS(Calc!J:J,Calc!A:A,VLOOKUP(A283,Calc!$P$1:$S$14,3,FALSE),Calc!B:B,'dayVMTFraction-calc'!B283)),0)</f>
        <v>0.76688763255652737</v>
      </c>
    </row>
    <row r="284" spans="1:5" x14ac:dyDescent="0.25">
      <c r="A284">
        <v>31</v>
      </c>
      <c r="B284">
        <v>5</v>
      </c>
      <c r="C284">
        <v>2</v>
      </c>
      <c r="D284">
        <v>2</v>
      </c>
      <c r="E284">
        <f>IFERROR(IF(D284=2,SUMIFS(Calc!I:I,Calc!A:A,VLOOKUP(A284,Calc!$P$1:$S$14,3,FALSE),Calc!B:B,'dayVMTFraction-calc'!B284)/SUMIFS(Calc!J:J,Calc!A:A,VLOOKUP(A284,Calc!$P$1:$S$14,3,FALSE),Calc!B:B,'dayVMTFraction-calc'!B284),SUMIFS(Calc!H:H,Calc!A:A,VLOOKUP(A284,Calc!$P$1:$S$14,3,FALSE),Calc!B:B,'dayVMTFraction-calc'!B284)/SUMIFS(Calc!J:J,Calc!A:A,VLOOKUP(A284,Calc!$P$1:$S$14,3,FALSE),Calc!B:B,'dayVMTFraction-calc'!B284)),0)</f>
        <v>0.23311236744347272</v>
      </c>
    </row>
    <row r="285" spans="1:5" x14ac:dyDescent="0.25">
      <c r="A285">
        <v>31</v>
      </c>
      <c r="B285">
        <v>5</v>
      </c>
      <c r="C285">
        <v>2</v>
      </c>
      <c r="D285">
        <v>5</v>
      </c>
      <c r="E285">
        <f>IFERROR(IF(D285=2,SUMIFS(Calc!I:I,Calc!A:A,VLOOKUP(A285,Calc!$P$1:$S$14,3,FALSE),Calc!B:B,'dayVMTFraction-calc'!B285)/SUMIFS(Calc!J:J,Calc!A:A,VLOOKUP(A285,Calc!$P$1:$S$14,3,FALSE),Calc!B:B,'dayVMTFraction-calc'!B285),SUMIFS(Calc!H:H,Calc!A:A,VLOOKUP(A285,Calc!$P$1:$S$14,3,FALSE),Calc!B:B,'dayVMTFraction-calc'!B285)/SUMIFS(Calc!J:J,Calc!A:A,VLOOKUP(A285,Calc!$P$1:$S$14,3,FALSE),Calc!B:B,'dayVMTFraction-calc'!B285)),0)</f>
        <v>0.76688763255652737</v>
      </c>
    </row>
    <row r="286" spans="1:5" x14ac:dyDescent="0.25">
      <c r="A286">
        <v>31</v>
      </c>
      <c r="B286">
        <v>5</v>
      </c>
      <c r="C286">
        <v>3</v>
      </c>
      <c r="D286">
        <v>2</v>
      </c>
      <c r="E286">
        <f>IFERROR(IF(D286=2,SUMIFS(Calc!I:I,Calc!A:A,VLOOKUP(A286,Calc!$P$1:$S$14,3,FALSE),Calc!B:B,'dayVMTFraction-calc'!B286)/SUMIFS(Calc!J:J,Calc!A:A,VLOOKUP(A286,Calc!$P$1:$S$14,3,FALSE),Calc!B:B,'dayVMTFraction-calc'!B286),SUMIFS(Calc!H:H,Calc!A:A,VLOOKUP(A286,Calc!$P$1:$S$14,3,FALSE),Calc!B:B,'dayVMTFraction-calc'!B286)/SUMIFS(Calc!J:J,Calc!A:A,VLOOKUP(A286,Calc!$P$1:$S$14,3,FALSE),Calc!B:B,'dayVMTFraction-calc'!B286)),0)</f>
        <v>0.23311236744347272</v>
      </c>
    </row>
    <row r="287" spans="1:5" x14ac:dyDescent="0.25">
      <c r="A287">
        <v>31</v>
      </c>
      <c r="B287">
        <v>5</v>
      </c>
      <c r="C287">
        <v>3</v>
      </c>
      <c r="D287">
        <v>5</v>
      </c>
      <c r="E287">
        <f>IFERROR(IF(D287=2,SUMIFS(Calc!I:I,Calc!A:A,VLOOKUP(A287,Calc!$P$1:$S$14,3,FALSE),Calc!B:B,'dayVMTFraction-calc'!B287)/SUMIFS(Calc!J:J,Calc!A:A,VLOOKUP(A287,Calc!$P$1:$S$14,3,FALSE),Calc!B:B,'dayVMTFraction-calc'!B287),SUMIFS(Calc!H:H,Calc!A:A,VLOOKUP(A287,Calc!$P$1:$S$14,3,FALSE),Calc!B:B,'dayVMTFraction-calc'!B287)/SUMIFS(Calc!J:J,Calc!A:A,VLOOKUP(A287,Calc!$P$1:$S$14,3,FALSE),Calc!B:B,'dayVMTFraction-calc'!B287)),0)</f>
        <v>0.76688763255652737</v>
      </c>
    </row>
    <row r="288" spans="1:5" x14ac:dyDescent="0.25">
      <c r="A288">
        <v>31</v>
      </c>
      <c r="B288">
        <v>5</v>
      </c>
      <c r="C288">
        <v>4</v>
      </c>
      <c r="D288">
        <v>2</v>
      </c>
      <c r="E288">
        <f>IFERROR(IF(D288=2,SUMIFS(Calc!I:I,Calc!A:A,VLOOKUP(A288,Calc!$P$1:$S$14,3,FALSE),Calc!B:B,'dayVMTFraction-calc'!B288)/SUMIFS(Calc!J:J,Calc!A:A,VLOOKUP(A288,Calc!$P$1:$S$14,3,FALSE),Calc!B:B,'dayVMTFraction-calc'!B288),SUMIFS(Calc!H:H,Calc!A:A,VLOOKUP(A288,Calc!$P$1:$S$14,3,FALSE),Calc!B:B,'dayVMTFraction-calc'!B288)/SUMIFS(Calc!J:J,Calc!A:A,VLOOKUP(A288,Calc!$P$1:$S$14,3,FALSE),Calc!B:B,'dayVMTFraction-calc'!B288)),0)</f>
        <v>0.23311236744347272</v>
      </c>
    </row>
    <row r="289" spans="1:5" x14ac:dyDescent="0.25">
      <c r="A289">
        <v>31</v>
      </c>
      <c r="B289">
        <v>5</v>
      </c>
      <c r="C289">
        <v>4</v>
      </c>
      <c r="D289">
        <v>5</v>
      </c>
      <c r="E289">
        <f>IFERROR(IF(D289=2,SUMIFS(Calc!I:I,Calc!A:A,VLOOKUP(A289,Calc!$P$1:$S$14,3,FALSE),Calc!B:B,'dayVMTFraction-calc'!B289)/SUMIFS(Calc!J:J,Calc!A:A,VLOOKUP(A289,Calc!$P$1:$S$14,3,FALSE),Calc!B:B,'dayVMTFraction-calc'!B289),SUMIFS(Calc!H:H,Calc!A:A,VLOOKUP(A289,Calc!$P$1:$S$14,3,FALSE),Calc!B:B,'dayVMTFraction-calc'!B289)/SUMIFS(Calc!J:J,Calc!A:A,VLOOKUP(A289,Calc!$P$1:$S$14,3,FALSE),Calc!B:B,'dayVMTFraction-calc'!B289)),0)</f>
        <v>0.76688763255652737</v>
      </c>
    </row>
    <row r="290" spans="1:5" x14ac:dyDescent="0.25">
      <c r="A290">
        <v>31</v>
      </c>
      <c r="B290">
        <v>5</v>
      </c>
      <c r="C290">
        <v>5</v>
      </c>
      <c r="D290">
        <v>2</v>
      </c>
      <c r="E290">
        <f>IFERROR(IF(D290=2,SUMIFS(Calc!I:I,Calc!A:A,VLOOKUP(A290,Calc!$P$1:$S$14,3,FALSE),Calc!B:B,'dayVMTFraction-calc'!B290)/SUMIFS(Calc!J:J,Calc!A:A,VLOOKUP(A290,Calc!$P$1:$S$14,3,FALSE),Calc!B:B,'dayVMTFraction-calc'!B290),SUMIFS(Calc!H:H,Calc!A:A,VLOOKUP(A290,Calc!$P$1:$S$14,3,FALSE),Calc!B:B,'dayVMTFraction-calc'!B290)/SUMIFS(Calc!J:J,Calc!A:A,VLOOKUP(A290,Calc!$P$1:$S$14,3,FALSE),Calc!B:B,'dayVMTFraction-calc'!B290)),0)</f>
        <v>0.23311236744347272</v>
      </c>
    </row>
    <row r="291" spans="1:5" x14ac:dyDescent="0.25">
      <c r="A291">
        <v>31</v>
      </c>
      <c r="B291">
        <v>5</v>
      </c>
      <c r="C291">
        <v>5</v>
      </c>
      <c r="D291">
        <v>5</v>
      </c>
      <c r="E291">
        <f>IFERROR(IF(D291=2,SUMIFS(Calc!I:I,Calc!A:A,VLOOKUP(A291,Calc!$P$1:$S$14,3,FALSE),Calc!B:B,'dayVMTFraction-calc'!B291)/SUMIFS(Calc!J:J,Calc!A:A,VLOOKUP(A291,Calc!$P$1:$S$14,3,FALSE),Calc!B:B,'dayVMTFraction-calc'!B291),SUMIFS(Calc!H:H,Calc!A:A,VLOOKUP(A291,Calc!$P$1:$S$14,3,FALSE),Calc!B:B,'dayVMTFraction-calc'!B291)/SUMIFS(Calc!J:J,Calc!A:A,VLOOKUP(A291,Calc!$P$1:$S$14,3,FALSE),Calc!B:B,'dayVMTFraction-calc'!B291)),0)</f>
        <v>0.76688763255652737</v>
      </c>
    </row>
    <row r="292" spans="1:5" x14ac:dyDescent="0.25">
      <c r="A292">
        <v>31</v>
      </c>
      <c r="B292">
        <v>6</v>
      </c>
      <c r="C292">
        <v>1</v>
      </c>
      <c r="D292">
        <v>2</v>
      </c>
      <c r="E292">
        <f>IFERROR(IF(D292=2,SUMIFS(Calc!I:I,Calc!A:A,VLOOKUP(A292,Calc!$P$1:$S$14,3,FALSE),Calc!B:B,'dayVMTFraction-calc'!B292)/SUMIFS(Calc!J:J,Calc!A:A,VLOOKUP(A292,Calc!$P$1:$S$14,3,FALSE),Calc!B:B,'dayVMTFraction-calc'!B292),SUMIFS(Calc!H:H,Calc!A:A,VLOOKUP(A292,Calc!$P$1:$S$14,3,FALSE),Calc!B:B,'dayVMTFraction-calc'!B292)/SUMIFS(Calc!J:J,Calc!A:A,VLOOKUP(A292,Calc!$P$1:$S$14,3,FALSE),Calc!B:B,'dayVMTFraction-calc'!B292)),0)</f>
        <v>0.23311236744347269</v>
      </c>
    </row>
    <row r="293" spans="1:5" x14ac:dyDescent="0.25">
      <c r="A293">
        <v>31</v>
      </c>
      <c r="B293">
        <v>6</v>
      </c>
      <c r="C293">
        <v>1</v>
      </c>
      <c r="D293">
        <v>5</v>
      </c>
      <c r="E293">
        <f>IFERROR(IF(D293=2,SUMIFS(Calc!I:I,Calc!A:A,VLOOKUP(A293,Calc!$P$1:$S$14,3,FALSE),Calc!B:B,'dayVMTFraction-calc'!B293)/SUMIFS(Calc!J:J,Calc!A:A,VLOOKUP(A293,Calc!$P$1:$S$14,3,FALSE),Calc!B:B,'dayVMTFraction-calc'!B293),SUMIFS(Calc!H:H,Calc!A:A,VLOOKUP(A293,Calc!$P$1:$S$14,3,FALSE),Calc!B:B,'dayVMTFraction-calc'!B293)/SUMIFS(Calc!J:J,Calc!A:A,VLOOKUP(A293,Calc!$P$1:$S$14,3,FALSE),Calc!B:B,'dayVMTFraction-calc'!B293)),0)</f>
        <v>0.76688763255652725</v>
      </c>
    </row>
    <row r="294" spans="1:5" x14ac:dyDescent="0.25">
      <c r="A294">
        <v>31</v>
      </c>
      <c r="B294">
        <v>6</v>
      </c>
      <c r="C294">
        <v>2</v>
      </c>
      <c r="D294">
        <v>2</v>
      </c>
      <c r="E294">
        <f>IFERROR(IF(D294=2,SUMIFS(Calc!I:I,Calc!A:A,VLOOKUP(A294,Calc!$P$1:$S$14,3,FALSE),Calc!B:B,'dayVMTFraction-calc'!B294)/SUMIFS(Calc!J:J,Calc!A:A,VLOOKUP(A294,Calc!$P$1:$S$14,3,FALSE),Calc!B:B,'dayVMTFraction-calc'!B294),SUMIFS(Calc!H:H,Calc!A:A,VLOOKUP(A294,Calc!$P$1:$S$14,3,FALSE),Calc!B:B,'dayVMTFraction-calc'!B294)/SUMIFS(Calc!J:J,Calc!A:A,VLOOKUP(A294,Calc!$P$1:$S$14,3,FALSE),Calc!B:B,'dayVMTFraction-calc'!B294)),0)</f>
        <v>0.23311236744347269</v>
      </c>
    </row>
    <row r="295" spans="1:5" x14ac:dyDescent="0.25">
      <c r="A295">
        <v>31</v>
      </c>
      <c r="B295">
        <v>6</v>
      </c>
      <c r="C295">
        <v>2</v>
      </c>
      <c r="D295">
        <v>5</v>
      </c>
      <c r="E295">
        <f>IFERROR(IF(D295=2,SUMIFS(Calc!I:I,Calc!A:A,VLOOKUP(A295,Calc!$P$1:$S$14,3,FALSE),Calc!B:B,'dayVMTFraction-calc'!B295)/SUMIFS(Calc!J:J,Calc!A:A,VLOOKUP(A295,Calc!$P$1:$S$14,3,FALSE),Calc!B:B,'dayVMTFraction-calc'!B295),SUMIFS(Calc!H:H,Calc!A:A,VLOOKUP(A295,Calc!$P$1:$S$14,3,FALSE),Calc!B:B,'dayVMTFraction-calc'!B295)/SUMIFS(Calc!J:J,Calc!A:A,VLOOKUP(A295,Calc!$P$1:$S$14,3,FALSE),Calc!B:B,'dayVMTFraction-calc'!B295)),0)</f>
        <v>0.76688763255652725</v>
      </c>
    </row>
    <row r="296" spans="1:5" x14ac:dyDescent="0.25">
      <c r="A296">
        <v>31</v>
      </c>
      <c r="B296">
        <v>6</v>
      </c>
      <c r="C296">
        <v>3</v>
      </c>
      <c r="D296">
        <v>2</v>
      </c>
      <c r="E296">
        <f>IFERROR(IF(D296=2,SUMIFS(Calc!I:I,Calc!A:A,VLOOKUP(A296,Calc!$P$1:$S$14,3,FALSE),Calc!B:B,'dayVMTFraction-calc'!B296)/SUMIFS(Calc!J:J,Calc!A:A,VLOOKUP(A296,Calc!$P$1:$S$14,3,FALSE),Calc!B:B,'dayVMTFraction-calc'!B296),SUMIFS(Calc!H:H,Calc!A:A,VLOOKUP(A296,Calc!$P$1:$S$14,3,FALSE),Calc!B:B,'dayVMTFraction-calc'!B296)/SUMIFS(Calc!J:J,Calc!A:A,VLOOKUP(A296,Calc!$P$1:$S$14,3,FALSE),Calc!B:B,'dayVMTFraction-calc'!B296)),0)</f>
        <v>0.23311236744347269</v>
      </c>
    </row>
    <row r="297" spans="1:5" x14ac:dyDescent="0.25">
      <c r="A297">
        <v>31</v>
      </c>
      <c r="B297">
        <v>6</v>
      </c>
      <c r="C297">
        <v>3</v>
      </c>
      <c r="D297">
        <v>5</v>
      </c>
      <c r="E297">
        <f>IFERROR(IF(D297=2,SUMIFS(Calc!I:I,Calc!A:A,VLOOKUP(A297,Calc!$P$1:$S$14,3,FALSE),Calc!B:B,'dayVMTFraction-calc'!B297)/SUMIFS(Calc!J:J,Calc!A:A,VLOOKUP(A297,Calc!$P$1:$S$14,3,FALSE),Calc!B:B,'dayVMTFraction-calc'!B297),SUMIFS(Calc!H:H,Calc!A:A,VLOOKUP(A297,Calc!$P$1:$S$14,3,FALSE),Calc!B:B,'dayVMTFraction-calc'!B297)/SUMIFS(Calc!J:J,Calc!A:A,VLOOKUP(A297,Calc!$P$1:$S$14,3,FALSE),Calc!B:B,'dayVMTFraction-calc'!B297)),0)</f>
        <v>0.76688763255652725</v>
      </c>
    </row>
    <row r="298" spans="1:5" x14ac:dyDescent="0.25">
      <c r="A298">
        <v>31</v>
      </c>
      <c r="B298">
        <v>6</v>
      </c>
      <c r="C298">
        <v>4</v>
      </c>
      <c r="D298">
        <v>2</v>
      </c>
      <c r="E298">
        <f>IFERROR(IF(D298=2,SUMIFS(Calc!I:I,Calc!A:A,VLOOKUP(A298,Calc!$P$1:$S$14,3,FALSE),Calc!B:B,'dayVMTFraction-calc'!B298)/SUMIFS(Calc!J:J,Calc!A:A,VLOOKUP(A298,Calc!$P$1:$S$14,3,FALSE),Calc!B:B,'dayVMTFraction-calc'!B298),SUMIFS(Calc!H:H,Calc!A:A,VLOOKUP(A298,Calc!$P$1:$S$14,3,FALSE),Calc!B:B,'dayVMTFraction-calc'!B298)/SUMIFS(Calc!J:J,Calc!A:A,VLOOKUP(A298,Calc!$P$1:$S$14,3,FALSE),Calc!B:B,'dayVMTFraction-calc'!B298)),0)</f>
        <v>0.23311236744347269</v>
      </c>
    </row>
    <row r="299" spans="1:5" x14ac:dyDescent="0.25">
      <c r="A299">
        <v>31</v>
      </c>
      <c r="B299">
        <v>6</v>
      </c>
      <c r="C299">
        <v>4</v>
      </c>
      <c r="D299">
        <v>5</v>
      </c>
      <c r="E299">
        <f>IFERROR(IF(D299=2,SUMIFS(Calc!I:I,Calc!A:A,VLOOKUP(A299,Calc!$P$1:$S$14,3,FALSE),Calc!B:B,'dayVMTFraction-calc'!B299)/SUMIFS(Calc!J:J,Calc!A:A,VLOOKUP(A299,Calc!$P$1:$S$14,3,FALSE),Calc!B:B,'dayVMTFraction-calc'!B299),SUMIFS(Calc!H:H,Calc!A:A,VLOOKUP(A299,Calc!$P$1:$S$14,3,FALSE),Calc!B:B,'dayVMTFraction-calc'!B299)/SUMIFS(Calc!J:J,Calc!A:A,VLOOKUP(A299,Calc!$P$1:$S$14,3,FALSE),Calc!B:B,'dayVMTFraction-calc'!B299)),0)</f>
        <v>0.76688763255652725</v>
      </c>
    </row>
    <row r="300" spans="1:5" x14ac:dyDescent="0.25">
      <c r="A300">
        <v>31</v>
      </c>
      <c r="B300">
        <v>6</v>
      </c>
      <c r="C300">
        <v>5</v>
      </c>
      <c r="D300">
        <v>2</v>
      </c>
      <c r="E300">
        <f>IFERROR(IF(D300=2,SUMIFS(Calc!I:I,Calc!A:A,VLOOKUP(A300,Calc!$P$1:$S$14,3,FALSE),Calc!B:B,'dayVMTFraction-calc'!B300)/SUMIFS(Calc!J:J,Calc!A:A,VLOOKUP(A300,Calc!$P$1:$S$14,3,FALSE),Calc!B:B,'dayVMTFraction-calc'!B300),SUMIFS(Calc!H:H,Calc!A:A,VLOOKUP(A300,Calc!$P$1:$S$14,3,FALSE),Calc!B:B,'dayVMTFraction-calc'!B300)/SUMIFS(Calc!J:J,Calc!A:A,VLOOKUP(A300,Calc!$P$1:$S$14,3,FALSE),Calc!B:B,'dayVMTFraction-calc'!B300)),0)</f>
        <v>0.23311236744347269</v>
      </c>
    </row>
    <row r="301" spans="1:5" x14ac:dyDescent="0.25">
      <c r="A301">
        <v>31</v>
      </c>
      <c r="B301">
        <v>6</v>
      </c>
      <c r="C301">
        <v>5</v>
      </c>
      <c r="D301">
        <v>5</v>
      </c>
      <c r="E301">
        <f>IFERROR(IF(D301=2,SUMIFS(Calc!I:I,Calc!A:A,VLOOKUP(A301,Calc!$P$1:$S$14,3,FALSE),Calc!B:B,'dayVMTFraction-calc'!B301)/SUMIFS(Calc!J:J,Calc!A:A,VLOOKUP(A301,Calc!$P$1:$S$14,3,FALSE),Calc!B:B,'dayVMTFraction-calc'!B301),SUMIFS(Calc!H:H,Calc!A:A,VLOOKUP(A301,Calc!$P$1:$S$14,3,FALSE),Calc!B:B,'dayVMTFraction-calc'!B301)/SUMIFS(Calc!J:J,Calc!A:A,VLOOKUP(A301,Calc!$P$1:$S$14,3,FALSE),Calc!B:B,'dayVMTFraction-calc'!B301)),0)</f>
        <v>0.76688763255652725</v>
      </c>
    </row>
    <row r="302" spans="1:5" x14ac:dyDescent="0.25">
      <c r="A302">
        <v>31</v>
      </c>
      <c r="B302">
        <v>7</v>
      </c>
      <c r="C302">
        <v>1</v>
      </c>
      <c r="D302">
        <v>2</v>
      </c>
      <c r="E302">
        <f>IFERROR(IF(D302=2,SUMIFS(Calc!I:I,Calc!A:A,VLOOKUP(A302,Calc!$P$1:$S$14,3,FALSE),Calc!B:B,'dayVMTFraction-calc'!B302)/SUMIFS(Calc!J:J,Calc!A:A,VLOOKUP(A302,Calc!$P$1:$S$14,3,FALSE),Calc!B:B,'dayVMTFraction-calc'!B302),SUMIFS(Calc!H:H,Calc!A:A,VLOOKUP(A302,Calc!$P$1:$S$14,3,FALSE),Calc!B:B,'dayVMTFraction-calc'!B302)/SUMIFS(Calc!J:J,Calc!A:A,VLOOKUP(A302,Calc!$P$1:$S$14,3,FALSE),Calc!B:B,'dayVMTFraction-calc'!B302)),0)</f>
        <v>0.23311236744347272</v>
      </c>
    </row>
    <row r="303" spans="1:5" x14ac:dyDescent="0.25">
      <c r="A303">
        <v>31</v>
      </c>
      <c r="B303">
        <v>7</v>
      </c>
      <c r="C303">
        <v>1</v>
      </c>
      <c r="D303">
        <v>5</v>
      </c>
      <c r="E303">
        <f>IFERROR(IF(D303=2,SUMIFS(Calc!I:I,Calc!A:A,VLOOKUP(A303,Calc!$P$1:$S$14,3,FALSE),Calc!B:B,'dayVMTFraction-calc'!B303)/SUMIFS(Calc!J:J,Calc!A:A,VLOOKUP(A303,Calc!$P$1:$S$14,3,FALSE),Calc!B:B,'dayVMTFraction-calc'!B303),SUMIFS(Calc!H:H,Calc!A:A,VLOOKUP(A303,Calc!$P$1:$S$14,3,FALSE),Calc!B:B,'dayVMTFraction-calc'!B303)/SUMIFS(Calc!J:J,Calc!A:A,VLOOKUP(A303,Calc!$P$1:$S$14,3,FALSE),Calc!B:B,'dayVMTFraction-calc'!B303)),0)</f>
        <v>0.76688763255652737</v>
      </c>
    </row>
    <row r="304" spans="1:5" x14ac:dyDescent="0.25">
      <c r="A304">
        <v>31</v>
      </c>
      <c r="B304">
        <v>7</v>
      </c>
      <c r="C304">
        <v>2</v>
      </c>
      <c r="D304">
        <v>2</v>
      </c>
      <c r="E304">
        <f>IFERROR(IF(D304=2,SUMIFS(Calc!I:I,Calc!A:A,VLOOKUP(A304,Calc!$P$1:$S$14,3,FALSE),Calc!B:B,'dayVMTFraction-calc'!B304)/SUMIFS(Calc!J:J,Calc!A:A,VLOOKUP(A304,Calc!$P$1:$S$14,3,FALSE),Calc!B:B,'dayVMTFraction-calc'!B304),SUMIFS(Calc!H:H,Calc!A:A,VLOOKUP(A304,Calc!$P$1:$S$14,3,FALSE),Calc!B:B,'dayVMTFraction-calc'!B304)/SUMIFS(Calc!J:J,Calc!A:A,VLOOKUP(A304,Calc!$P$1:$S$14,3,FALSE),Calc!B:B,'dayVMTFraction-calc'!B304)),0)</f>
        <v>0.23311236744347272</v>
      </c>
    </row>
    <row r="305" spans="1:5" x14ac:dyDescent="0.25">
      <c r="A305">
        <v>31</v>
      </c>
      <c r="B305">
        <v>7</v>
      </c>
      <c r="C305">
        <v>2</v>
      </c>
      <c r="D305">
        <v>5</v>
      </c>
      <c r="E305">
        <f>IFERROR(IF(D305=2,SUMIFS(Calc!I:I,Calc!A:A,VLOOKUP(A305,Calc!$P$1:$S$14,3,FALSE),Calc!B:B,'dayVMTFraction-calc'!B305)/SUMIFS(Calc!J:J,Calc!A:A,VLOOKUP(A305,Calc!$P$1:$S$14,3,FALSE),Calc!B:B,'dayVMTFraction-calc'!B305),SUMIFS(Calc!H:H,Calc!A:A,VLOOKUP(A305,Calc!$P$1:$S$14,3,FALSE),Calc!B:B,'dayVMTFraction-calc'!B305)/SUMIFS(Calc!J:J,Calc!A:A,VLOOKUP(A305,Calc!$P$1:$S$14,3,FALSE),Calc!B:B,'dayVMTFraction-calc'!B305)),0)</f>
        <v>0.76688763255652737</v>
      </c>
    </row>
    <row r="306" spans="1:5" x14ac:dyDescent="0.25">
      <c r="A306">
        <v>31</v>
      </c>
      <c r="B306">
        <v>7</v>
      </c>
      <c r="C306">
        <v>3</v>
      </c>
      <c r="D306">
        <v>2</v>
      </c>
      <c r="E306">
        <f>IFERROR(IF(D306=2,SUMIFS(Calc!I:I,Calc!A:A,VLOOKUP(A306,Calc!$P$1:$S$14,3,FALSE),Calc!B:B,'dayVMTFraction-calc'!B306)/SUMIFS(Calc!J:J,Calc!A:A,VLOOKUP(A306,Calc!$P$1:$S$14,3,FALSE),Calc!B:B,'dayVMTFraction-calc'!B306),SUMIFS(Calc!H:H,Calc!A:A,VLOOKUP(A306,Calc!$P$1:$S$14,3,FALSE),Calc!B:B,'dayVMTFraction-calc'!B306)/SUMIFS(Calc!J:J,Calc!A:A,VLOOKUP(A306,Calc!$P$1:$S$14,3,FALSE),Calc!B:B,'dayVMTFraction-calc'!B306)),0)</f>
        <v>0.23311236744347272</v>
      </c>
    </row>
    <row r="307" spans="1:5" x14ac:dyDescent="0.25">
      <c r="A307">
        <v>31</v>
      </c>
      <c r="B307">
        <v>7</v>
      </c>
      <c r="C307">
        <v>3</v>
      </c>
      <c r="D307">
        <v>5</v>
      </c>
      <c r="E307">
        <f>IFERROR(IF(D307=2,SUMIFS(Calc!I:I,Calc!A:A,VLOOKUP(A307,Calc!$P$1:$S$14,3,FALSE),Calc!B:B,'dayVMTFraction-calc'!B307)/SUMIFS(Calc!J:J,Calc!A:A,VLOOKUP(A307,Calc!$P$1:$S$14,3,FALSE),Calc!B:B,'dayVMTFraction-calc'!B307),SUMIFS(Calc!H:H,Calc!A:A,VLOOKUP(A307,Calc!$P$1:$S$14,3,FALSE),Calc!B:B,'dayVMTFraction-calc'!B307)/SUMIFS(Calc!J:J,Calc!A:A,VLOOKUP(A307,Calc!$P$1:$S$14,3,FALSE),Calc!B:B,'dayVMTFraction-calc'!B307)),0)</f>
        <v>0.76688763255652737</v>
      </c>
    </row>
    <row r="308" spans="1:5" x14ac:dyDescent="0.25">
      <c r="A308">
        <v>31</v>
      </c>
      <c r="B308">
        <v>7</v>
      </c>
      <c r="C308">
        <v>4</v>
      </c>
      <c r="D308">
        <v>2</v>
      </c>
      <c r="E308">
        <f>IFERROR(IF(D308=2,SUMIFS(Calc!I:I,Calc!A:A,VLOOKUP(A308,Calc!$P$1:$S$14,3,FALSE),Calc!B:B,'dayVMTFraction-calc'!B308)/SUMIFS(Calc!J:J,Calc!A:A,VLOOKUP(A308,Calc!$P$1:$S$14,3,FALSE),Calc!B:B,'dayVMTFraction-calc'!B308),SUMIFS(Calc!H:H,Calc!A:A,VLOOKUP(A308,Calc!$P$1:$S$14,3,FALSE),Calc!B:B,'dayVMTFraction-calc'!B308)/SUMIFS(Calc!J:J,Calc!A:A,VLOOKUP(A308,Calc!$P$1:$S$14,3,FALSE),Calc!B:B,'dayVMTFraction-calc'!B308)),0)</f>
        <v>0.23311236744347272</v>
      </c>
    </row>
    <row r="309" spans="1:5" x14ac:dyDescent="0.25">
      <c r="A309">
        <v>31</v>
      </c>
      <c r="B309">
        <v>7</v>
      </c>
      <c r="C309">
        <v>4</v>
      </c>
      <c r="D309">
        <v>5</v>
      </c>
      <c r="E309">
        <f>IFERROR(IF(D309=2,SUMIFS(Calc!I:I,Calc!A:A,VLOOKUP(A309,Calc!$P$1:$S$14,3,FALSE),Calc!B:B,'dayVMTFraction-calc'!B309)/SUMIFS(Calc!J:J,Calc!A:A,VLOOKUP(A309,Calc!$P$1:$S$14,3,FALSE),Calc!B:B,'dayVMTFraction-calc'!B309),SUMIFS(Calc!H:H,Calc!A:A,VLOOKUP(A309,Calc!$P$1:$S$14,3,FALSE),Calc!B:B,'dayVMTFraction-calc'!B309)/SUMIFS(Calc!J:J,Calc!A:A,VLOOKUP(A309,Calc!$P$1:$S$14,3,FALSE),Calc!B:B,'dayVMTFraction-calc'!B309)),0)</f>
        <v>0.76688763255652737</v>
      </c>
    </row>
    <row r="310" spans="1:5" x14ac:dyDescent="0.25">
      <c r="A310">
        <v>31</v>
      </c>
      <c r="B310">
        <v>7</v>
      </c>
      <c r="C310">
        <v>5</v>
      </c>
      <c r="D310">
        <v>2</v>
      </c>
      <c r="E310">
        <f>IFERROR(IF(D310=2,SUMIFS(Calc!I:I,Calc!A:A,VLOOKUP(A310,Calc!$P$1:$S$14,3,FALSE),Calc!B:B,'dayVMTFraction-calc'!B310)/SUMIFS(Calc!J:J,Calc!A:A,VLOOKUP(A310,Calc!$P$1:$S$14,3,FALSE),Calc!B:B,'dayVMTFraction-calc'!B310),SUMIFS(Calc!H:H,Calc!A:A,VLOOKUP(A310,Calc!$P$1:$S$14,3,FALSE),Calc!B:B,'dayVMTFraction-calc'!B310)/SUMIFS(Calc!J:J,Calc!A:A,VLOOKUP(A310,Calc!$P$1:$S$14,3,FALSE),Calc!B:B,'dayVMTFraction-calc'!B310)),0)</f>
        <v>0.23311236744347272</v>
      </c>
    </row>
    <row r="311" spans="1:5" x14ac:dyDescent="0.25">
      <c r="A311">
        <v>31</v>
      </c>
      <c r="B311">
        <v>7</v>
      </c>
      <c r="C311">
        <v>5</v>
      </c>
      <c r="D311">
        <v>5</v>
      </c>
      <c r="E311">
        <f>IFERROR(IF(D311=2,SUMIFS(Calc!I:I,Calc!A:A,VLOOKUP(A311,Calc!$P$1:$S$14,3,FALSE),Calc!B:B,'dayVMTFraction-calc'!B311)/SUMIFS(Calc!J:J,Calc!A:A,VLOOKUP(A311,Calc!$P$1:$S$14,3,FALSE),Calc!B:B,'dayVMTFraction-calc'!B311),SUMIFS(Calc!H:H,Calc!A:A,VLOOKUP(A311,Calc!$P$1:$S$14,3,FALSE),Calc!B:B,'dayVMTFraction-calc'!B311)/SUMIFS(Calc!J:J,Calc!A:A,VLOOKUP(A311,Calc!$P$1:$S$14,3,FALSE),Calc!B:B,'dayVMTFraction-calc'!B311)),0)</f>
        <v>0.76688763255652737</v>
      </c>
    </row>
    <row r="312" spans="1:5" x14ac:dyDescent="0.25">
      <c r="A312">
        <v>31</v>
      </c>
      <c r="B312">
        <v>8</v>
      </c>
      <c r="C312">
        <v>1</v>
      </c>
      <c r="D312">
        <v>2</v>
      </c>
      <c r="E312">
        <f>IFERROR(IF(D312=2,SUMIFS(Calc!I:I,Calc!A:A,VLOOKUP(A312,Calc!$P$1:$S$14,3,FALSE),Calc!B:B,'dayVMTFraction-calc'!B312)/SUMIFS(Calc!J:J,Calc!A:A,VLOOKUP(A312,Calc!$P$1:$S$14,3,FALSE),Calc!B:B,'dayVMTFraction-calc'!B312),SUMIFS(Calc!H:H,Calc!A:A,VLOOKUP(A312,Calc!$P$1:$S$14,3,FALSE),Calc!B:B,'dayVMTFraction-calc'!B312)/SUMIFS(Calc!J:J,Calc!A:A,VLOOKUP(A312,Calc!$P$1:$S$14,3,FALSE),Calc!B:B,'dayVMTFraction-calc'!B312)),0)</f>
        <v>0.23311236744347272</v>
      </c>
    </row>
    <row r="313" spans="1:5" x14ac:dyDescent="0.25">
      <c r="A313">
        <v>31</v>
      </c>
      <c r="B313">
        <v>8</v>
      </c>
      <c r="C313">
        <v>1</v>
      </c>
      <c r="D313">
        <v>5</v>
      </c>
      <c r="E313">
        <f>IFERROR(IF(D313=2,SUMIFS(Calc!I:I,Calc!A:A,VLOOKUP(A313,Calc!$P$1:$S$14,3,FALSE),Calc!B:B,'dayVMTFraction-calc'!B313)/SUMIFS(Calc!J:J,Calc!A:A,VLOOKUP(A313,Calc!$P$1:$S$14,3,FALSE),Calc!B:B,'dayVMTFraction-calc'!B313),SUMIFS(Calc!H:H,Calc!A:A,VLOOKUP(A313,Calc!$P$1:$S$14,3,FALSE),Calc!B:B,'dayVMTFraction-calc'!B313)/SUMIFS(Calc!J:J,Calc!A:A,VLOOKUP(A313,Calc!$P$1:$S$14,3,FALSE),Calc!B:B,'dayVMTFraction-calc'!B313)),0)</f>
        <v>0.76688763255652737</v>
      </c>
    </row>
    <row r="314" spans="1:5" x14ac:dyDescent="0.25">
      <c r="A314">
        <v>31</v>
      </c>
      <c r="B314">
        <v>8</v>
      </c>
      <c r="C314">
        <v>2</v>
      </c>
      <c r="D314">
        <v>2</v>
      </c>
      <c r="E314">
        <f>IFERROR(IF(D314=2,SUMIFS(Calc!I:I,Calc!A:A,VLOOKUP(A314,Calc!$P$1:$S$14,3,FALSE),Calc!B:B,'dayVMTFraction-calc'!B314)/SUMIFS(Calc!J:J,Calc!A:A,VLOOKUP(A314,Calc!$P$1:$S$14,3,FALSE),Calc!B:B,'dayVMTFraction-calc'!B314),SUMIFS(Calc!H:H,Calc!A:A,VLOOKUP(A314,Calc!$P$1:$S$14,3,FALSE),Calc!B:B,'dayVMTFraction-calc'!B314)/SUMIFS(Calc!J:J,Calc!A:A,VLOOKUP(A314,Calc!$P$1:$S$14,3,FALSE),Calc!B:B,'dayVMTFraction-calc'!B314)),0)</f>
        <v>0.23311236744347272</v>
      </c>
    </row>
    <row r="315" spans="1:5" x14ac:dyDescent="0.25">
      <c r="A315">
        <v>31</v>
      </c>
      <c r="B315">
        <v>8</v>
      </c>
      <c r="C315">
        <v>2</v>
      </c>
      <c r="D315">
        <v>5</v>
      </c>
      <c r="E315">
        <f>IFERROR(IF(D315=2,SUMIFS(Calc!I:I,Calc!A:A,VLOOKUP(A315,Calc!$P$1:$S$14,3,FALSE),Calc!B:B,'dayVMTFraction-calc'!B315)/SUMIFS(Calc!J:J,Calc!A:A,VLOOKUP(A315,Calc!$P$1:$S$14,3,FALSE),Calc!B:B,'dayVMTFraction-calc'!B315),SUMIFS(Calc!H:H,Calc!A:A,VLOOKUP(A315,Calc!$P$1:$S$14,3,FALSE),Calc!B:B,'dayVMTFraction-calc'!B315)/SUMIFS(Calc!J:J,Calc!A:A,VLOOKUP(A315,Calc!$P$1:$S$14,3,FALSE),Calc!B:B,'dayVMTFraction-calc'!B315)),0)</f>
        <v>0.76688763255652737</v>
      </c>
    </row>
    <row r="316" spans="1:5" x14ac:dyDescent="0.25">
      <c r="A316">
        <v>31</v>
      </c>
      <c r="B316">
        <v>8</v>
      </c>
      <c r="C316">
        <v>3</v>
      </c>
      <c r="D316">
        <v>2</v>
      </c>
      <c r="E316">
        <f>IFERROR(IF(D316=2,SUMIFS(Calc!I:I,Calc!A:A,VLOOKUP(A316,Calc!$P$1:$S$14,3,FALSE),Calc!B:B,'dayVMTFraction-calc'!B316)/SUMIFS(Calc!J:J,Calc!A:A,VLOOKUP(A316,Calc!$P$1:$S$14,3,FALSE),Calc!B:B,'dayVMTFraction-calc'!B316),SUMIFS(Calc!H:H,Calc!A:A,VLOOKUP(A316,Calc!$P$1:$S$14,3,FALSE),Calc!B:B,'dayVMTFraction-calc'!B316)/SUMIFS(Calc!J:J,Calc!A:A,VLOOKUP(A316,Calc!$P$1:$S$14,3,FALSE),Calc!B:B,'dayVMTFraction-calc'!B316)),0)</f>
        <v>0.23311236744347272</v>
      </c>
    </row>
    <row r="317" spans="1:5" x14ac:dyDescent="0.25">
      <c r="A317">
        <v>31</v>
      </c>
      <c r="B317">
        <v>8</v>
      </c>
      <c r="C317">
        <v>3</v>
      </c>
      <c r="D317">
        <v>5</v>
      </c>
      <c r="E317">
        <f>IFERROR(IF(D317=2,SUMIFS(Calc!I:I,Calc!A:A,VLOOKUP(A317,Calc!$P$1:$S$14,3,FALSE),Calc!B:B,'dayVMTFraction-calc'!B317)/SUMIFS(Calc!J:J,Calc!A:A,VLOOKUP(A317,Calc!$P$1:$S$14,3,FALSE),Calc!B:B,'dayVMTFraction-calc'!B317),SUMIFS(Calc!H:H,Calc!A:A,VLOOKUP(A317,Calc!$P$1:$S$14,3,FALSE),Calc!B:B,'dayVMTFraction-calc'!B317)/SUMIFS(Calc!J:J,Calc!A:A,VLOOKUP(A317,Calc!$P$1:$S$14,3,FALSE),Calc!B:B,'dayVMTFraction-calc'!B317)),0)</f>
        <v>0.76688763255652737</v>
      </c>
    </row>
    <row r="318" spans="1:5" x14ac:dyDescent="0.25">
      <c r="A318">
        <v>31</v>
      </c>
      <c r="B318">
        <v>8</v>
      </c>
      <c r="C318">
        <v>4</v>
      </c>
      <c r="D318">
        <v>2</v>
      </c>
      <c r="E318">
        <f>IFERROR(IF(D318=2,SUMIFS(Calc!I:I,Calc!A:A,VLOOKUP(A318,Calc!$P$1:$S$14,3,FALSE),Calc!B:B,'dayVMTFraction-calc'!B318)/SUMIFS(Calc!J:J,Calc!A:A,VLOOKUP(A318,Calc!$P$1:$S$14,3,FALSE),Calc!B:B,'dayVMTFraction-calc'!B318),SUMIFS(Calc!H:H,Calc!A:A,VLOOKUP(A318,Calc!$P$1:$S$14,3,FALSE),Calc!B:B,'dayVMTFraction-calc'!B318)/SUMIFS(Calc!J:J,Calc!A:A,VLOOKUP(A318,Calc!$P$1:$S$14,3,FALSE),Calc!B:B,'dayVMTFraction-calc'!B318)),0)</f>
        <v>0.23311236744347272</v>
      </c>
    </row>
    <row r="319" spans="1:5" x14ac:dyDescent="0.25">
      <c r="A319">
        <v>31</v>
      </c>
      <c r="B319">
        <v>8</v>
      </c>
      <c r="C319">
        <v>4</v>
      </c>
      <c r="D319">
        <v>5</v>
      </c>
      <c r="E319">
        <f>IFERROR(IF(D319=2,SUMIFS(Calc!I:I,Calc!A:A,VLOOKUP(A319,Calc!$P$1:$S$14,3,FALSE),Calc!B:B,'dayVMTFraction-calc'!B319)/SUMIFS(Calc!J:J,Calc!A:A,VLOOKUP(A319,Calc!$P$1:$S$14,3,FALSE),Calc!B:B,'dayVMTFraction-calc'!B319),SUMIFS(Calc!H:H,Calc!A:A,VLOOKUP(A319,Calc!$P$1:$S$14,3,FALSE),Calc!B:B,'dayVMTFraction-calc'!B319)/SUMIFS(Calc!J:J,Calc!A:A,VLOOKUP(A319,Calc!$P$1:$S$14,3,FALSE),Calc!B:B,'dayVMTFraction-calc'!B319)),0)</f>
        <v>0.76688763255652737</v>
      </c>
    </row>
    <row r="320" spans="1:5" x14ac:dyDescent="0.25">
      <c r="A320">
        <v>31</v>
      </c>
      <c r="B320">
        <v>8</v>
      </c>
      <c r="C320">
        <v>5</v>
      </c>
      <c r="D320">
        <v>2</v>
      </c>
      <c r="E320">
        <f>IFERROR(IF(D320=2,SUMIFS(Calc!I:I,Calc!A:A,VLOOKUP(A320,Calc!$P$1:$S$14,3,FALSE),Calc!B:B,'dayVMTFraction-calc'!B320)/SUMIFS(Calc!J:J,Calc!A:A,VLOOKUP(A320,Calc!$P$1:$S$14,3,FALSE),Calc!B:B,'dayVMTFraction-calc'!B320),SUMIFS(Calc!H:H,Calc!A:A,VLOOKUP(A320,Calc!$P$1:$S$14,3,FALSE),Calc!B:B,'dayVMTFraction-calc'!B320)/SUMIFS(Calc!J:J,Calc!A:A,VLOOKUP(A320,Calc!$P$1:$S$14,3,FALSE),Calc!B:B,'dayVMTFraction-calc'!B320)),0)</f>
        <v>0.23311236744347272</v>
      </c>
    </row>
    <row r="321" spans="1:5" x14ac:dyDescent="0.25">
      <c r="A321">
        <v>31</v>
      </c>
      <c r="B321">
        <v>8</v>
      </c>
      <c r="C321">
        <v>5</v>
      </c>
      <c r="D321">
        <v>5</v>
      </c>
      <c r="E321">
        <f>IFERROR(IF(D321=2,SUMIFS(Calc!I:I,Calc!A:A,VLOOKUP(A321,Calc!$P$1:$S$14,3,FALSE),Calc!B:B,'dayVMTFraction-calc'!B321)/SUMIFS(Calc!J:J,Calc!A:A,VLOOKUP(A321,Calc!$P$1:$S$14,3,FALSE),Calc!B:B,'dayVMTFraction-calc'!B321),SUMIFS(Calc!H:H,Calc!A:A,VLOOKUP(A321,Calc!$P$1:$S$14,3,FALSE),Calc!B:B,'dayVMTFraction-calc'!B321)/SUMIFS(Calc!J:J,Calc!A:A,VLOOKUP(A321,Calc!$P$1:$S$14,3,FALSE),Calc!B:B,'dayVMTFraction-calc'!B321)),0)</f>
        <v>0.76688763255652737</v>
      </c>
    </row>
    <row r="322" spans="1:5" x14ac:dyDescent="0.25">
      <c r="A322">
        <v>31</v>
      </c>
      <c r="B322">
        <v>9</v>
      </c>
      <c r="C322">
        <v>1</v>
      </c>
      <c r="D322">
        <v>2</v>
      </c>
      <c r="E322">
        <f>IFERROR(IF(D322=2,SUMIFS(Calc!I:I,Calc!A:A,VLOOKUP(A322,Calc!$P$1:$S$14,3,FALSE),Calc!B:B,'dayVMTFraction-calc'!B322)/SUMIFS(Calc!J:J,Calc!A:A,VLOOKUP(A322,Calc!$P$1:$S$14,3,FALSE),Calc!B:B,'dayVMTFraction-calc'!B322),SUMIFS(Calc!H:H,Calc!A:A,VLOOKUP(A322,Calc!$P$1:$S$14,3,FALSE),Calc!B:B,'dayVMTFraction-calc'!B322)/SUMIFS(Calc!J:J,Calc!A:A,VLOOKUP(A322,Calc!$P$1:$S$14,3,FALSE),Calc!B:B,'dayVMTFraction-calc'!B322)),0)</f>
        <v>0.23311236744347269</v>
      </c>
    </row>
    <row r="323" spans="1:5" x14ac:dyDescent="0.25">
      <c r="A323">
        <v>31</v>
      </c>
      <c r="B323">
        <v>9</v>
      </c>
      <c r="C323">
        <v>1</v>
      </c>
      <c r="D323">
        <v>5</v>
      </c>
      <c r="E323">
        <f>IFERROR(IF(D323=2,SUMIFS(Calc!I:I,Calc!A:A,VLOOKUP(A323,Calc!$P$1:$S$14,3,FALSE),Calc!B:B,'dayVMTFraction-calc'!B323)/SUMIFS(Calc!J:J,Calc!A:A,VLOOKUP(A323,Calc!$P$1:$S$14,3,FALSE),Calc!B:B,'dayVMTFraction-calc'!B323),SUMIFS(Calc!H:H,Calc!A:A,VLOOKUP(A323,Calc!$P$1:$S$14,3,FALSE),Calc!B:B,'dayVMTFraction-calc'!B323)/SUMIFS(Calc!J:J,Calc!A:A,VLOOKUP(A323,Calc!$P$1:$S$14,3,FALSE),Calc!B:B,'dayVMTFraction-calc'!B323)),0)</f>
        <v>0.76688763255652737</v>
      </c>
    </row>
    <row r="324" spans="1:5" x14ac:dyDescent="0.25">
      <c r="A324">
        <v>31</v>
      </c>
      <c r="B324">
        <v>9</v>
      </c>
      <c r="C324">
        <v>2</v>
      </c>
      <c r="D324">
        <v>2</v>
      </c>
      <c r="E324">
        <f>IFERROR(IF(D324=2,SUMIFS(Calc!I:I,Calc!A:A,VLOOKUP(A324,Calc!$P$1:$S$14,3,FALSE),Calc!B:B,'dayVMTFraction-calc'!B324)/SUMIFS(Calc!J:J,Calc!A:A,VLOOKUP(A324,Calc!$P$1:$S$14,3,FALSE),Calc!B:B,'dayVMTFraction-calc'!B324),SUMIFS(Calc!H:H,Calc!A:A,VLOOKUP(A324,Calc!$P$1:$S$14,3,FALSE),Calc!B:B,'dayVMTFraction-calc'!B324)/SUMIFS(Calc!J:J,Calc!A:A,VLOOKUP(A324,Calc!$P$1:$S$14,3,FALSE),Calc!B:B,'dayVMTFraction-calc'!B324)),0)</f>
        <v>0.23311236744347269</v>
      </c>
    </row>
    <row r="325" spans="1:5" x14ac:dyDescent="0.25">
      <c r="A325">
        <v>31</v>
      </c>
      <c r="B325">
        <v>9</v>
      </c>
      <c r="C325">
        <v>2</v>
      </c>
      <c r="D325">
        <v>5</v>
      </c>
      <c r="E325">
        <f>IFERROR(IF(D325=2,SUMIFS(Calc!I:I,Calc!A:A,VLOOKUP(A325,Calc!$P$1:$S$14,3,FALSE),Calc!B:B,'dayVMTFraction-calc'!B325)/SUMIFS(Calc!J:J,Calc!A:A,VLOOKUP(A325,Calc!$P$1:$S$14,3,FALSE),Calc!B:B,'dayVMTFraction-calc'!B325),SUMIFS(Calc!H:H,Calc!A:A,VLOOKUP(A325,Calc!$P$1:$S$14,3,FALSE),Calc!B:B,'dayVMTFraction-calc'!B325)/SUMIFS(Calc!J:J,Calc!A:A,VLOOKUP(A325,Calc!$P$1:$S$14,3,FALSE),Calc!B:B,'dayVMTFraction-calc'!B325)),0)</f>
        <v>0.76688763255652737</v>
      </c>
    </row>
    <row r="326" spans="1:5" x14ac:dyDescent="0.25">
      <c r="A326">
        <v>31</v>
      </c>
      <c r="B326">
        <v>9</v>
      </c>
      <c r="C326">
        <v>3</v>
      </c>
      <c r="D326">
        <v>2</v>
      </c>
      <c r="E326">
        <f>IFERROR(IF(D326=2,SUMIFS(Calc!I:I,Calc!A:A,VLOOKUP(A326,Calc!$P$1:$S$14,3,FALSE),Calc!B:B,'dayVMTFraction-calc'!B326)/SUMIFS(Calc!J:J,Calc!A:A,VLOOKUP(A326,Calc!$P$1:$S$14,3,FALSE),Calc!B:B,'dayVMTFraction-calc'!B326),SUMIFS(Calc!H:H,Calc!A:A,VLOOKUP(A326,Calc!$P$1:$S$14,3,FALSE),Calc!B:B,'dayVMTFraction-calc'!B326)/SUMIFS(Calc!J:J,Calc!A:A,VLOOKUP(A326,Calc!$P$1:$S$14,3,FALSE),Calc!B:B,'dayVMTFraction-calc'!B326)),0)</f>
        <v>0.23311236744347269</v>
      </c>
    </row>
    <row r="327" spans="1:5" x14ac:dyDescent="0.25">
      <c r="A327">
        <v>31</v>
      </c>
      <c r="B327">
        <v>9</v>
      </c>
      <c r="C327">
        <v>3</v>
      </c>
      <c r="D327">
        <v>5</v>
      </c>
      <c r="E327">
        <f>IFERROR(IF(D327=2,SUMIFS(Calc!I:I,Calc!A:A,VLOOKUP(A327,Calc!$P$1:$S$14,3,FALSE),Calc!B:B,'dayVMTFraction-calc'!B327)/SUMIFS(Calc!J:J,Calc!A:A,VLOOKUP(A327,Calc!$P$1:$S$14,3,FALSE),Calc!B:B,'dayVMTFraction-calc'!B327),SUMIFS(Calc!H:H,Calc!A:A,VLOOKUP(A327,Calc!$P$1:$S$14,3,FALSE),Calc!B:B,'dayVMTFraction-calc'!B327)/SUMIFS(Calc!J:J,Calc!A:A,VLOOKUP(A327,Calc!$P$1:$S$14,3,FALSE),Calc!B:B,'dayVMTFraction-calc'!B327)),0)</f>
        <v>0.76688763255652737</v>
      </c>
    </row>
    <row r="328" spans="1:5" x14ac:dyDescent="0.25">
      <c r="A328">
        <v>31</v>
      </c>
      <c r="B328">
        <v>9</v>
      </c>
      <c r="C328">
        <v>4</v>
      </c>
      <c r="D328">
        <v>2</v>
      </c>
      <c r="E328">
        <f>IFERROR(IF(D328=2,SUMIFS(Calc!I:I,Calc!A:A,VLOOKUP(A328,Calc!$P$1:$S$14,3,FALSE),Calc!B:B,'dayVMTFraction-calc'!B328)/SUMIFS(Calc!J:J,Calc!A:A,VLOOKUP(A328,Calc!$P$1:$S$14,3,FALSE),Calc!B:B,'dayVMTFraction-calc'!B328),SUMIFS(Calc!H:H,Calc!A:A,VLOOKUP(A328,Calc!$P$1:$S$14,3,FALSE),Calc!B:B,'dayVMTFraction-calc'!B328)/SUMIFS(Calc!J:J,Calc!A:A,VLOOKUP(A328,Calc!$P$1:$S$14,3,FALSE),Calc!B:B,'dayVMTFraction-calc'!B328)),0)</f>
        <v>0.23311236744347269</v>
      </c>
    </row>
    <row r="329" spans="1:5" x14ac:dyDescent="0.25">
      <c r="A329">
        <v>31</v>
      </c>
      <c r="B329">
        <v>9</v>
      </c>
      <c r="C329">
        <v>4</v>
      </c>
      <c r="D329">
        <v>5</v>
      </c>
      <c r="E329">
        <f>IFERROR(IF(D329=2,SUMIFS(Calc!I:I,Calc!A:A,VLOOKUP(A329,Calc!$P$1:$S$14,3,FALSE),Calc!B:B,'dayVMTFraction-calc'!B329)/SUMIFS(Calc!J:J,Calc!A:A,VLOOKUP(A329,Calc!$P$1:$S$14,3,FALSE),Calc!B:B,'dayVMTFraction-calc'!B329),SUMIFS(Calc!H:H,Calc!A:A,VLOOKUP(A329,Calc!$P$1:$S$14,3,FALSE),Calc!B:B,'dayVMTFraction-calc'!B329)/SUMIFS(Calc!J:J,Calc!A:A,VLOOKUP(A329,Calc!$P$1:$S$14,3,FALSE),Calc!B:B,'dayVMTFraction-calc'!B329)),0)</f>
        <v>0.76688763255652737</v>
      </c>
    </row>
    <row r="330" spans="1:5" x14ac:dyDescent="0.25">
      <c r="A330">
        <v>31</v>
      </c>
      <c r="B330">
        <v>9</v>
      </c>
      <c r="C330">
        <v>5</v>
      </c>
      <c r="D330">
        <v>2</v>
      </c>
      <c r="E330">
        <f>IFERROR(IF(D330=2,SUMIFS(Calc!I:I,Calc!A:A,VLOOKUP(A330,Calc!$P$1:$S$14,3,FALSE),Calc!B:B,'dayVMTFraction-calc'!B330)/SUMIFS(Calc!J:J,Calc!A:A,VLOOKUP(A330,Calc!$P$1:$S$14,3,FALSE),Calc!B:B,'dayVMTFraction-calc'!B330),SUMIFS(Calc!H:H,Calc!A:A,VLOOKUP(A330,Calc!$P$1:$S$14,3,FALSE),Calc!B:B,'dayVMTFraction-calc'!B330)/SUMIFS(Calc!J:J,Calc!A:A,VLOOKUP(A330,Calc!$P$1:$S$14,3,FALSE),Calc!B:B,'dayVMTFraction-calc'!B330)),0)</f>
        <v>0.23311236744347269</v>
      </c>
    </row>
    <row r="331" spans="1:5" x14ac:dyDescent="0.25">
      <c r="A331">
        <v>31</v>
      </c>
      <c r="B331">
        <v>9</v>
      </c>
      <c r="C331">
        <v>5</v>
      </c>
      <c r="D331">
        <v>5</v>
      </c>
      <c r="E331">
        <f>IFERROR(IF(D331=2,SUMIFS(Calc!I:I,Calc!A:A,VLOOKUP(A331,Calc!$P$1:$S$14,3,FALSE),Calc!B:B,'dayVMTFraction-calc'!B331)/SUMIFS(Calc!J:J,Calc!A:A,VLOOKUP(A331,Calc!$P$1:$S$14,3,FALSE),Calc!B:B,'dayVMTFraction-calc'!B331),SUMIFS(Calc!H:H,Calc!A:A,VLOOKUP(A331,Calc!$P$1:$S$14,3,FALSE),Calc!B:B,'dayVMTFraction-calc'!B331)/SUMIFS(Calc!J:J,Calc!A:A,VLOOKUP(A331,Calc!$P$1:$S$14,3,FALSE),Calc!B:B,'dayVMTFraction-calc'!B331)),0)</f>
        <v>0.76688763255652737</v>
      </c>
    </row>
    <row r="332" spans="1:5" x14ac:dyDescent="0.25">
      <c r="A332">
        <v>31</v>
      </c>
      <c r="B332">
        <v>10</v>
      </c>
      <c r="C332">
        <v>1</v>
      </c>
      <c r="D332">
        <v>2</v>
      </c>
      <c r="E332">
        <f>IFERROR(IF(D332=2,SUMIFS(Calc!I:I,Calc!A:A,VLOOKUP(A332,Calc!$P$1:$S$14,3,FALSE),Calc!B:B,'dayVMTFraction-calc'!B332)/SUMIFS(Calc!J:J,Calc!A:A,VLOOKUP(A332,Calc!$P$1:$S$14,3,FALSE),Calc!B:B,'dayVMTFraction-calc'!B332),SUMIFS(Calc!H:H,Calc!A:A,VLOOKUP(A332,Calc!$P$1:$S$14,3,FALSE),Calc!B:B,'dayVMTFraction-calc'!B332)/SUMIFS(Calc!J:J,Calc!A:A,VLOOKUP(A332,Calc!$P$1:$S$14,3,FALSE),Calc!B:B,'dayVMTFraction-calc'!B332)),0)</f>
        <v>0.23311236744347272</v>
      </c>
    </row>
    <row r="333" spans="1:5" x14ac:dyDescent="0.25">
      <c r="A333">
        <v>31</v>
      </c>
      <c r="B333">
        <v>10</v>
      </c>
      <c r="C333">
        <v>1</v>
      </c>
      <c r="D333">
        <v>5</v>
      </c>
      <c r="E333">
        <f>IFERROR(IF(D333=2,SUMIFS(Calc!I:I,Calc!A:A,VLOOKUP(A333,Calc!$P$1:$S$14,3,FALSE),Calc!B:B,'dayVMTFraction-calc'!B333)/SUMIFS(Calc!J:J,Calc!A:A,VLOOKUP(A333,Calc!$P$1:$S$14,3,FALSE),Calc!B:B,'dayVMTFraction-calc'!B333),SUMIFS(Calc!H:H,Calc!A:A,VLOOKUP(A333,Calc!$P$1:$S$14,3,FALSE),Calc!B:B,'dayVMTFraction-calc'!B333)/SUMIFS(Calc!J:J,Calc!A:A,VLOOKUP(A333,Calc!$P$1:$S$14,3,FALSE),Calc!B:B,'dayVMTFraction-calc'!B333)),0)</f>
        <v>0.76688763255652725</v>
      </c>
    </row>
    <row r="334" spans="1:5" x14ac:dyDescent="0.25">
      <c r="A334">
        <v>31</v>
      </c>
      <c r="B334">
        <v>10</v>
      </c>
      <c r="C334">
        <v>2</v>
      </c>
      <c r="D334">
        <v>2</v>
      </c>
      <c r="E334">
        <f>IFERROR(IF(D334=2,SUMIFS(Calc!I:I,Calc!A:A,VLOOKUP(A334,Calc!$P$1:$S$14,3,FALSE),Calc!B:B,'dayVMTFraction-calc'!B334)/SUMIFS(Calc!J:J,Calc!A:A,VLOOKUP(A334,Calc!$P$1:$S$14,3,FALSE),Calc!B:B,'dayVMTFraction-calc'!B334),SUMIFS(Calc!H:H,Calc!A:A,VLOOKUP(A334,Calc!$P$1:$S$14,3,FALSE),Calc!B:B,'dayVMTFraction-calc'!B334)/SUMIFS(Calc!J:J,Calc!A:A,VLOOKUP(A334,Calc!$P$1:$S$14,3,FALSE),Calc!B:B,'dayVMTFraction-calc'!B334)),0)</f>
        <v>0.23311236744347272</v>
      </c>
    </row>
    <row r="335" spans="1:5" x14ac:dyDescent="0.25">
      <c r="A335">
        <v>31</v>
      </c>
      <c r="B335">
        <v>10</v>
      </c>
      <c r="C335">
        <v>2</v>
      </c>
      <c r="D335">
        <v>5</v>
      </c>
      <c r="E335">
        <f>IFERROR(IF(D335=2,SUMIFS(Calc!I:I,Calc!A:A,VLOOKUP(A335,Calc!$P$1:$S$14,3,FALSE),Calc!B:B,'dayVMTFraction-calc'!B335)/SUMIFS(Calc!J:J,Calc!A:A,VLOOKUP(A335,Calc!$P$1:$S$14,3,FALSE),Calc!B:B,'dayVMTFraction-calc'!B335),SUMIFS(Calc!H:H,Calc!A:A,VLOOKUP(A335,Calc!$P$1:$S$14,3,FALSE),Calc!B:B,'dayVMTFraction-calc'!B335)/SUMIFS(Calc!J:J,Calc!A:A,VLOOKUP(A335,Calc!$P$1:$S$14,3,FALSE),Calc!B:B,'dayVMTFraction-calc'!B335)),0)</f>
        <v>0.76688763255652725</v>
      </c>
    </row>
    <row r="336" spans="1:5" x14ac:dyDescent="0.25">
      <c r="A336">
        <v>31</v>
      </c>
      <c r="B336">
        <v>10</v>
      </c>
      <c r="C336">
        <v>3</v>
      </c>
      <c r="D336">
        <v>2</v>
      </c>
      <c r="E336">
        <f>IFERROR(IF(D336=2,SUMIFS(Calc!I:I,Calc!A:A,VLOOKUP(A336,Calc!$P$1:$S$14,3,FALSE),Calc!B:B,'dayVMTFraction-calc'!B336)/SUMIFS(Calc!J:J,Calc!A:A,VLOOKUP(A336,Calc!$P$1:$S$14,3,FALSE),Calc!B:B,'dayVMTFraction-calc'!B336),SUMIFS(Calc!H:H,Calc!A:A,VLOOKUP(A336,Calc!$P$1:$S$14,3,FALSE),Calc!B:B,'dayVMTFraction-calc'!B336)/SUMIFS(Calc!J:J,Calc!A:A,VLOOKUP(A336,Calc!$P$1:$S$14,3,FALSE),Calc!B:B,'dayVMTFraction-calc'!B336)),0)</f>
        <v>0.23311236744347272</v>
      </c>
    </row>
    <row r="337" spans="1:5" x14ac:dyDescent="0.25">
      <c r="A337">
        <v>31</v>
      </c>
      <c r="B337">
        <v>10</v>
      </c>
      <c r="C337">
        <v>3</v>
      </c>
      <c r="D337">
        <v>5</v>
      </c>
      <c r="E337">
        <f>IFERROR(IF(D337=2,SUMIFS(Calc!I:I,Calc!A:A,VLOOKUP(A337,Calc!$P$1:$S$14,3,FALSE),Calc!B:B,'dayVMTFraction-calc'!B337)/SUMIFS(Calc!J:J,Calc!A:A,VLOOKUP(A337,Calc!$P$1:$S$14,3,FALSE),Calc!B:B,'dayVMTFraction-calc'!B337),SUMIFS(Calc!H:H,Calc!A:A,VLOOKUP(A337,Calc!$P$1:$S$14,3,FALSE),Calc!B:B,'dayVMTFraction-calc'!B337)/SUMIFS(Calc!J:J,Calc!A:A,VLOOKUP(A337,Calc!$P$1:$S$14,3,FALSE),Calc!B:B,'dayVMTFraction-calc'!B337)),0)</f>
        <v>0.76688763255652725</v>
      </c>
    </row>
    <row r="338" spans="1:5" x14ac:dyDescent="0.25">
      <c r="A338">
        <v>31</v>
      </c>
      <c r="B338">
        <v>10</v>
      </c>
      <c r="C338">
        <v>4</v>
      </c>
      <c r="D338">
        <v>2</v>
      </c>
      <c r="E338">
        <f>IFERROR(IF(D338=2,SUMIFS(Calc!I:I,Calc!A:A,VLOOKUP(A338,Calc!$P$1:$S$14,3,FALSE),Calc!B:B,'dayVMTFraction-calc'!B338)/SUMIFS(Calc!J:J,Calc!A:A,VLOOKUP(A338,Calc!$P$1:$S$14,3,FALSE),Calc!B:B,'dayVMTFraction-calc'!B338),SUMIFS(Calc!H:H,Calc!A:A,VLOOKUP(A338,Calc!$P$1:$S$14,3,FALSE),Calc!B:B,'dayVMTFraction-calc'!B338)/SUMIFS(Calc!J:J,Calc!A:A,VLOOKUP(A338,Calc!$P$1:$S$14,3,FALSE),Calc!B:B,'dayVMTFraction-calc'!B338)),0)</f>
        <v>0.23311236744347272</v>
      </c>
    </row>
    <row r="339" spans="1:5" x14ac:dyDescent="0.25">
      <c r="A339">
        <v>31</v>
      </c>
      <c r="B339">
        <v>10</v>
      </c>
      <c r="C339">
        <v>4</v>
      </c>
      <c r="D339">
        <v>5</v>
      </c>
      <c r="E339">
        <f>IFERROR(IF(D339=2,SUMIFS(Calc!I:I,Calc!A:A,VLOOKUP(A339,Calc!$P$1:$S$14,3,FALSE),Calc!B:B,'dayVMTFraction-calc'!B339)/SUMIFS(Calc!J:J,Calc!A:A,VLOOKUP(A339,Calc!$P$1:$S$14,3,FALSE),Calc!B:B,'dayVMTFraction-calc'!B339),SUMIFS(Calc!H:H,Calc!A:A,VLOOKUP(A339,Calc!$P$1:$S$14,3,FALSE),Calc!B:B,'dayVMTFraction-calc'!B339)/SUMIFS(Calc!J:J,Calc!A:A,VLOOKUP(A339,Calc!$P$1:$S$14,3,FALSE),Calc!B:B,'dayVMTFraction-calc'!B339)),0)</f>
        <v>0.76688763255652725</v>
      </c>
    </row>
    <row r="340" spans="1:5" x14ac:dyDescent="0.25">
      <c r="A340">
        <v>31</v>
      </c>
      <c r="B340">
        <v>10</v>
      </c>
      <c r="C340">
        <v>5</v>
      </c>
      <c r="D340">
        <v>2</v>
      </c>
      <c r="E340">
        <f>IFERROR(IF(D340=2,SUMIFS(Calc!I:I,Calc!A:A,VLOOKUP(A340,Calc!$P$1:$S$14,3,FALSE),Calc!B:B,'dayVMTFraction-calc'!B340)/SUMIFS(Calc!J:J,Calc!A:A,VLOOKUP(A340,Calc!$P$1:$S$14,3,FALSE),Calc!B:B,'dayVMTFraction-calc'!B340),SUMIFS(Calc!H:H,Calc!A:A,VLOOKUP(A340,Calc!$P$1:$S$14,3,FALSE),Calc!B:B,'dayVMTFraction-calc'!B340)/SUMIFS(Calc!J:J,Calc!A:A,VLOOKUP(A340,Calc!$P$1:$S$14,3,FALSE),Calc!B:B,'dayVMTFraction-calc'!B340)),0)</f>
        <v>0.23311236744347272</v>
      </c>
    </row>
    <row r="341" spans="1:5" x14ac:dyDescent="0.25">
      <c r="A341">
        <v>31</v>
      </c>
      <c r="B341">
        <v>10</v>
      </c>
      <c r="C341">
        <v>5</v>
      </c>
      <c r="D341">
        <v>5</v>
      </c>
      <c r="E341">
        <f>IFERROR(IF(D341=2,SUMIFS(Calc!I:I,Calc!A:A,VLOOKUP(A341,Calc!$P$1:$S$14,3,FALSE),Calc!B:B,'dayVMTFraction-calc'!B341)/SUMIFS(Calc!J:J,Calc!A:A,VLOOKUP(A341,Calc!$P$1:$S$14,3,FALSE),Calc!B:B,'dayVMTFraction-calc'!B341),SUMIFS(Calc!H:H,Calc!A:A,VLOOKUP(A341,Calc!$P$1:$S$14,3,FALSE),Calc!B:B,'dayVMTFraction-calc'!B341)/SUMIFS(Calc!J:J,Calc!A:A,VLOOKUP(A341,Calc!$P$1:$S$14,3,FALSE),Calc!B:B,'dayVMTFraction-calc'!B341)),0)</f>
        <v>0.76688763255652725</v>
      </c>
    </row>
    <row r="342" spans="1:5" x14ac:dyDescent="0.25">
      <c r="A342">
        <v>31</v>
      </c>
      <c r="B342">
        <v>11</v>
      </c>
      <c r="C342">
        <v>1</v>
      </c>
      <c r="D342">
        <v>2</v>
      </c>
      <c r="E342">
        <f>IFERROR(IF(D342=2,SUMIFS(Calc!I:I,Calc!A:A,VLOOKUP(A342,Calc!$P$1:$S$14,3,FALSE),Calc!B:B,'dayVMTFraction-calc'!B342)/SUMIFS(Calc!J:J,Calc!A:A,VLOOKUP(A342,Calc!$P$1:$S$14,3,FALSE),Calc!B:B,'dayVMTFraction-calc'!B342),SUMIFS(Calc!H:H,Calc!A:A,VLOOKUP(A342,Calc!$P$1:$S$14,3,FALSE),Calc!B:B,'dayVMTFraction-calc'!B342)/SUMIFS(Calc!J:J,Calc!A:A,VLOOKUP(A342,Calc!$P$1:$S$14,3,FALSE),Calc!B:B,'dayVMTFraction-calc'!B342)),0)</f>
        <v>0.23311236744347275</v>
      </c>
    </row>
    <row r="343" spans="1:5" x14ac:dyDescent="0.25">
      <c r="A343">
        <v>31</v>
      </c>
      <c r="B343">
        <v>11</v>
      </c>
      <c r="C343">
        <v>1</v>
      </c>
      <c r="D343">
        <v>5</v>
      </c>
      <c r="E343">
        <f>IFERROR(IF(D343=2,SUMIFS(Calc!I:I,Calc!A:A,VLOOKUP(A343,Calc!$P$1:$S$14,3,FALSE),Calc!B:B,'dayVMTFraction-calc'!B343)/SUMIFS(Calc!J:J,Calc!A:A,VLOOKUP(A343,Calc!$P$1:$S$14,3,FALSE),Calc!B:B,'dayVMTFraction-calc'!B343),SUMIFS(Calc!H:H,Calc!A:A,VLOOKUP(A343,Calc!$P$1:$S$14,3,FALSE),Calc!B:B,'dayVMTFraction-calc'!B343)/SUMIFS(Calc!J:J,Calc!A:A,VLOOKUP(A343,Calc!$P$1:$S$14,3,FALSE),Calc!B:B,'dayVMTFraction-calc'!B343)),0)</f>
        <v>0.76688763255652737</v>
      </c>
    </row>
    <row r="344" spans="1:5" x14ac:dyDescent="0.25">
      <c r="A344">
        <v>31</v>
      </c>
      <c r="B344">
        <v>11</v>
      </c>
      <c r="C344">
        <v>2</v>
      </c>
      <c r="D344">
        <v>2</v>
      </c>
      <c r="E344">
        <f>IFERROR(IF(D344=2,SUMIFS(Calc!I:I,Calc!A:A,VLOOKUP(A344,Calc!$P$1:$S$14,3,FALSE),Calc!B:B,'dayVMTFraction-calc'!B344)/SUMIFS(Calc!J:J,Calc!A:A,VLOOKUP(A344,Calc!$P$1:$S$14,3,FALSE),Calc!B:B,'dayVMTFraction-calc'!B344),SUMIFS(Calc!H:H,Calc!A:A,VLOOKUP(A344,Calc!$P$1:$S$14,3,FALSE),Calc!B:B,'dayVMTFraction-calc'!B344)/SUMIFS(Calc!J:J,Calc!A:A,VLOOKUP(A344,Calc!$P$1:$S$14,3,FALSE),Calc!B:B,'dayVMTFraction-calc'!B344)),0)</f>
        <v>0.23311236744347275</v>
      </c>
    </row>
    <row r="345" spans="1:5" x14ac:dyDescent="0.25">
      <c r="A345">
        <v>31</v>
      </c>
      <c r="B345">
        <v>11</v>
      </c>
      <c r="C345">
        <v>2</v>
      </c>
      <c r="D345">
        <v>5</v>
      </c>
      <c r="E345">
        <f>IFERROR(IF(D345=2,SUMIFS(Calc!I:I,Calc!A:A,VLOOKUP(A345,Calc!$P$1:$S$14,3,FALSE),Calc!B:B,'dayVMTFraction-calc'!B345)/SUMIFS(Calc!J:J,Calc!A:A,VLOOKUP(A345,Calc!$P$1:$S$14,3,FALSE),Calc!B:B,'dayVMTFraction-calc'!B345),SUMIFS(Calc!H:H,Calc!A:A,VLOOKUP(A345,Calc!$P$1:$S$14,3,FALSE),Calc!B:B,'dayVMTFraction-calc'!B345)/SUMIFS(Calc!J:J,Calc!A:A,VLOOKUP(A345,Calc!$P$1:$S$14,3,FALSE),Calc!B:B,'dayVMTFraction-calc'!B345)),0)</f>
        <v>0.76688763255652737</v>
      </c>
    </row>
    <row r="346" spans="1:5" x14ac:dyDescent="0.25">
      <c r="A346">
        <v>31</v>
      </c>
      <c r="B346">
        <v>11</v>
      </c>
      <c r="C346">
        <v>3</v>
      </c>
      <c r="D346">
        <v>2</v>
      </c>
      <c r="E346">
        <f>IFERROR(IF(D346=2,SUMIFS(Calc!I:I,Calc!A:A,VLOOKUP(A346,Calc!$P$1:$S$14,3,FALSE),Calc!B:B,'dayVMTFraction-calc'!B346)/SUMIFS(Calc!J:J,Calc!A:A,VLOOKUP(A346,Calc!$P$1:$S$14,3,FALSE),Calc!B:B,'dayVMTFraction-calc'!B346),SUMIFS(Calc!H:H,Calc!A:A,VLOOKUP(A346,Calc!$P$1:$S$14,3,FALSE),Calc!B:B,'dayVMTFraction-calc'!B346)/SUMIFS(Calc!J:J,Calc!A:A,VLOOKUP(A346,Calc!$P$1:$S$14,3,FALSE),Calc!B:B,'dayVMTFraction-calc'!B346)),0)</f>
        <v>0.23311236744347275</v>
      </c>
    </row>
    <row r="347" spans="1:5" x14ac:dyDescent="0.25">
      <c r="A347">
        <v>31</v>
      </c>
      <c r="B347">
        <v>11</v>
      </c>
      <c r="C347">
        <v>3</v>
      </c>
      <c r="D347">
        <v>5</v>
      </c>
      <c r="E347">
        <f>IFERROR(IF(D347=2,SUMIFS(Calc!I:I,Calc!A:A,VLOOKUP(A347,Calc!$P$1:$S$14,3,FALSE),Calc!B:B,'dayVMTFraction-calc'!B347)/SUMIFS(Calc!J:J,Calc!A:A,VLOOKUP(A347,Calc!$P$1:$S$14,3,FALSE),Calc!B:B,'dayVMTFraction-calc'!B347),SUMIFS(Calc!H:H,Calc!A:A,VLOOKUP(A347,Calc!$P$1:$S$14,3,FALSE),Calc!B:B,'dayVMTFraction-calc'!B347)/SUMIFS(Calc!J:J,Calc!A:A,VLOOKUP(A347,Calc!$P$1:$S$14,3,FALSE),Calc!B:B,'dayVMTFraction-calc'!B347)),0)</f>
        <v>0.76688763255652737</v>
      </c>
    </row>
    <row r="348" spans="1:5" x14ac:dyDescent="0.25">
      <c r="A348">
        <v>31</v>
      </c>
      <c r="B348">
        <v>11</v>
      </c>
      <c r="C348">
        <v>4</v>
      </c>
      <c r="D348">
        <v>2</v>
      </c>
      <c r="E348">
        <f>IFERROR(IF(D348=2,SUMIFS(Calc!I:I,Calc!A:A,VLOOKUP(A348,Calc!$P$1:$S$14,3,FALSE),Calc!B:B,'dayVMTFraction-calc'!B348)/SUMIFS(Calc!J:J,Calc!A:A,VLOOKUP(A348,Calc!$P$1:$S$14,3,FALSE),Calc!B:B,'dayVMTFraction-calc'!B348),SUMIFS(Calc!H:H,Calc!A:A,VLOOKUP(A348,Calc!$P$1:$S$14,3,FALSE),Calc!B:B,'dayVMTFraction-calc'!B348)/SUMIFS(Calc!J:J,Calc!A:A,VLOOKUP(A348,Calc!$P$1:$S$14,3,FALSE),Calc!B:B,'dayVMTFraction-calc'!B348)),0)</f>
        <v>0.23311236744347275</v>
      </c>
    </row>
    <row r="349" spans="1:5" x14ac:dyDescent="0.25">
      <c r="A349">
        <v>31</v>
      </c>
      <c r="B349">
        <v>11</v>
      </c>
      <c r="C349">
        <v>4</v>
      </c>
      <c r="D349">
        <v>5</v>
      </c>
      <c r="E349">
        <f>IFERROR(IF(D349=2,SUMIFS(Calc!I:I,Calc!A:A,VLOOKUP(A349,Calc!$P$1:$S$14,3,FALSE),Calc!B:B,'dayVMTFraction-calc'!B349)/SUMIFS(Calc!J:J,Calc!A:A,VLOOKUP(A349,Calc!$P$1:$S$14,3,FALSE),Calc!B:B,'dayVMTFraction-calc'!B349),SUMIFS(Calc!H:H,Calc!A:A,VLOOKUP(A349,Calc!$P$1:$S$14,3,FALSE),Calc!B:B,'dayVMTFraction-calc'!B349)/SUMIFS(Calc!J:J,Calc!A:A,VLOOKUP(A349,Calc!$P$1:$S$14,3,FALSE),Calc!B:B,'dayVMTFraction-calc'!B349)),0)</f>
        <v>0.76688763255652737</v>
      </c>
    </row>
    <row r="350" spans="1:5" x14ac:dyDescent="0.25">
      <c r="A350">
        <v>31</v>
      </c>
      <c r="B350">
        <v>11</v>
      </c>
      <c r="C350">
        <v>5</v>
      </c>
      <c r="D350">
        <v>2</v>
      </c>
      <c r="E350">
        <f>IFERROR(IF(D350=2,SUMIFS(Calc!I:I,Calc!A:A,VLOOKUP(A350,Calc!$P$1:$S$14,3,FALSE),Calc!B:B,'dayVMTFraction-calc'!B350)/SUMIFS(Calc!J:J,Calc!A:A,VLOOKUP(A350,Calc!$P$1:$S$14,3,FALSE),Calc!B:B,'dayVMTFraction-calc'!B350),SUMIFS(Calc!H:H,Calc!A:A,VLOOKUP(A350,Calc!$P$1:$S$14,3,FALSE),Calc!B:B,'dayVMTFraction-calc'!B350)/SUMIFS(Calc!J:J,Calc!A:A,VLOOKUP(A350,Calc!$P$1:$S$14,3,FALSE),Calc!B:B,'dayVMTFraction-calc'!B350)),0)</f>
        <v>0.23311236744347275</v>
      </c>
    </row>
    <row r="351" spans="1:5" x14ac:dyDescent="0.25">
      <c r="A351">
        <v>31</v>
      </c>
      <c r="B351">
        <v>11</v>
      </c>
      <c r="C351">
        <v>5</v>
      </c>
      <c r="D351">
        <v>5</v>
      </c>
      <c r="E351">
        <f>IFERROR(IF(D351=2,SUMIFS(Calc!I:I,Calc!A:A,VLOOKUP(A351,Calc!$P$1:$S$14,3,FALSE),Calc!B:B,'dayVMTFraction-calc'!B351)/SUMIFS(Calc!J:J,Calc!A:A,VLOOKUP(A351,Calc!$P$1:$S$14,3,FALSE),Calc!B:B,'dayVMTFraction-calc'!B351),SUMIFS(Calc!H:H,Calc!A:A,VLOOKUP(A351,Calc!$P$1:$S$14,3,FALSE),Calc!B:B,'dayVMTFraction-calc'!B351)/SUMIFS(Calc!J:J,Calc!A:A,VLOOKUP(A351,Calc!$P$1:$S$14,3,FALSE),Calc!B:B,'dayVMTFraction-calc'!B351)),0)</f>
        <v>0.76688763255652737</v>
      </c>
    </row>
    <row r="352" spans="1:5" x14ac:dyDescent="0.25">
      <c r="A352">
        <v>31</v>
      </c>
      <c r="B352">
        <v>12</v>
      </c>
      <c r="C352">
        <v>1</v>
      </c>
      <c r="D352">
        <v>2</v>
      </c>
      <c r="E352">
        <f>IFERROR(IF(D352=2,SUMIFS(Calc!I:I,Calc!A:A,VLOOKUP(A352,Calc!$P$1:$S$14,3,FALSE),Calc!B:B,'dayVMTFraction-calc'!B352)/SUMIFS(Calc!J:J,Calc!A:A,VLOOKUP(A352,Calc!$P$1:$S$14,3,FALSE),Calc!B:B,'dayVMTFraction-calc'!B352),SUMIFS(Calc!H:H,Calc!A:A,VLOOKUP(A352,Calc!$P$1:$S$14,3,FALSE),Calc!B:B,'dayVMTFraction-calc'!B352)/SUMIFS(Calc!J:J,Calc!A:A,VLOOKUP(A352,Calc!$P$1:$S$14,3,FALSE),Calc!B:B,'dayVMTFraction-calc'!B352)),0)</f>
        <v>0.23311236744347272</v>
      </c>
    </row>
    <row r="353" spans="1:5" x14ac:dyDescent="0.25">
      <c r="A353">
        <v>31</v>
      </c>
      <c r="B353">
        <v>12</v>
      </c>
      <c r="C353">
        <v>1</v>
      </c>
      <c r="D353">
        <v>5</v>
      </c>
      <c r="E353">
        <f>IFERROR(IF(D353=2,SUMIFS(Calc!I:I,Calc!A:A,VLOOKUP(A353,Calc!$P$1:$S$14,3,FALSE),Calc!B:B,'dayVMTFraction-calc'!B353)/SUMIFS(Calc!J:J,Calc!A:A,VLOOKUP(A353,Calc!$P$1:$S$14,3,FALSE),Calc!B:B,'dayVMTFraction-calc'!B353),SUMIFS(Calc!H:H,Calc!A:A,VLOOKUP(A353,Calc!$P$1:$S$14,3,FALSE),Calc!B:B,'dayVMTFraction-calc'!B353)/SUMIFS(Calc!J:J,Calc!A:A,VLOOKUP(A353,Calc!$P$1:$S$14,3,FALSE),Calc!B:B,'dayVMTFraction-calc'!B353)),0)</f>
        <v>0.76688763255652725</v>
      </c>
    </row>
    <row r="354" spans="1:5" x14ac:dyDescent="0.25">
      <c r="A354">
        <v>31</v>
      </c>
      <c r="B354">
        <v>12</v>
      </c>
      <c r="C354">
        <v>2</v>
      </c>
      <c r="D354">
        <v>2</v>
      </c>
      <c r="E354">
        <f>IFERROR(IF(D354=2,SUMIFS(Calc!I:I,Calc!A:A,VLOOKUP(A354,Calc!$P$1:$S$14,3,FALSE),Calc!B:B,'dayVMTFraction-calc'!B354)/SUMIFS(Calc!J:J,Calc!A:A,VLOOKUP(A354,Calc!$P$1:$S$14,3,FALSE),Calc!B:B,'dayVMTFraction-calc'!B354),SUMIFS(Calc!H:H,Calc!A:A,VLOOKUP(A354,Calc!$P$1:$S$14,3,FALSE),Calc!B:B,'dayVMTFraction-calc'!B354)/SUMIFS(Calc!J:J,Calc!A:A,VLOOKUP(A354,Calc!$P$1:$S$14,3,FALSE),Calc!B:B,'dayVMTFraction-calc'!B354)),0)</f>
        <v>0.23311236744347272</v>
      </c>
    </row>
    <row r="355" spans="1:5" x14ac:dyDescent="0.25">
      <c r="A355">
        <v>31</v>
      </c>
      <c r="B355">
        <v>12</v>
      </c>
      <c r="C355">
        <v>2</v>
      </c>
      <c r="D355">
        <v>5</v>
      </c>
      <c r="E355">
        <f>IFERROR(IF(D355=2,SUMIFS(Calc!I:I,Calc!A:A,VLOOKUP(A355,Calc!$P$1:$S$14,3,FALSE),Calc!B:B,'dayVMTFraction-calc'!B355)/SUMIFS(Calc!J:J,Calc!A:A,VLOOKUP(A355,Calc!$P$1:$S$14,3,FALSE),Calc!B:B,'dayVMTFraction-calc'!B355),SUMIFS(Calc!H:H,Calc!A:A,VLOOKUP(A355,Calc!$P$1:$S$14,3,FALSE),Calc!B:B,'dayVMTFraction-calc'!B355)/SUMIFS(Calc!J:J,Calc!A:A,VLOOKUP(A355,Calc!$P$1:$S$14,3,FALSE),Calc!B:B,'dayVMTFraction-calc'!B355)),0)</f>
        <v>0.76688763255652725</v>
      </c>
    </row>
    <row r="356" spans="1:5" x14ac:dyDescent="0.25">
      <c r="A356">
        <v>31</v>
      </c>
      <c r="B356">
        <v>12</v>
      </c>
      <c r="C356">
        <v>3</v>
      </c>
      <c r="D356">
        <v>2</v>
      </c>
      <c r="E356">
        <f>IFERROR(IF(D356=2,SUMIFS(Calc!I:I,Calc!A:A,VLOOKUP(A356,Calc!$P$1:$S$14,3,FALSE),Calc!B:B,'dayVMTFraction-calc'!B356)/SUMIFS(Calc!J:J,Calc!A:A,VLOOKUP(A356,Calc!$P$1:$S$14,3,FALSE),Calc!B:B,'dayVMTFraction-calc'!B356),SUMIFS(Calc!H:H,Calc!A:A,VLOOKUP(A356,Calc!$P$1:$S$14,3,FALSE),Calc!B:B,'dayVMTFraction-calc'!B356)/SUMIFS(Calc!J:J,Calc!A:A,VLOOKUP(A356,Calc!$P$1:$S$14,3,FALSE),Calc!B:B,'dayVMTFraction-calc'!B356)),0)</f>
        <v>0.23311236744347272</v>
      </c>
    </row>
    <row r="357" spans="1:5" x14ac:dyDescent="0.25">
      <c r="A357">
        <v>31</v>
      </c>
      <c r="B357">
        <v>12</v>
      </c>
      <c r="C357">
        <v>3</v>
      </c>
      <c r="D357">
        <v>5</v>
      </c>
      <c r="E357">
        <f>IFERROR(IF(D357=2,SUMIFS(Calc!I:I,Calc!A:A,VLOOKUP(A357,Calc!$P$1:$S$14,3,FALSE),Calc!B:B,'dayVMTFraction-calc'!B357)/SUMIFS(Calc!J:J,Calc!A:A,VLOOKUP(A357,Calc!$P$1:$S$14,3,FALSE),Calc!B:B,'dayVMTFraction-calc'!B357),SUMIFS(Calc!H:H,Calc!A:A,VLOOKUP(A357,Calc!$P$1:$S$14,3,FALSE),Calc!B:B,'dayVMTFraction-calc'!B357)/SUMIFS(Calc!J:J,Calc!A:A,VLOOKUP(A357,Calc!$P$1:$S$14,3,FALSE),Calc!B:B,'dayVMTFraction-calc'!B357)),0)</f>
        <v>0.76688763255652725</v>
      </c>
    </row>
    <row r="358" spans="1:5" x14ac:dyDescent="0.25">
      <c r="A358">
        <v>31</v>
      </c>
      <c r="B358">
        <v>12</v>
      </c>
      <c r="C358">
        <v>4</v>
      </c>
      <c r="D358">
        <v>2</v>
      </c>
      <c r="E358">
        <f>IFERROR(IF(D358=2,SUMIFS(Calc!I:I,Calc!A:A,VLOOKUP(A358,Calc!$P$1:$S$14,3,FALSE),Calc!B:B,'dayVMTFraction-calc'!B358)/SUMIFS(Calc!J:J,Calc!A:A,VLOOKUP(A358,Calc!$P$1:$S$14,3,FALSE),Calc!B:B,'dayVMTFraction-calc'!B358),SUMIFS(Calc!H:H,Calc!A:A,VLOOKUP(A358,Calc!$P$1:$S$14,3,FALSE),Calc!B:B,'dayVMTFraction-calc'!B358)/SUMIFS(Calc!J:J,Calc!A:A,VLOOKUP(A358,Calc!$P$1:$S$14,3,FALSE),Calc!B:B,'dayVMTFraction-calc'!B358)),0)</f>
        <v>0.23311236744347272</v>
      </c>
    </row>
    <row r="359" spans="1:5" x14ac:dyDescent="0.25">
      <c r="A359">
        <v>31</v>
      </c>
      <c r="B359">
        <v>12</v>
      </c>
      <c r="C359">
        <v>4</v>
      </c>
      <c r="D359">
        <v>5</v>
      </c>
      <c r="E359">
        <f>IFERROR(IF(D359=2,SUMIFS(Calc!I:I,Calc!A:A,VLOOKUP(A359,Calc!$P$1:$S$14,3,FALSE),Calc!B:B,'dayVMTFraction-calc'!B359)/SUMIFS(Calc!J:J,Calc!A:A,VLOOKUP(A359,Calc!$P$1:$S$14,3,FALSE),Calc!B:B,'dayVMTFraction-calc'!B359),SUMIFS(Calc!H:H,Calc!A:A,VLOOKUP(A359,Calc!$P$1:$S$14,3,FALSE),Calc!B:B,'dayVMTFraction-calc'!B359)/SUMIFS(Calc!J:J,Calc!A:A,VLOOKUP(A359,Calc!$P$1:$S$14,3,FALSE),Calc!B:B,'dayVMTFraction-calc'!B359)),0)</f>
        <v>0.76688763255652725</v>
      </c>
    </row>
    <row r="360" spans="1:5" x14ac:dyDescent="0.25">
      <c r="A360">
        <v>31</v>
      </c>
      <c r="B360">
        <v>12</v>
      </c>
      <c r="C360">
        <v>5</v>
      </c>
      <c r="D360">
        <v>2</v>
      </c>
      <c r="E360">
        <f>IFERROR(IF(D360=2,SUMIFS(Calc!I:I,Calc!A:A,VLOOKUP(A360,Calc!$P$1:$S$14,3,FALSE),Calc!B:B,'dayVMTFraction-calc'!B360)/SUMIFS(Calc!J:J,Calc!A:A,VLOOKUP(A360,Calc!$P$1:$S$14,3,FALSE),Calc!B:B,'dayVMTFraction-calc'!B360),SUMIFS(Calc!H:H,Calc!A:A,VLOOKUP(A360,Calc!$P$1:$S$14,3,FALSE),Calc!B:B,'dayVMTFraction-calc'!B360)/SUMIFS(Calc!J:J,Calc!A:A,VLOOKUP(A360,Calc!$P$1:$S$14,3,FALSE),Calc!B:B,'dayVMTFraction-calc'!B360)),0)</f>
        <v>0.23311236744347272</v>
      </c>
    </row>
    <row r="361" spans="1:5" x14ac:dyDescent="0.25">
      <c r="A361">
        <v>31</v>
      </c>
      <c r="B361">
        <v>12</v>
      </c>
      <c r="C361">
        <v>5</v>
      </c>
      <c r="D361">
        <v>5</v>
      </c>
      <c r="E361">
        <f>IFERROR(IF(D361=2,SUMIFS(Calc!I:I,Calc!A:A,VLOOKUP(A361,Calc!$P$1:$S$14,3,FALSE),Calc!B:B,'dayVMTFraction-calc'!B361)/SUMIFS(Calc!J:J,Calc!A:A,VLOOKUP(A361,Calc!$P$1:$S$14,3,FALSE),Calc!B:B,'dayVMTFraction-calc'!B361),SUMIFS(Calc!H:H,Calc!A:A,VLOOKUP(A361,Calc!$P$1:$S$14,3,FALSE),Calc!B:B,'dayVMTFraction-calc'!B361)/SUMIFS(Calc!J:J,Calc!A:A,VLOOKUP(A361,Calc!$P$1:$S$14,3,FALSE),Calc!B:B,'dayVMTFraction-calc'!B361)),0)</f>
        <v>0.76688763255652725</v>
      </c>
    </row>
    <row r="362" spans="1:5" x14ac:dyDescent="0.25">
      <c r="A362">
        <v>32</v>
      </c>
      <c r="B362">
        <v>1</v>
      </c>
      <c r="C362">
        <v>1</v>
      </c>
      <c r="D362">
        <v>2</v>
      </c>
      <c r="E362">
        <f>IFERROR(IF(D362=2,SUMIFS(Calc!I:I,Calc!A:A,VLOOKUP(A362,Calc!$P$1:$S$14,3,FALSE),Calc!B:B,'dayVMTFraction-calc'!B362)/SUMIFS(Calc!J:J,Calc!A:A,VLOOKUP(A362,Calc!$P$1:$S$14,3,FALSE),Calc!B:B,'dayVMTFraction-calc'!B362),SUMIFS(Calc!H:H,Calc!A:A,VLOOKUP(A362,Calc!$P$1:$S$14,3,FALSE),Calc!B:B,'dayVMTFraction-calc'!B362)/SUMIFS(Calc!J:J,Calc!A:A,VLOOKUP(A362,Calc!$P$1:$S$14,3,FALSE),Calc!B:B,'dayVMTFraction-calc'!B362)),0)</f>
        <v>0.23311236744347269</v>
      </c>
    </row>
    <row r="363" spans="1:5" x14ac:dyDescent="0.25">
      <c r="A363">
        <v>32</v>
      </c>
      <c r="B363">
        <v>1</v>
      </c>
      <c r="C363">
        <v>1</v>
      </c>
      <c r="D363">
        <v>5</v>
      </c>
      <c r="E363">
        <f>IFERROR(IF(D363=2,SUMIFS(Calc!I:I,Calc!A:A,VLOOKUP(A363,Calc!$P$1:$S$14,3,FALSE),Calc!B:B,'dayVMTFraction-calc'!B363)/SUMIFS(Calc!J:J,Calc!A:A,VLOOKUP(A363,Calc!$P$1:$S$14,3,FALSE),Calc!B:B,'dayVMTFraction-calc'!B363),SUMIFS(Calc!H:H,Calc!A:A,VLOOKUP(A363,Calc!$P$1:$S$14,3,FALSE),Calc!B:B,'dayVMTFraction-calc'!B363)/SUMIFS(Calc!J:J,Calc!A:A,VLOOKUP(A363,Calc!$P$1:$S$14,3,FALSE),Calc!B:B,'dayVMTFraction-calc'!B363)),0)</f>
        <v>0.76688763255652737</v>
      </c>
    </row>
    <row r="364" spans="1:5" x14ac:dyDescent="0.25">
      <c r="A364">
        <v>32</v>
      </c>
      <c r="B364">
        <v>1</v>
      </c>
      <c r="C364">
        <v>2</v>
      </c>
      <c r="D364">
        <v>2</v>
      </c>
      <c r="E364">
        <f>IFERROR(IF(D364=2,SUMIFS(Calc!I:I,Calc!A:A,VLOOKUP(A364,Calc!$P$1:$S$14,3,FALSE),Calc!B:B,'dayVMTFraction-calc'!B364)/SUMIFS(Calc!J:J,Calc!A:A,VLOOKUP(A364,Calc!$P$1:$S$14,3,FALSE),Calc!B:B,'dayVMTFraction-calc'!B364),SUMIFS(Calc!H:H,Calc!A:A,VLOOKUP(A364,Calc!$P$1:$S$14,3,FALSE),Calc!B:B,'dayVMTFraction-calc'!B364)/SUMIFS(Calc!J:J,Calc!A:A,VLOOKUP(A364,Calc!$P$1:$S$14,3,FALSE),Calc!B:B,'dayVMTFraction-calc'!B364)),0)</f>
        <v>0.23311236744347269</v>
      </c>
    </row>
    <row r="365" spans="1:5" x14ac:dyDescent="0.25">
      <c r="A365">
        <v>32</v>
      </c>
      <c r="B365">
        <v>1</v>
      </c>
      <c r="C365">
        <v>2</v>
      </c>
      <c r="D365">
        <v>5</v>
      </c>
      <c r="E365">
        <f>IFERROR(IF(D365=2,SUMIFS(Calc!I:I,Calc!A:A,VLOOKUP(A365,Calc!$P$1:$S$14,3,FALSE),Calc!B:B,'dayVMTFraction-calc'!B365)/SUMIFS(Calc!J:J,Calc!A:A,VLOOKUP(A365,Calc!$P$1:$S$14,3,FALSE),Calc!B:B,'dayVMTFraction-calc'!B365),SUMIFS(Calc!H:H,Calc!A:A,VLOOKUP(A365,Calc!$P$1:$S$14,3,FALSE),Calc!B:B,'dayVMTFraction-calc'!B365)/SUMIFS(Calc!J:J,Calc!A:A,VLOOKUP(A365,Calc!$P$1:$S$14,3,FALSE),Calc!B:B,'dayVMTFraction-calc'!B365)),0)</f>
        <v>0.76688763255652737</v>
      </c>
    </row>
    <row r="366" spans="1:5" x14ac:dyDescent="0.25">
      <c r="A366">
        <v>32</v>
      </c>
      <c r="B366">
        <v>1</v>
      </c>
      <c r="C366">
        <v>3</v>
      </c>
      <c r="D366">
        <v>2</v>
      </c>
      <c r="E366">
        <f>IFERROR(IF(D366=2,SUMIFS(Calc!I:I,Calc!A:A,VLOOKUP(A366,Calc!$P$1:$S$14,3,FALSE),Calc!B:B,'dayVMTFraction-calc'!B366)/SUMIFS(Calc!J:J,Calc!A:A,VLOOKUP(A366,Calc!$P$1:$S$14,3,FALSE),Calc!B:B,'dayVMTFraction-calc'!B366),SUMIFS(Calc!H:H,Calc!A:A,VLOOKUP(A366,Calc!$P$1:$S$14,3,FALSE),Calc!B:B,'dayVMTFraction-calc'!B366)/SUMIFS(Calc!J:J,Calc!A:A,VLOOKUP(A366,Calc!$P$1:$S$14,3,FALSE),Calc!B:B,'dayVMTFraction-calc'!B366)),0)</f>
        <v>0.23311236744347269</v>
      </c>
    </row>
    <row r="367" spans="1:5" x14ac:dyDescent="0.25">
      <c r="A367">
        <v>32</v>
      </c>
      <c r="B367">
        <v>1</v>
      </c>
      <c r="C367">
        <v>3</v>
      </c>
      <c r="D367">
        <v>5</v>
      </c>
      <c r="E367">
        <f>IFERROR(IF(D367=2,SUMIFS(Calc!I:I,Calc!A:A,VLOOKUP(A367,Calc!$P$1:$S$14,3,FALSE),Calc!B:B,'dayVMTFraction-calc'!B367)/SUMIFS(Calc!J:J,Calc!A:A,VLOOKUP(A367,Calc!$P$1:$S$14,3,FALSE),Calc!B:B,'dayVMTFraction-calc'!B367),SUMIFS(Calc!H:H,Calc!A:A,VLOOKUP(A367,Calc!$P$1:$S$14,3,FALSE),Calc!B:B,'dayVMTFraction-calc'!B367)/SUMIFS(Calc!J:J,Calc!A:A,VLOOKUP(A367,Calc!$P$1:$S$14,3,FALSE),Calc!B:B,'dayVMTFraction-calc'!B367)),0)</f>
        <v>0.76688763255652737</v>
      </c>
    </row>
    <row r="368" spans="1:5" x14ac:dyDescent="0.25">
      <c r="A368">
        <v>32</v>
      </c>
      <c r="B368">
        <v>1</v>
      </c>
      <c r="C368">
        <v>4</v>
      </c>
      <c r="D368">
        <v>2</v>
      </c>
      <c r="E368">
        <f>IFERROR(IF(D368=2,SUMIFS(Calc!I:I,Calc!A:A,VLOOKUP(A368,Calc!$P$1:$S$14,3,FALSE),Calc!B:B,'dayVMTFraction-calc'!B368)/SUMIFS(Calc!J:J,Calc!A:A,VLOOKUP(A368,Calc!$P$1:$S$14,3,FALSE),Calc!B:B,'dayVMTFraction-calc'!B368),SUMIFS(Calc!H:H,Calc!A:A,VLOOKUP(A368,Calc!$P$1:$S$14,3,FALSE),Calc!B:B,'dayVMTFraction-calc'!B368)/SUMIFS(Calc!J:J,Calc!A:A,VLOOKUP(A368,Calc!$P$1:$S$14,3,FALSE),Calc!B:B,'dayVMTFraction-calc'!B368)),0)</f>
        <v>0.23311236744347269</v>
      </c>
    </row>
    <row r="369" spans="1:5" x14ac:dyDescent="0.25">
      <c r="A369">
        <v>32</v>
      </c>
      <c r="B369">
        <v>1</v>
      </c>
      <c r="C369">
        <v>4</v>
      </c>
      <c r="D369">
        <v>5</v>
      </c>
      <c r="E369">
        <f>IFERROR(IF(D369=2,SUMIFS(Calc!I:I,Calc!A:A,VLOOKUP(A369,Calc!$P$1:$S$14,3,FALSE),Calc!B:B,'dayVMTFraction-calc'!B369)/SUMIFS(Calc!J:J,Calc!A:A,VLOOKUP(A369,Calc!$P$1:$S$14,3,FALSE),Calc!B:B,'dayVMTFraction-calc'!B369),SUMIFS(Calc!H:H,Calc!A:A,VLOOKUP(A369,Calc!$P$1:$S$14,3,FALSE),Calc!B:B,'dayVMTFraction-calc'!B369)/SUMIFS(Calc!J:J,Calc!A:A,VLOOKUP(A369,Calc!$P$1:$S$14,3,FALSE),Calc!B:B,'dayVMTFraction-calc'!B369)),0)</f>
        <v>0.76688763255652737</v>
      </c>
    </row>
    <row r="370" spans="1:5" x14ac:dyDescent="0.25">
      <c r="A370">
        <v>32</v>
      </c>
      <c r="B370">
        <v>1</v>
      </c>
      <c r="C370">
        <v>5</v>
      </c>
      <c r="D370">
        <v>2</v>
      </c>
      <c r="E370">
        <f>IFERROR(IF(D370=2,SUMIFS(Calc!I:I,Calc!A:A,VLOOKUP(A370,Calc!$P$1:$S$14,3,FALSE),Calc!B:B,'dayVMTFraction-calc'!B370)/SUMIFS(Calc!J:J,Calc!A:A,VLOOKUP(A370,Calc!$P$1:$S$14,3,FALSE),Calc!B:B,'dayVMTFraction-calc'!B370),SUMIFS(Calc!H:H,Calc!A:A,VLOOKUP(A370,Calc!$P$1:$S$14,3,FALSE),Calc!B:B,'dayVMTFraction-calc'!B370)/SUMIFS(Calc!J:J,Calc!A:A,VLOOKUP(A370,Calc!$P$1:$S$14,3,FALSE),Calc!B:B,'dayVMTFraction-calc'!B370)),0)</f>
        <v>0.23311236744347269</v>
      </c>
    </row>
    <row r="371" spans="1:5" x14ac:dyDescent="0.25">
      <c r="A371">
        <v>32</v>
      </c>
      <c r="B371">
        <v>1</v>
      </c>
      <c r="C371">
        <v>5</v>
      </c>
      <c r="D371">
        <v>5</v>
      </c>
      <c r="E371">
        <f>IFERROR(IF(D371=2,SUMIFS(Calc!I:I,Calc!A:A,VLOOKUP(A371,Calc!$P$1:$S$14,3,FALSE),Calc!B:B,'dayVMTFraction-calc'!B371)/SUMIFS(Calc!J:J,Calc!A:A,VLOOKUP(A371,Calc!$P$1:$S$14,3,FALSE),Calc!B:B,'dayVMTFraction-calc'!B371),SUMIFS(Calc!H:H,Calc!A:A,VLOOKUP(A371,Calc!$P$1:$S$14,3,FALSE),Calc!B:B,'dayVMTFraction-calc'!B371)/SUMIFS(Calc!J:J,Calc!A:A,VLOOKUP(A371,Calc!$P$1:$S$14,3,FALSE),Calc!B:B,'dayVMTFraction-calc'!B371)),0)</f>
        <v>0.76688763255652737</v>
      </c>
    </row>
    <row r="372" spans="1:5" x14ac:dyDescent="0.25">
      <c r="A372">
        <v>32</v>
      </c>
      <c r="B372">
        <v>2</v>
      </c>
      <c r="C372">
        <v>1</v>
      </c>
      <c r="D372">
        <v>2</v>
      </c>
      <c r="E372">
        <f>IFERROR(IF(D372=2,SUMIFS(Calc!I:I,Calc!A:A,VLOOKUP(A372,Calc!$P$1:$S$14,3,FALSE),Calc!B:B,'dayVMTFraction-calc'!B372)/SUMIFS(Calc!J:J,Calc!A:A,VLOOKUP(A372,Calc!$P$1:$S$14,3,FALSE),Calc!B:B,'dayVMTFraction-calc'!B372),SUMIFS(Calc!H:H,Calc!A:A,VLOOKUP(A372,Calc!$P$1:$S$14,3,FALSE),Calc!B:B,'dayVMTFraction-calc'!B372)/SUMIFS(Calc!J:J,Calc!A:A,VLOOKUP(A372,Calc!$P$1:$S$14,3,FALSE),Calc!B:B,'dayVMTFraction-calc'!B372)),0)</f>
        <v>0.23311236744347269</v>
      </c>
    </row>
    <row r="373" spans="1:5" x14ac:dyDescent="0.25">
      <c r="A373">
        <v>32</v>
      </c>
      <c r="B373">
        <v>2</v>
      </c>
      <c r="C373">
        <v>1</v>
      </c>
      <c r="D373">
        <v>5</v>
      </c>
      <c r="E373">
        <f>IFERROR(IF(D373=2,SUMIFS(Calc!I:I,Calc!A:A,VLOOKUP(A373,Calc!$P$1:$S$14,3,FALSE),Calc!B:B,'dayVMTFraction-calc'!B373)/SUMIFS(Calc!J:J,Calc!A:A,VLOOKUP(A373,Calc!$P$1:$S$14,3,FALSE),Calc!B:B,'dayVMTFraction-calc'!B373),SUMIFS(Calc!H:H,Calc!A:A,VLOOKUP(A373,Calc!$P$1:$S$14,3,FALSE),Calc!B:B,'dayVMTFraction-calc'!B373)/SUMIFS(Calc!J:J,Calc!A:A,VLOOKUP(A373,Calc!$P$1:$S$14,3,FALSE),Calc!B:B,'dayVMTFraction-calc'!B373)),0)</f>
        <v>0.76688763255652737</v>
      </c>
    </row>
    <row r="374" spans="1:5" x14ac:dyDescent="0.25">
      <c r="A374">
        <v>32</v>
      </c>
      <c r="B374">
        <v>2</v>
      </c>
      <c r="C374">
        <v>2</v>
      </c>
      <c r="D374">
        <v>2</v>
      </c>
      <c r="E374">
        <f>IFERROR(IF(D374=2,SUMIFS(Calc!I:I,Calc!A:A,VLOOKUP(A374,Calc!$P$1:$S$14,3,FALSE),Calc!B:B,'dayVMTFraction-calc'!B374)/SUMIFS(Calc!J:J,Calc!A:A,VLOOKUP(A374,Calc!$P$1:$S$14,3,FALSE),Calc!B:B,'dayVMTFraction-calc'!B374),SUMIFS(Calc!H:H,Calc!A:A,VLOOKUP(A374,Calc!$P$1:$S$14,3,FALSE),Calc!B:B,'dayVMTFraction-calc'!B374)/SUMIFS(Calc!J:J,Calc!A:A,VLOOKUP(A374,Calc!$P$1:$S$14,3,FALSE),Calc!B:B,'dayVMTFraction-calc'!B374)),0)</f>
        <v>0.23311236744347269</v>
      </c>
    </row>
    <row r="375" spans="1:5" x14ac:dyDescent="0.25">
      <c r="A375">
        <v>32</v>
      </c>
      <c r="B375">
        <v>2</v>
      </c>
      <c r="C375">
        <v>2</v>
      </c>
      <c r="D375">
        <v>5</v>
      </c>
      <c r="E375">
        <f>IFERROR(IF(D375=2,SUMIFS(Calc!I:I,Calc!A:A,VLOOKUP(A375,Calc!$P$1:$S$14,3,FALSE),Calc!B:B,'dayVMTFraction-calc'!B375)/SUMIFS(Calc!J:J,Calc!A:A,VLOOKUP(A375,Calc!$P$1:$S$14,3,FALSE),Calc!B:B,'dayVMTFraction-calc'!B375),SUMIFS(Calc!H:H,Calc!A:A,VLOOKUP(A375,Calc!$P$1:$S$14,3,FALSE),Calc!B:B,'dayVMTFraction-calc'!B375)/SUMIFS(Calc!J:J,Calc!A:A,VLOOKUP(A375,Calc!$P$1:$S$14,3,FALSE),Calc!B:B,'dayVMTFraction-calc'!B375)),0)</f>
        <v>0.76688763255652737</v>
      </c>
    </row>
    <row r="376" spans="1:5" x14ac:dyDescent="0.25">
      <c r="A376">
        <v>32</v>
      </c>
      <c r="B376">
        <v>2</v>
      </c>
      <c r="C376">
        <v>3</v>
      </c>
      <c r="D376">
        <v>2</v>
      </c>
      <c r="E376">
        <f>IFERROR(IF(D376=2,SUMIFS(Calc!I:I,Calc!A:A,VLOOKUP(A376,Calc!$P$1:$S$14,3,FALSE),Calc!B:B,'dayVMTFraction-calc'!B376)/SUMIFS(Calc!J:J,Calc!A:A,VLOOKUP(A376,Calc!$P$1:$S$14,3,FALSE),Calc!B:B,'dayVMTFraction-calc'!B376),SUMIFS(Calc!H:H,Calc!A:A,VLOOKUP(A376,Calc!$P$1:$S$14,3,FALSE),Calc!B:B,'dayVMTFraction-calc'!B376)/SUMIFS(Calc!J:J,Calc!A:A,VLOOKUP(A376,Calc!$P$1:$S$14,3,FALSE),Calc!B:B,'dayVMTFraction-calc'!B376)),0)</f>
        <v>0.23311236744347269</v>
      </c>
    </row>
    <row r="377" spans="1:5" x14ac:dyDescent="0.25">
      <c r="A377">
        <v>32</v>
      </c>
      <c r="B377">
        <v>2</v>
      </c>
      <c r="C377">
        <v>3</v>
      </c>
      <c r="D377">
        <v>5</v>
      </c>
      <c r="E377">
        <f>IFERROR(IF(D377=2,SUMIFS(Calc!I:I,Calc!A:A,VLOOKUP(A377,Calc!$P$1:$S$14,3,FALSE),Calc!B:B,'dayVMTFraction-calc'!B377)/SUMIFS(Calc!J:J,Calc!A:A,VLOOKUP(A377,Calc!$P$1:$S$14,3,FALSE),Calc!B:B,'dayVMTFraction-calc'!B377),SUMIFS(Calc!H:H,Calc!A:A,VLOOKUP(A377,Calc!$P$1:$S$14,3,FALSE),Calc!B:B,'dayVMTFraction-calc'!B377)/SUMIFS(Calc!J:J,Calc!A:A,VLOOKUP(A377,Calc!$P$1:$S$14,3,FALSE),Calc!B:B,'dayVMTFraction-calc'!B377)),0)</f>
        <v>0.76688763255652737</v>
      </c>
    </row>
    <row r="378" spans="1:5" x14ac:dyDescent="0.25">
      <c r="A378">
        <v>32</v>
      </c>
      <c r="B378">
        <v>2</v>
      </c>
      <c r="C378">
        <v>4</v>
      </c>
      <c r="D378">
        <v>2</v>
      </c>
      <c r="E378">
        <f>IFERROR(IF(D378=2,SUMIFS(Calc!I:I,Calc!A:A,VLOOKUP(A378,Calc!$P$1:$S$14,3,FALSE),Calc!B:B,'dayVMTFraction-calc'!B378)/SUMIFS(Calc!J:J,Calc!A:A,VLOOKUP(A378,Calc!$P$1:$S$14,3,FALSE),Calc!B:B,'dayVMTFraction-calc'!B378),SUMIFS(Calc!H:H,Calc!A:A,VLOOKUP(A378,Calc!$P$1:$S$14,3,FALSE),Calc!B:B,'dayVMTFraction-calc'!B378)/SUMIFS(Calc!J:J,Calc!A:A,VLOOKUP(A378,Calc!$P$1:$S$14,3,FALSE),Calc!B:B,'dayVMTFraction-calc'!B378)),0)</f>
        <v>0.23311236744347269</v>
      </c>
    </row>
    <row r="379" spans="1:5" x14ac:dyDescent="0.25">
      <c r="A379">
        <v>32</v>
      </c>
      <c r="B379">
        <v>2</v>
      </c>
      <c r="C379">
        <v>4</v>
      </c>
      <c r="D379">
        <v>5</v>
      </c>
      <c r="E379">
        <f>IFERROR(IF(D379=2,SUMIFS(Calc!I:I,Calc!A:A,VLOOKUP(A379,Calc!$P$1:$S$14,3,FALSE),Calc!B:B,'dayVMTFraction-calc'!B379)/SUMIFS(Calc!J:J,Calc!A:A,VLOOKUP(A379,Calc!$P$1:$S$14,3,FALSE),Calc!B:B,'dayVMTFraction-calc'!B379),SUMIFS(Calc!H:H,Calc!A:A,VLOOKUP(A379,Calc!$P$1:$S$14,3,FALSE),Calc!B:B,'dayVMTFraction-calc'!B379)/SUMIFS(Calc!J:J,Calc!A:A,VLOOKUP(A379,Calc!$P$1:$S$14,3,FALSE),Calc!B:B,'dayVMTFraction-calc'!B379)),0)</f>
        <v>0.76688763255652737</v>
      </c>
    </row>
    <row r="380" spans="1:5" x14ac:dyDescent="0.25">
      <c r="A380">
        <v>32</v>
      </c>
      <c r="B380">
        <v>2</v>
      </c>
      <c r="C380">
        <v>5</v>
      </c>
      <c r="D380">
        <v>2</v>
      </c>
      <c r="E380">
        <f>IFERROR(IF(D380=2,SUMIFS(Calc!I:I,Calc!A:A,VLOOKUP(A380,Calc!$P$1:$S$14,3,FALSE),Calc!B:B,'dayVMTFraction-calc'!B380)/SUMIFS(Calc!J:J,Calc!A:A,VLOOKUP(A380,Calc!$P$1:$S$14,3,FALSE),Calc!B:B,'dayVMTFraction-calc'!B380),SUMIFS(Calc!H:H,Calc!A:A,VLOOKUP(A380,Calc!$P$1:$S$14,3,FALSE),Calc!B:B,'dayVMTFraction-calc'!B380)/SUMIFS(Calc!J:J,Calc!A:A,VLOOKUP(A380,Calc!$P$1:$S$14,3,FALSE),Calc!B:B,'dayVMTFraction-calc'!B380)),0)</f>
        <v>0.23311236744347269</v>
      </c>
    </row>
    <row r="381" spans="1:5" x14ac:dyDescent="0.25">
      <c r="A381">
        <v>32</v>
      </c>
      <c r="B381">
        <v>2</v>
      </c>
      <c r="C381">
        <v>5</v>
      </c>
      <c r="D381">
        <v>5</v>
      </c>
      <c r="E381">
        <f>IFERROR(IF(D381=2,SUMIFS(Calc!I:I,Calc!A:A,VLOOKUP(A381,Calc!$P$1:$S$14,3,FALSE),Calc!B:B,'dayVMTFraction-calc'!B381)/SUMIFS(Calc!J:J,Calc!A:A,VLOOKUP(A381,Calc!$P$1:$S$14,3,FALSE),Calc!B:B,'dayVMTFraction-calc'!B381),SUMIFS(Calc!H:H,Calc!A:A,VLOOKUP(A381,Calc!$P$1:$S$14,3,FALSE),Calc!B:B,'dayVMTFraction-calc'!B381)/SUMIFS(Calc!J:J,Calc!A:A,VLOOKUP(A381,Calc!$P$1:$S$14,3,FALSE),Calc!B:B,'dayVMTFraction-calc'!B381)),0)</f>
        <v>0.76688763255652737</v>
      </c>
    </row>
    <row r="382" spans="1:5" x14ac:dyDescent="0.25">
      <c r="A382">
        <v>32</v>
      </c>
      <c r="B382">
        <v>3</v>
      </c>
      <c r="C382">
        <v>1</v>
      </c>
      <c r="D382">
        <v>2</v>
      </c>
      <c r="E382">
        <f>IFERROR(IF(D382=2,SUMIFS(Calc!I:I,Calc!A:A,VLOOKUP(A382,Calc!$P$1:$S$14,3,FALSE),Calc!B:B,'dayVMTFraction-calc'!B382)/SUMIFS(Calc!J:J,Calc!A:A,VLOOKUP(A382,Calc!$P$1:$S$14,3,FALSE),Calc!B:B,'dayVMTFraction-calc'!B382),SUMIFS(Calc!H:H,Calc!A:A,VLOOKUP(A382,Calc!$P$1:$S$14,3,FALSE),Calc!B:B,'dayVMTFraction-calc'!B382)/SUMIFS(Calc!J:J,Calc!A:A,VLOOKUP(A382,Calc!$P$1:$S$14,3,FALSE),Calc!B:B,'dayVMTFraction-calc'!B382)),0)</f>
        <v>0.23311236744347272</v>
      </c>
    </row>
    <row r="383" spans="1:5" x14ac:dyDescent="0.25">
      <c r="A383">
        <v>32</v>
      </c>
      <c r="B383">
        <v>3</v>
      </c>
      <c r="C383">
        <v>1</v>
      </c>
      <c r="D383">
        <v>5</v>
      </c>
      <c r="E383">
        <f>IFERROR(IF(D383=2,SUMIFS(Calc!I:I,Calc!A:A,VLOOKUP(A383,Calc!$P$1:$S$14,3,FALSE),Calc!B:B,'dayVMTFraction-calc'!B383)/SUMIFS(Calc!J:J,Calc!A:A,VLOOKUP(A383,Calc!$P$1:$S$14,3,FALSE),Calc!B:B,'dayVMTFraction-calc'!B383),SUMIFS(Calc!H:H,Calc!A:A,VLOOKUP(A383,Calc!$P$1:$S$14,3,FALSE),Calc!B:B,'dayVMTFraction-calc'!B383)/SUMIFS(Calc!J:J,Calc!A:A,VLOOKUP(A383,Calc!$P$1:$S$14,3,FALSE),Calc!B:B,'dayVMTFraction-calc'!B383)),0)</f>
        <v>0.76688763255652725</v>
      </c>
    </row>
    <row r="384" spans="1:5" x14ac:dyDescent="0.25">
      <c r="A384">
        <v>32</v>
      </c>
      <c r="B384">
        <v>3</v>
      </c>
      <c r="C384">
        <v>2</v>
      </c>
      <c r="D384">
        <v>2</v>
      </c>
      <c r="E384">
        <f>IFERROR(IF(D384=2,SUMIFS(Calc!I:I,Calc!A:A,VLOOKUP(A384,Calc!$P$1:$S$14,3,FALSE),Calc!B:B,'dayVMTFraction-calc'!B384)/SUMIFS(Calc!J:J,Calc!A:A,VLOOKUP(A384,Calc!$P$1:$S$14,3,FALSE),Calc!B:B,'dayVMTFraction-calc'!B384),SUMIFS(Calc!H:H,Calc!A:A,VLOOKUP(A384,Calc!$P$1:$S$14,3,FALSE),Calc!B:B,'dayVMTFraction-calc'!B384)/SUMIFS(Calc!J:J,Calc!A:A,VLOOKUP(A384,Calc!$P$1:$S$14,3,FALSE),Calc!B:B,'dayVMTFraction-calc'!B384)),0)</f>
        <v>0.23311236744347272</v>
      </c>
    </row>
    <row r="385" spans="1:5" x14ac:dyDescent="0.25">
      <c r="A385">
        <v>32</v>
      </c>
      <c r="B385">
        <v>3</v>
      </c>
      <c r="C385">
        <v>2</v>
      </c>
      <c r="D385">
        <v>5</v>
      </c>
      <c r="E385">
        <f>IFERROR(IF(D385=2,SUMIFS(Calc!I:I,Calc!A:A,VLOOKUP(A385,Calc!$P$1:$S$14,3,FALSE),Calc!B:B,'dayVMTFraction-calc'!B385)/SUMIFS(Calc!J:J,Calc!A:A,VLOOKUP(A385,Calc!$P$1:$S$14,3,FALSE),Calc!B:B,'dayVMTFraction-calc'!B385),SUMIFS(Calc!H:H,Calc!A:A,VLOOKUP(A385,Calc!$P$1:$S$14,3,FALSE),Calc!B:B,'dayVMTFraction-calc'!B385)/SUMIFS(Calc!J:J,Calc!A:A,VLOOKUP(A385,Calc!$P$1:$S$14,3,FALSE),Calc!B:B,'dayVMTFraction-calc'!B385)),0)</f>
        <v>0.76688763255652725</v>
      </c>
    </row>
    <row r="386" spans="1:5" x14ac:dyDescent="0.25">
      <c r="A386">
        <v>32</v>
      </c>
      <c r="B386">
        <v>3</v>
      </c>
      <c r="C386">
        <v>3</v>
      </c>
      <c r="D386">
        <v>2</v>
      </c>
      <c r="E386">
        <f>IFERROR(IF(D386=2,SUMIFS(Calc!I:I,Calc!A:A,VLOOKUP(A386,Calc!$P$1:$S$14,3,FALSE),Calc!B:B,'dayVMTFraction-calc'!B386)/SUMIFS(Calc!J:J,Calc!A:A,VLOOKUP(A386,Calc!$P$1:$S$14,3,FALSE),Calc!B:B,'dayVMTFraction-calc'!B386),SUMIFS(Calc!H:H,Calc!A:A,VLOOKUP(A386,Calc!$P$1:$S$14,3,FALSE),Calc!B:B,'dayVMTFraction-calc'!B386)/SUMIFS(Calc!J:J,Calc!A:A,VLOOKUP(A386,Calc!$P$1:$S$14,3,FALSE),Calc!B:B,'dayVMTFraction-calc'!B386)),0)</f>
        <v>0.23311236744347272</v>
      </c>
    </row>
    <row r="387" spans="1:5" x14ac:dyDescent="0.25">
      <c r="A387">
        <v>32</v>
      </c>
      <c r="B387">
        <v>3</v>
      </c>
      <c r="C387">
        <v>3</v>
      </c>
      <c r="D387">
        <v>5</v>
      </c>
      <c r="E387">
        <f>IFERROR(IF(D387=2,SUMIFS(Calc!I:I,Calc!A:A,VLOOKUP(A387,Calc!$P$1:$S$14,3,FALSE),Calc!B:B,'dayVMTFraction-calc'!B387)/SUMIFS(Calc!J:J,Calc!A:A,VLOOKUP(A387,Calc!$P$1:$S$14,3,FALSE),Calc!B:B,'dayVMTFraction-calc'!B387),SUMIFS(Calc!H:H,Calc!A:A,VLOOKUP(A387,Calc!$P$1:$S$14,3,FALSE),Calc!B:B,'dayVMTFraction-calc'!B387)/SUMIFS(Calc!J:J,Calc!A:A,VLOOKUP(A387,Calc!$P$1:$S$14,3,FALSE),Calc!B:B,'dayVMTFraction-calc'!B387)),0)</f>
        <v>0.76688763255652725</v>
      </c>
    </row>
    <row r="388" spans="1:5" x14ac:dyDescent="0.25">
      <c r="A388">
        <v>32</v>
      </c>
      <c r="B388">
        <v>3</v>
      </c>
      <c r="C388">
        <v>4</v>
      </c>
      <c r="D388">
        <v>2</v>
      </c>
      <c r="E388">
        <f>IFERROR(IF(D388=2,SUMIFS(Calc!I:I,Calc!A:A,VLOOKUP(A388,Calc!$P$1:$S$14,3,FALSE),Calc!B:B,'dayVMTFraction-calc'!B388)/SUMIFS(Calc!J:J,Calc!A:A,VLOOKUP(A388,Calc!$P$1:$S$14,3,FALSE),Calc!B:B,'dayVMTFraction-calc'!B388),SUMIFS(Calc!H:H,Calc!A:A,VLOOKUP(A388,Calc!$P$1:$S$14,3,FALSE),Calc!B:B,'dayVMTFraction-calc'!B388)/SUMIFS(Calc!J:J,Calc!A:A,VLOOKUP(A388,Calc!$P$1:$S$14,3,FALSE),Calc!B:B,'dayVMTFraction-calc'!B388)),0)</f>
        <v>0.23311236744347272</v>
      </c>
    </row>
    <row r="389" spans="1:5" x14ac:dyDescent="0.25">
      <c r="A389">
        <v>32</v>
      </c>
      <c r="B389">
        <v>3</v>
      </c>
      <c r="C389">
        <v>4</v>
      </c>
      <c r="D389">
        <v>5</v>
      </c>
      <c r="E389">
        <f>IFERROR(IF(D389=2,SUMIFS(Calc!I:I,Calc!A:A,VLOOKUP(A389,Calc!$P$1:$S$14,3,FALSE),Calc!B:B,'dayVMTFraction-calc'!B389)/SUMIFS(Calc!J:J,Calc!A:A,VLOOKUP(A389,Calc!$P$1:$S$14,3,FALSE),Calc!B:B,'dayVMTFraction-calc'!B389),SUMIFS(Calc!H:H,Calc!A:A,VLOOKUP(A389,Calc!$P$1:$S$14,3,FALSE),Calc!B:B,'dayVMTFraction-calc'!B389)/SUMIFS(Calc!J:J,Calc!A:A,VLOOKUP(A389,Calc!$P$1:$S$14,3,FALSE),Calc!B:B,'dayVMTFraction-calc'!B389)),0)</f>
        <v>0.76688763255652725</v>
      </c>
    </row>
    <row r="390" spans="1:5" x14ac:dyDescent="0.25">
      <c r="A390">
        <v>32</v>
      </c>
      <c r="B390">
        <v>3</v>
      </c>
      <c r="C390">
        <v>5</v>
      </c>
      <c r="D390">
        <v>2</v>
      </c>
      <c r="E390">
        <f>IFERROR(IF(D390=2,SUMIFS(Calc!I:I,Calc!A:A,VLOOKUP(A390,Calc!$P$1:$S$14,3,FALSE),Calc!B:B,'dayVMTFraction-calc'!B390)/SUMIFS(Calc!J:J,Calc!A:A,VLOOKUP(A390,Calc!$P$1:$S$14,3,FALSE),Calc!B:B,'dayVMTFraction-calc'!B390),SUMIFS(Calc!H:H,Calc!A:A,VLOOKUP(A390,Calc!$P$1:$S$14,3,FALSE),Calc!B:B,'dayVMTFraction-calc'!B390)/SUMIFS(Calc!J:J,Calc!A:A,VLOOKUP(A390,Calc!$P$1:$S$14,3,FALSE),Calc!B:B,'dayVMTFraction-calc'!B390)),0)</f>
        <v>0.23311236744347272</v>
      </c>
    </row>
    <row r="391" spans="1:5" x14ac:dyDescent="0.25">
      <c r="A391">
        <v>32</v>
      </c>
      <c r="B391">
        <v>3</v>
      </c>
      <c r="C391">
        <v>5</v>
      </c>
      <c r="D391">
        <v>5</v>
      </c>
      <c r="E391">
        <f>IFERROR(IF(D391=2,SUMIFS(Calc!I:I,Calc!A:A,VLOOKUP(A391,Calc!$P$1:$S$14,3,FALSE),Calc!B:B,'dayVMTFraction-calc'!B391)/SUMIFS(Calc!J:J,Calc!A:A,VLOOKUP(A391,Calc!$P$1:$S$14,3,FALSE),Calc!B:B,'dayVMTFraction-calc'!B391),SUMIFS(Calc!H:H,Calc!A:A,VLOOKUP(A391,Calc!$P$1:$S$14,3,FALSE),Calc!B:B,'dayVMTFraction-calc'!B391)/SUMIFS(Calc!J:J,Calc!A:A,VLOOKUP(A391,Calc!$P$1:$S$14,3,FALSE),Calc!B:B,'dayVMTFraction-calc'!B391)),0)</f>
        <v>0.76688763255652725</v>
      </c>
    </row>
    <row r="392" spans="1:5" x14ac:dyDescent="0.25">
      <c r="A392">
        <v>32</v>
      </c>
      <c r="B392">
        <v>4</v>
      </c>
      <c r="C392">
        <v>1</v>
      </c>
      <c r="D392">
        <v>2</v>
      </c>
      <c r="E392">
        <f>IFERROR(IF(D392=2,SUMIFS(Calc!I:I,Calc!A:A,VLOOKUP(A392,Calc!$P$1:$S$14,3,FALSE),Calc!B:B,'dayVMTFraction-calc'!B392)/SUMIFS(Calc!J:J,Calc!A:A,VLOOKUP(A392,Calc!$P$1:$S$14,3,FALSE),Calc!B:B,'dayVMTFraction-calc'!B392),SUMIFS(Calc!H:H,Calc!A:A,VLOOKUP(A392,Calc!$P$1:$S$14,3,FALSE),Calc!B:B,'dayVMTFraction-calc'!B392)/SUMIFS(Calc!J:J,Calc!A:A,VLOOKUP(A392,Calc!$P$1:$S$14,3,FALSE),Calc!B:B,'dayVMTFraction-calc'!B392)),0)</f>
        <v>0.23311236744347269</v>
      </c>
    </row>
    <row r="393" spans="1:5" x14ac:dyDescent="0.25">
      <c r="A393">
        <v>32</v>
      </c>
      <c r="B393">
        <v>4</v>
      </c>
      <c r="C393">
        <v>1</v>
      </c>
      <c r="D393">
        <v>5</v>
      </c>
      <c r="E393">
        <f>IFERROR(IF(D393=2,SUMIFS(Calc!I:I,Calc!A:A,VLOOKUP(A393,Calc!$P$1:$S$14,3,FALSE),Calc!B:B,'dayVMTFraction-calc'!B393)/SUMIFS(Calc!J:J,Calc!A:A,VLOOKUP(A393,Calc!$P$1:$S$14,3,FALSE),Calc!B:B,'dayVMTFraction-calc'!B393),SUMIFS(Calc!H:H,Calc!A:A,VLOOKUP(A393,Calc!$P$1:$S$14,3,FALSE),Calc!B:B,'dayVMTFraction-calc'!B393)/SUMIFS(Calc!J:J,Calc!A:A,VLOOKUP(A393,Calc!$P$1:$S$14,3,FALSE),Calc!B:B,'dayVMTFraction-calc'!B393)),0)</f>
        <v>0.76688763255652737</v>
      </c>
    </row>
    <row r="394" spans="1:5" x14ac:dyDescent="0.25">
      <c r="A394">
        <v>32</v>
      </c>
      <c r="B394">
        <v>4</v>
      </c>
      <c r="C394">
        <v>2</v>
      </c>
      <c r="D394">
        <v>2</v>
      </c>
      <c r="E394">
        <f>IFERROR(IF(D394=2,SUMIFS(Calc!I:I,Calc!A:A,VLOOKUP(A394,Calc!$P$1:$S$14,3,FALSE),Calc!B:B,'dayVMTFraction-calc'!B394)/SUMIFS(Calc!J:J,Calc!A:A,VLOOKUP(A394,Calc!$P$1:$S$14,3,FALSE),Calc!B:B,'dayVMTFraction-calc'!B394),SUMIFS(Calc!H:H,Calc!A:A,VLOOKUP(A394,Calc!$P$1:$S$14,3,FALSE),Calc!B:B,'dayVMTFraction-calc'!B394)/SUMIFS(Calc!J:J,Calc!A:A,VLOOKUP(A394,Calc!$P$1:$S$14,3,FALSE),Calc!B:B,'dayVMTFraction-calc'!B394)),0)</f>
        <v>0.23311236744347269</v>
      </c>
    </row>
    <row r="395" spans="1:5" x14ac:dyDescent="0.25">
      <c r="A395">
        <v>32</v>
      </c>
      <c r="B395">
        <v>4</v>
      </c>
      <c r="C395">
        <v>2</v>
      </c>
      <c r="D395">
        <v>5</v>
      </c>
      <c r="E395">
        <f>IFERROR(IF(D395=2,SUMIFS(Calc!I:I,Calc!A:A,VLOOKUP(A395,Calc!$P$1:$S$14,3,FALSE),Calc!B:B,'dayVMTFraction-calc'!B395)/SUMIFS(Calc!J:J,Calc!A:A,VLOOKUP(A395,Calc!$P$1:$S$14,3,FALSE),Calc!B:B,'dayVMTFraction-calc'!B395),SUMIFS(Calc!H:H,Calc!A:A,VLOOKUP(A395,Calc!$P$1:$S$14,3,FALSE),Calc!B:B,'dayVMTFraction-calc'!B395)/SUMIFS(Calc!J:J,Calc!A:A,VLOOKUP(A395,Calc!$P$1:$S$14,3,FALSE),Calc!B:B,'dayVMTFraction-calc'!B395)),0)</f>
        <v>0.76688763255652737</v>
      </c>
    </row>
    <row r="396" spans="1:5" x14ac:dyDescent="0.25">
      <c r="A396">
        <v>32</v>
      </c>
      <c r="B396">
        <v>4</v>
      </c>
      <c r="C396">
        <v>3</v>
      </c>
      <c r="D396">
        <v>2</v>
      </c>
      <c r="E396">
        <f>IFERROR(IF(D396=2,SUMIFS(Calc!I:I,Calc!A:A,VLOOKUP(A396,Calc!$P$1:$S$14,3,FALSE),Calc!B:B,'dayVMTFraction-calc'!B396)/SUMIFS(Calc!J:J,Calc!A:A,VLOOKUP(A396,Calc!$P$1:$S$14,3,FALSE),Calc!B:B,'dayVMTFraction-calc'!B396),SUMIFS(Calc!H:H,Calc!A:A,VLOOKUP(A396,Calc!$P$1:$S$14,3,FALSE),Calc!B:B,'dayVMTFraction-calc'!B396)/SUMIFS(Calc!J:J,Calc!A:A,VLOOKUP(A396,Calc!$P$1:$S$14,3,FALSE),Calc!B:B,'dayVMTFraction-calc'!B396)),0)</f>
        <v>0.23311236744347269</v>
      </c>
    </row>
    <row r="397" spans="1:5" x14ac:dyDescent="0.25">
      <c r="A397">
        <v>32</v>
      </c>
      <c r="B397">
        <v>4</v>
      </c>
      <c r="C397">
        <v>3</v>
      </c>
      <c r="D397">
        <v>5</v>
      </c>
      <c r="E397">
        <f>IFERROR(IF(D397=2,SUMIFS(Calc!I:I,Calc!A:A,VLOOKUP(A397,Calc!$P$1:$S$14,3,FALSE),Calc!B:B,'dayVMTFraction-calc'!B397)/SUMIFS(Calc!J:J,Calc!A:A,VLOOKUP(A397,Calc!$P$1:$S$14,3,FALSE),Calc!B:B,'dayVMTFraction-calc'!B397),SUMIFS(Calc!H:H,Calc!A:A,VLOOKUP(A397,Calc!$P$1:$S$14,3,FALSE),Calc!B:B,'dayVMTFraction-calc'!B397)/SUMIFS(Calc!J:J,Calc!A:A,VLOOKUP(A397,Calc!$P$1:$S$14,3,FALSE),Calc!B:B,'dayVMTFraction-calc'!B397)),0)</f>
        <v>0.76688763255652737</v>
      </c>
    </row>
    <row r="398" spans="1:5" x14ac:dyDescent="0.25">
      <c r="A398">
        <v>32</v>
      </c>
      <c r="B398">
        <v>4</v>
      </c>
      <c r="C398">
        <v>4</v>
      </c>
      <c r="D398">
        <v>2</v>
      </c>
      <c r="E398">
        <f>IFERROR(IF(D398=2,SUMIFS(Calc!I:I,Calc!A:A,VLOOKUP(A398,Calc!$P$1:$S$14,3,FALSE),Calc!B:B,'dayVMTFraction-calc'!B398)/SUMIFS(Calc!J:J,Calc!A:A,VLOOKUP(A398,Calc!$P$1:$S$14,3,FALSE),Calc!B:B,'dayVMTFraction-calc'!B398),SUMIFS(Calc!H:H,Calc!A:A,VLOOKUP(A398,Calc!$P$1:$S$14,3,FALSE),Calc!B:B,'dayVMTFraction-calc'!B398)/SUMIFS(Calc!J:J,Calc!A:A,VLOOKUP(A398,Calc!$P$1:$S$14,3,FALSE),Calc!B:B,'dayVMTFraction-calc'!B398)),0)</f>
        <v>0.23311236744347269</v>
      </c>
    </row>
    <row r="399" spans="1:5" x14ac:dyDescent="0.25">
      <c r="A399">
        <v>32</v>
      </c>
      <c r="B399">
        <v>4</v>
      </c>
      <c r="C399">
        <v>4</v>
      </c>
      <c r="D399">
        <v>5</v>
      </c>
      <c r="E399">
        <f>IFERROR(IF(D399=2,SUMIFS(Calc!I:I,Calc!A:A,VLOOKUP(A399,Calc!$P$1:$S$14,3,FALSE),Calc!B:B,'dayVMTFraction-calc'!B399)/SUMIFS(Calc!J:J,Calc!A:A,VLOOKUP(A399,Calc!$P$1:$S$14,3,FALSE),Calc!B:B,'dayVMTFraction-calc'!B399),SUMIFS(Calc!H:H,Calc!A:A,VLOOKUP(A399,Calc!$P$1:$S$14,3,FALSE),Calc!B:B,'dayVMTFraction-calc'!B399)/SUMIFS(Calc!J:J,Calc!A:A,VLOOKUP(A399,Calc!$P$1:$S$14,3,FALSE),Calc!B:B,'dayVMTFraction-calc'!B399)),0)</f>
        <v>0.76688763255652737</v>
      </c>
    </row>
    <row r="400" spans="1:5" x14ac:dyDescent="0.25">
      <c r="A400">
        <v>32</v>
      </c>
      <c r="B400">
        <v>4</v>
      </c>
      <c r="C400">
        <v>5</v>
      </c>
      <c r="D400">
        <v>2</v>
      </c>
      <c r="E400">
        <f>IFERROR(IF(D400=2,SUMIFS(Calc!I:I,Calc!A:A,VLOOKUP(A400,Calc!$P$1:$S$14,3,FALSE),Calc!B:B,'dayVMTFraction-calc'!B400)/SUMIFS(Calc!J:J,Calc!A:A,VLOOKUP(A400,Calc!$P$1:$S$14,3,FALSE),Calc!B:B,'dayVMTFraction-calc'!B400),SUMIFS(Calc!H:H,Calc!A:A,VLOOKUP(A400,Calc!$P$1:$S$14,3,FALSE),Calc!B:B,'dayVMTFraction-calc'!B400)/SUMIFS(Calc!J:J,Calc!A:A,VLOOKUP(A400,Calc!$P$1:$S$14,3,FALSE),Calc!B:B,'dayVMTFraction-calc'!B400)),0)</f>
        <v>0.23311236744347269</v>
      </c>
    </row>
    <row r="401" spans="1:5" x14ac:dyDescent="0.25">
      <c r="A401">
        <v>32</v>
      </c>
      <c r="B401">
        <v>4</v>
      </c>
      <c r="C401">
        <v>5</v>
      </c>
      <c r="D401">
        <v>5</v>
      </c>
      <c r="E401">
        <f>IFERROR(IF(D401=2,SUMIFS(Calc!I:I,Calc!A:A,VLOOKUP(A401,Calc!$P$1:$S$14,3,FALSE),Calc!B:B,'dayVMTFraction-calc'!B401)/SUMIFS(Calc!J:J,Calc!A:A,VLOOKUP(A401,Calc!$P$1:$S$14,3,FALSE),Calc!B:B,'dayVMTFraction-calc'!B401),SUMIFS(Calc!H:H,Calc!A:A,VLOOKUP(A401,Calc!$P$1:$S$14,3,FALSE),Calc!B:B,'dayVMTFraction-calc'!B401)/SUMIFS(Calc!J:J,Calc!A:A,VLOOKUP(A401,Calc!$P$1:$S$14,3,FALSE),Calc!B:B,'dayVMTFraction-calc'!B401)),0)</f>
        <v>0.76688763255652737</v>
      </c>
    </row>
    <row r="402" spans="1:5" x14ac:dyDescent="0.25">
      <c r="A402">
        <v>32</v>
      </c>
      <c r="B402">
        <v>5</v>
      </c>
      <c r="C402">
        <v>1</v>
      </c>
      <c r="D402">
        <v>2</v>
      </c>
      <c r="E402">
        <f>IFERROR(IF(D402=2,SUMIFS(Calc!I:I,Calc!A:A,VLOOKUP(A402,Calc!$P$1:$S$14,3,FALSE),Calc!B:B,'dayVMTFraction-calc'!B402)/SUMIFS(Calc!J:J,Calc!A:A,VLOOKUP(A402,Calc!$P$1:$S$14,3,FALSE),Calc!B:B,'dayVMTFraction-calc'!B402),SUMIFS(Calc!H:H,Calc!A:A,VLOOKUP(A402,Calc!$P$1:$S$14,3,FALSE),Calc!B:B,'dayVMTFraction-calc'!B402)/SUMIFS(Calc!J:J,Calc!A:A,VLOOKUP(A402,Calc!$P$1:$S$14,3,FALSE),Calc!B:B,'dayVMTFraction-calc'!B402)),0)</f>
        <v>0.23311236744347272</v>
      </c>
    </row>
    <row r="403" spans="1:5" x14ac:dyDescent="0.25">
      <c r="A403">
        <v>32</v>
      </c>
      <c r="B403">
        <v>5</v>
      </c>
      <c r="C403">
        <v>1</v>
      </c>
      <c r="D403">
        <v>5</v>
      </c>
      <c r="E403">
        <f>IFERROR(IF(D403=2,SUMIFS(Calc!I:I,Calc!A:A,VLOOKUP(A403,Calc!$P$1:$S$14,3,FALSE),Calc!B:B,'dayVMTFraction-calc'!B403)/SUMIFS(Calc!J:J,Calc!A:A,VLOOKUP(A403,Calc!$P$1:$S$14,3,FALSE),Calc!B:B,'dayVMTFraction-calc'!B403),SUMIFS(Calc!H:H,Calc!A:A,VLOOKUP(A403,Calc!$P$1:$S$14,3,FALSE),Calc!B:B,'dayVMTFraction-calc'!B403)/SUMIFS(Calc!J:J,Calc!A:A,VLOOKUP(A403,Calc!$P$1:$S$14,3,FALSE),Calc!B:B,'dayVMTFraction-calc'!B403)),0)</f>
        <v>0.76688763255652737</v>
      </c>
    </row>
    <row r="404" spans="1:5" x14ac:dyDescent="0.25">
      <c r="A404">
        <v>32</v>
      </c>
      <c r="B404">
        <v>5</v>
      </c>
      <c r="C404">
        <v>2</v>
      </c>
      <c r="D404">
        <v>2</v>
      </c>
      <c r="E404">
        <f>IFERROR(IF(D404=2,SUMIFS(Calc!I:I,Calc!A:A,VLOOKUP(A404,Calc!$P$1:$S$14,3,FALSE),Calc!B:B,'dayVMTFraction-calc'!B404)/SUMIFS(Calc!J:J,Calc!A:A,VLOOKUP(A404,Calc!$P$1:$S$14,3,FALSE),Calc!B:B,'dayVMTFraction-calc'!B404),SUMIFS(Calc!H:H,Calc!A:A,VLOOKUP(A404,Calc!$P$1:$S$14,3,FALSE),Calc!B:B,'dayVMTFraction-calc'!B404)/SUMIFS(Calc!J:J,Calc!A:A,VLOOKUP(A404,Calc!$P$1:$S$14,3,FALSE),Calc!B:B,'dayVMTFraction-calc'!B404)),0)</f>
        <v>0.23311236744347272</v>
      </c>
    </row>
    <row r="405" spans="1:5" x14ac:dyDescent="0.25">
      <c r="A405">
        <v>32</v>
      </c>
      <c r="B405">
        <v>5</v>
      </c>
      <c r="C405">
        <v>2</v>
      </c>
      <c r="D405">
        <v>5</v>
      </c>
      <c r="E405">
        <f>IFERROR(IF(D405=2,SUMIFS(Calc!I:I,Calc!A:A,VLOOKUP(A405,Calc!$P$1:$S$14,3,FALSE),Calc!B:B,'dayVMTFraction-calc'!B405)/SUMIFS(Calc!J:J,Calc!A:A,VLOOKUP(A405,Calc!$P$1:$S$14,3,FALSE),Calc!B:B,'dayVMTFraction-calc'!B405),SUMIFS(Calc!H:H,Calc!A:A,VLOOKUP(A405,Calc!$P$1:$S$14,3,FALSE),Calc!B:B,'dayVMTFraction-calc'!B405)/SUMIFS(Calc!J:J,Calc!A:A,VLOOKUP(A405,Calc!$P$1:$S$14,3,FALSE),Calc!B:B,'dayVMTFraction-calc'!B405)),0)</f>
        <v>0.76688763255652737</v>
      </c>
    </row>
    <row r="406" spans="1:5" x14ac:dyDescent="0.25">
      <c r="A406">
        <v>32</v>
      </c>
      <c r="B406">
        <v>5</v>
      </c>
      <c r="C406">
        <v>3</v>
      </c>
      <c r="D406">
        <v>2</v>
      </c>
      <c r="E406">
        <f>IFERROR(IF(D406=2,SUMIFS(Calc!I:I,Calc!A:A,VLOOKUP(A406,Calc!$P$1:$S$14,3,FALSE),Calc!B:B,'dayVMTFraction-calc'!B406)/SUMIFS(Calc!J:J,Calc!A:A,VLOOKUP(A406,Calc!$P$1:$S$14,3,FALSE),Calc!B:B,'dayVMTFraction-calc'!B406),SUMIFS(Calc!H:H,Calc!A:A,VLOOKUP(A406,Calc!$P$1:$S$14,3,FALSE),Calc!B:B,'dayVMTFraction-calc'!B406)/SUMIFS(Calc!J:J,Calc!A:A,VLOOKUP(A406,Calc!$P$1:$S$14,3,FALSE),Calc!B:B,'dayVMTFraction-calc'!B406)),0)</f>
        <v>0.23311236744347272</v>
      </c>
    </row>
    <row r="407" spans="1:5" x14ac:dyDescent="0.25">
      <c r="A407">
        <v>32</v>
      </c>
      <c r="B407">
        <v>5</v>
      </c>
      <c r="C407">
        <v>3</v>
      </c>
      <c r="D407">
        <v>5</v>
      </c>
      <c r="E407">
        <f>IFERROR(IF(D407=2,SUMIFS(Calc!I:I,Calc!A:A,VLOOKUP(A407,Calc!$P$1:$S$14,3,FALSE),Calc!B:B,'dayVMTFraction-calc'!B407)/SUMIFS(Calc!J:J,Calc!A:A,VLOOKUP(A407,Calc!$P$1:$S$14,3,FALSE),Calc!B:B,'dayVMTFraction-calc'!B407),SUMIFS(Calc!H:H,Calc!A:A,VLOOKUP(A407,Calc!$P$1:$S$14,3,FALSE),Calc!B:B,'dayVMTFraction-calc'!B407)/SUMIFS(Calc!J:J,Calc!A:A,VLOOKUP(A407,Calc!$P$1:$S$14,3,FALSE),Calc!B:B,'dayVMTFraction-calc'!B407)),0)</f>
        <v>0.76688763255652737</v>
      </c>
    </row>
    <row r="408" spans="1:5" x14ac:dyDescent="0.25">
      <c r="A408">
        <v>32</v>
      </c>
      <c r="B408">
        <v>5</v>
      </c>
      <c r="C408">
        <v>4</v>
      </c>
      <c r="D408">
        <v>2</v>
      </c>
      <c r="E408">
        <f>IFERROR(IF(D408=2,SUMIFS(Calc!I:I,Calc!A:A,VLOOKUP(A408,Calc!$P$1:$S$14,3,FALSE),Calc!B:B,'dayVMTFraction-calc'!B408)/SUMIFS(Calc!J:J,Calc!A:A,VLOOKUP(A408,Calc!$P$1:$S$14,3,FALSE),Calc!B:B,'dayVMTFraction-calc'!B408),SUMIFS(Calc!H:H,Calc!A:A,VLOOKUP(A408,Calc!$P$1:$S$14,3,FALSE),Calc!B:B,'dayVMTFraction-calc'!B408)/SUMIFS(Calc!J:J,Calc!A:A,VLOOKUP(A408,Calc!$P$1:$S$14,3,FALSE),Calc!B:B,'dayVMTFraction-calc'!B408)),0)</f>
        <v>0.23311236744347272</v>
      </c>
    </row>
    <row r="409" spans="1:5" x14ac:dyDescent="0.25">
      <c r="A409">
        <v>32</v>
      </c>
      <c r="B409">
        <v>5</v>
      </c>
      <c r="C409">
        <v>4</v>
      </c>
      <c r="D409">
        <v>5</v>
      </c>
      <c r="E409">
        <f>IFERROR(IF(D409=2,SUMIFS(Calc!I:I,Calc!A:A,VLOOKUP(A409,Calc!$P$1:$S$14,3,FALSE),Calc!B:B,'dayVMTFraction-calc'!B409)/SUMIFS(Calc!J:J,Calc!A:A,VLOOKUP(A409,Calc!$P$1:$S$14,3,FALSE),Calc!B:B,'dayVMTFraction-calc'!B409),SUMIFS(Calc!H:H,Calc!A:A,VLOOKUP(A409,Calc!$P$1:$S$14,3,FALSE),Calc!B:B,'dayVMTFraction-calc'!B409)/SUMIFS(Calc!J:J,Calc!A:A,VLOOKUP(A409,Calc!$P$1:$S$14,3,FALSE),Calc!B:B,'dayVMTFraction-calc'!B409)),0)</f>
        <v>0.76688763255652737</v>
      </c>
    </row>
    <row r="410" spans="1:5" x14ac:dyDescent="0.25">
      <c r="A410">
        <v>32</v>
      </c>
      <c r="B410">
        <v>5</v>
      </c>
      <c r="C410">
        <v>5</v>
      </c>
      <c r="D410">
        <v>2</v>
      </c>
      <c r="E410">
        <f>IFERROR(IF(D410=2,SUMIFS(Calc!I:I,Calc!A:A,VLOOKUP(A410,Calc!$P$1:$S$14,3,FALSE),Calc!B:B,'dayVMTFraction-calc'!B410)/SUMIFS(Calc!J:J,Calc!A:A,VLOOKUP(A410,Calc!$P$1:$S$14,3,FALSE),Calc!B:B,'dayVMTFraction-calc'!B410),SUMIFS(Calc!H:H,Calc!A:A,VLOOKUP(A410,Calc!$P$1:$S$14,3,FALSE),Calc!B:B,'dayVMTFraction-calc'!B410)/SUMIFS(Calc!J:J,Calc!A:A,VLOOKUP(A410,Calc!$P$1:$S$14,3,FALSE),Calc!B:B,'dayVMTFraction-calc'!B410)),0)</f>
        <v>0.23311236744347272</v>
      </c>
    </row>
    <row r="411" spans="1:5" x14ac:dyDescent="0.25">
      <c r="A411">
        <v>32</v>
      </c>
      <c r="B411">
        <v>5</v>
      </c>
      <c r="C411">
        <v>5</v>
      </c>
      <c r="D411">
        <v>5</v>
      </c>
      <c r="E411">
        <f>IFERROR(IF(D411=2,SUMIFS(Calc!I:I,Calc!A:A,VLOOKUP(A411,Calc!$P$1:$S$14,3,FALSE),Calc!B:B,'dayVMTFraction-calc'!B411)/SUMIFS(Calc!J:J,Calc!A:A,VLOOKUP(A411,Calc!$P$1:$S$14,3,FALSE),Calc!B:B,'dayVMTFraction-calc'!B411),SUMIFS(Calc!H:H,Calc!A:A,VLOOKUP(A411,Calc!$P$1:$S$14,3,FALSE),Calc!B:B,'dayVMTFraction-calc'!B411)/SUMIFS(Calc!J:J,Calc!A:A,VLOOKUP(A411,Calc!$P$1:$S$14,3,FALSE),Calc!B:B,'dayVMTFraction-calc'!B411)),0)</f>
        <v>0.76688763255652737</v>
      </c>
    </row>
    <row r="412" spans="1:5" x14ac:dyDescent="0.25">
      <c r="A412">
        <v>32</v>
      </c>
      <c r="B412">
        <v>6</v>
      </c>
      <c r="C412">
        <v>1</v>
      </c>
      <c r="D412">
        <v>2</v>
      </c>
      <c r="E412">
        <f>IFERROR(IF(D412=2,SUMIFS(Calc!I:I,Calc!A:A,VLOOKUP(A412,Calc!$P$1:$S$14,3,FALSE),Calc!B:B,'dayVMTFraction-calc'!B412)/SUMIFS(Calc!J:J,Calc!A:A,VLOOKUP(A412,Calc!$P$1:$S$14,3,FALSE),Calc!B:B,'dayVMTFraction-calc'!B412),SUMIFS(Calc!H:H,Calc!A:A,VLOOKUP(A412,Calc!$P$1:$S$14,3,FALSE),Calc!B:B,'dayVMTFraction-calc'!B412)/SUMIFS(Calc!J:J,Calc!A:A,VLOOKUP(A412,Calc!$P$1:$S$14,3,FALSE),Calc!B:B,'dayVMTFraction-calc'!B412)),0)</f>
        <v>0.23311236744347269</v>
      </c>
    </row>
    <row r="413" spans="1:5" x14ac:dyDescent="0.25">
      <c r="A413">
        <v>32</v>
      </c>
      <c r="B413">
        <v>6</v>
      </c>
      <c r="C413">
        <v>1</v>
      </c>
      <c r="D413">
        <v>5</v>
      </c>
      <c r="E413">
        <f>IFERROR(IF(D413=2,SUMIFS(Calc!I:I,Calc!A:A,VLOOKUP(A413,Calc!$P$1:$S$14,3,FALSE),Calc!B:B,'dayVMTFraction-calc'!B413)/SUMIFS(Calc!J:J,Calc!A:A,VLOOKUP(A413,Calc!$P$1:$S$14,3,FALSE),Calc!B:B,'dayVMTFraction-calc'!B413),SUMIFS(Calc!H:H,Calc!A:A,VLOOKUP(A413,Calc!$P$1:$S$14,3,FALSE),Calc!B:B,'dayVMTFraction-calc'!B413)/SUMIFS(Calc!J:J,Calc!A:A,VLOOKUP(A413,Calc!$P$1:$S$14,3,FALSE),Calc!B:B,'dayVMTFraction-calc'!B413)),0)</f>
        <v>0.76688763255652725</v>
      </c>
    </row>
    <row r="414" spans="1:5" x14ac:dyDescent="0.25">
      <c r="A414">
        <v>32</v>
      </c>
      <c r="B414">
        <v>6</v>
      </c>
      <c r="C414">
        <v>2</v>
      </c>
      <c r="D414">
        <v>2</v>
      </c>
      <c r="E414">
        <f>IFERROR(IF(D414=2,SUMIFS(Calc!I:I,Calc!A:A,VLOOKUP(A414,Calc!$P$1:$S$14,3,FALSE),Calc!B:B,'dayVMTFraction-calc'!B414)/SUMIFS(Calc!J:J,Calc!A:A,VLOOKUP(A414,Calc!$P$1:$S$14,3,FALSE),Calc!B:B,'dayVMTFraction-calc'!B414),SUMIFS(Calc!H:H,Calc!A:A,VLOOKUP(A414,Calc!$P$1:$S$14,3,FALSE),Calc!B:B,'dayVMTFraction-calc'!B414)/SUMIFS(Calc!J:J,Calc!A:A,VLOOKUP(A414,Calc!$P$1:$S$14,3,FALSE),Calc!B:B,'dayVMTFraction-calc'!B414)),0)</f>
        <v>0.23311236744347269</v>
      </c>
    </row>
    <row r="415" spans="1:5" x14ac:dyDescent="0.25">
      <c r="A415">
        <v>32</v>
      </c>
      <c r="B415">
        <v>6</v>
      </c>
      <c r="C415">
        <v>2</v>
      </c>
      <c r="D415">
        <v>5</v>
      </c>
      <c r="E415">
        <f>IFERROR(IF(D415=2,SUMIFS(Calc!I:I,Calc!A:A,VLOOKUP(A415,Calc!$P$1:$S$14,3,FALSE),Calc!B:B,'dayVMTFraction-calc'!B415)/SUMIFS(Calc!J:J,Calc!A:A,VLOOKUP(A415,Calc!$P$1:$S$14,3,FALSE),Calc!B:B,'dayVMTFraction-calc'!B415),SUMIFS(Calc!H:H,Calc!A:A,VLOOKUP(A415,Calc!$P$1:$S$14,3,FALSE),Calc!B:B,'dayVMTFraction-calc'!B415)/SUMIFS(Calc!J:J,Calc!A:A,VLOOKUP(A415,Calc!$P$1:$S$14,3,FALSE),Calc!B:B,'dayVMTFraction-calc'!B415)),0)</f>
        <v>0.76688763255652725</v>
      </c>
    </row>
    <row r="416" spans="1:5" x14ac:dyDescent="0.25">
      <c r="A416">
        <v>32</v>
      </c>
      <c r="B416">
        <v>6</v>
      </c>
      <c r="C416">
        <v>3</v>
      </c>
      <c r="D416">
        <v>2</v>
      </c>
      <c r="E416">
        <f>IFERROR(IF(D416=2,SUMIFS(Calc!I:I,Calc!A:A,VLOOKUP(A416,Calc!$P$1:$S$14,3,FALSE),Calc!B:B,'dayVMTFraction-calc'!B416)/SUMIFS(Calc!J:J,Calc!A:A,VLOOKUP(A416,Calc!$P$1:$S$14,3,FALSE),Calc!B:B,'dayVMTFraction-calc'!B416),SUMIFS(Calc!H:H,Calc!A:A,VLOOKUP(A416,Calc!$P$1:$S$14,3,FALSE),Calc!B:B,'dayVMTFraction-calc'!B416)/SUMIFS(Calc!J:J,Calc!A:A,VLOOKUP(A416,Calc!$P$1:$S$14,3,FALSE),Calc!B:B,'dayVMTFraction-calc'!B416)),0)</f>
        <v>0.23311236744347269</v>
      </c>
    </row>
    <row r="417" spans="1:5" x14ac:dyDescent="0.25">
      <c r="A417">
        <v>32</v>
      </c>
      <c r="B417">
        <v>6</v>
      </c>
      <c r="C417">
        <v>3</v>
      </c>
      <c r="D417">
        <v>5</v>
      </c>
      <c r="E417">
        <f>IFERROR(IF(D417=2,SUMIFS(Calc!I:I,Calc!A:A,VLOOKUP(A417,Calc!$P$1:$S$14,3,FALSE),Calc!B:B,'dayVMTFraction-calc'!B417)/SUMIFS(Calc!J:J,Calc!A:A,VLOOKUP(A417,Calc!$P$1:$S$14,3,FALSE),Calc!B:B,'dayVMTFraction-calc'!B417),SUMIFS(Calc!H:H,Calc!A:A,VLOOKUP(A417,Calc!$P$1:$S$14,3,FALSE),Calc!B:B,'dayVMTFraction-calc'!B417)/SUMIFS(Calc!J:J,Calc!A:A,VLOOKUP(A417,Calc!$P$1:$S$14,3,FALSE),Calc!B:B,'dayVMTFraction-calc'!B417)),0)</f>
        <v>0.76688763255652725</v>
      </c>
    </row>
    <row r="418" spans="1:5" x14ac:dyDescent="0.25">
      <c r="A418">
        <v>32</v>
      </c>
      <c r="B418">
        <v>6</v>
      </c>
      <c r="C418">
        <v>4</v>
      </c>
      <c r="D418">
        <v>2</v>
      </c>
      <c r="E418">
        <f>IFERROR(IF(D418=2,SUMIFS(Calc!I:I,Calc!A:A,VLOOKUP(A418,Calc!$P$1:$S$14,3,FALSE),Calc!B:B,'dayVMTFraction-calc'!B418)/SUMIFS(Calc!J:J,Calc!A:A,VLOOKUP(A418,Calc!$P$1:$S$14,3,FALSE),Calc!B:B,'dayVMTFraction-calc'!B418),SUMIFS(Calc!H:H,Calc!A:A,VLOOKUP(A418,Calc!$P$1:$S$14,3,FALSE),Calc!B:B,'dayVMTFraction-calc'!B418)/SUMIFS(Calc!J:J,Calc!A:A,VLOOKUP(A418,Calc!$P$1:$S$14,3,FALSE),Calc!B:B,'dayVMTFraction-calc'!B418)),0)</f>
        <v>0.23311236744347269</v>
      </c>
    </row>
    <row r="419" spans="1:5" x14ac:dyDescent="0.25">
      <c r="A419">
        <v>32</v>
      </c>
      <c r="B419">
        <v>6</v>
      </c>
      <c r="C419">
        <v>4</v>
      </c>
      <c r="D419">
        <v>5</v>
      </c>
      <c r="E419">
        <f>IFERROR(IF(D419=2,SUMIFS(Calc!I:I,Calc!A:A,VLOOKUP(A419,Calc!$P$1:$S$14,3,FALSE),Calc!B:B,'dayVMTFraction-calc'!B419)/SUMIFS(Calc!J:J,Calc!A:A,VLOOKUP(A419,Calc!$P$1:$S$14,3,FALSE),Calc!B:B,'dayVMTFraction-calc'!B419),SUMIFS(Calc!H:H,Calc!A:A,VLOOKUP(A419,Calc!$P$1:$S$14,3,FALSE),Calc!B:B,'dayVMTFraction-calc'!B419)/SUMIFS(Calc!J:J,Calc!A:A,VLOOKUP(A419,Calc!$P$1:$S$14,3,FALSE),Calc!B:B,'dayVMTFraction-calc'!B419)),0)</f>
        <v>0.76688763255652725</v>
      </c>
    </row>
    <row r="420" spans="1:5" x14ac:dyDescent="0.25">
      <c r="A420">
        <v>32</v>
      </c>
      <c r="B420">
        <v>6</v>
      </c>
      <c r="C420">
        <v>5</v>
      </c>
      <c r="D420">
        <v>2</v>
      </c>
      <c r="E420">
        <f>IFERROR(IF(D420=2,SUMIFS(Calc!I:I,Calc!A:A,VLOOKUP(A420,Calc!$P$1:$S$14,3,FALSE),Calc!B:B,'dayVMTFraction-calc'!B420)/SUMIFS(Calc!J:J,Calc!A:A,VLOOKUP(A420,Calc!$P$1:$S$14,3,FALSE),Calc!B:B,'dayVMTFraction-calc'!B420),SUMIFS(Calc!H:H,Calc!A:A,VLOOKUP(A420,Calc!$P$1:$S$14,3,FALSE),Calc!B:B,'dayVMTFraction-calc'!B420)/SUMIFS(Calc!J:J,Calc!A:A,VLOOKUP(A420,Calc!$P$1:$S$14,3,FALSE),Calc!B:B,'dayVMTFraction-calc'!B420)),0)</f>
        <v>0.23311236744347269</v>
      </c>
    </row>
    <row r="421" spans="1:5" x14ac:dyDescent="0.25">
      <c r="A421">
        <v>32</v>
      </c>
      <c r="B421">
        <v>6</v>
      </c>
      <c r="C421">
        <v>5</v>
      </c>
      <c r="D421">
        <v>5</v>
      </c>
      <c r="E421">
        <f>IFERROR(IF(D421=2,SUMIFS(Calc!I:I,Calc!A:A,VLOOKUP(A421,Calc!$P$1:$S$14,3,FALSE),Calc!B:B,'dayVMTFraction-calc'!B421)/SUMIFS(Calc!J:J,Calc!A:A,VLOOKUP(A421,Calc!$P$1:$S$14,3,FALSE),Calc!B:B,'dayVMTFraction-calc'!B421),SUMIFS(Calc!H:H,Calc!A:A,VLOOKUP(A421,Calc!$P$1:$S$14,3,FALSE),Calc!B:B,'dayVMTFraction-calc'!B421)/SUMIFS(Calc!J:J,Calc!A:A,VLOOKUP(A421,Calc!$P$1:$S$14,3,FALSE),Calc!B:B,'dayVMTFraction-calc'!B421)),0)</f>
        <v>0.76688763255652725</v>
      </c>
    </row>
    <row r="422" spans="1:5" x14ac:dyDescent="0.25">
      <c r="A422">
        <v>32</v>
      </c>
      <c r="B422">
        <v>7</v>
      </c>
      <c r="C422">
        <v>1</v>
      </c>
      <c r="D422">
        <v>2</v>
      </c>
      <c r="E422">
        <f>IFERROR(IF(D422=2,SUMIFS(Calc!I:I,Calc!A:A,VLOOKUP(A422,Calc!$P$1:$S$14,3,FALSE),Calc!B:B,'dayVMTFraction-calc'!B422)/SUMIFS(Calc!J:J,Calc!A:A,VLOOKUP(A422,Calc!$P$1:$S$14,3,FALSE),Calc!B:B,'dayVMTFraction-calc'!B422),SUMIFS(Calc!H:H,Calc!A:A,VLOOKUP(A422,Calc!$P$1:$S$14,3,FALSE),Calc!B:B,'dayVMTFraction-calc'!B422)/SUMIFS(Calc!J:J,Calc!A:A,VLOOKUP(A422,Calc!$P$1:$S$14,3,FALSE),Calc!B:B,'dayVMTFraction-calc'!B422)),0)</f>
        <v>0.23311236744347272</v>
      </c>
    </row>
    <row r="423" spans="1:5" x14ac:dyDescent="0.25">
      <c r="A423">
        <v>32</v>
      </c>
      <c r="B423">
        <v>7</v>
      </c>
      <c r="C423">
        <v>1</v>
      </c>
      <c r="D423">
        <v>5</v>
      </c>
      <c r="E423">
        <f>IFERROR(IF(D423=2,SUMIFS(Calc!I:I,Calc!A:A,VLOOKUP(A423,Calc!$P$1:$S$14,3,FALSE),Calc!B:B,'dayVMTFraction-calc'!B423)/SUMIFS(Calc!J:J,Calc!A:A,VLOOKUP(A423,Calc!$P$1:$S$14,3,FALSE),Calc!B:B,'dayVMTFraction-calc'!B423),SUMIFS(Calc!H:H,Calc!A:A,VLOOKUP(A423,Calc!$P$1:$S$14,3,FALSE),Calc!B:B,'dayVMTFraction-calc'!B423)/SUMIFS(Calc!J:J,Calc!A:A,VLOOKUP(A423,Calc!$P$1:$S$14,3,FALSE),Calc!B:B,'dayVMTFraction-calc'!B423)),0)</f>
        <v>0.76688763255652737</v>
      </c>
    </row>
    <row r="424" spans="1:5" x14ac:dyDescent="0.25">
      <c r="A424">
        <v>32</v>
      </c>
      <c r="B424">
        <v>7</v>
      </c>
      <c r="C424">
        <v>2</v>
      </c>
      <c r="D424">
        <v>2</v>
      </c>
      <c r="E424">
        <f>IFERROR(IF(D424=2,SUMIFS(Calc!I:I,Calc!A:A,VLOOKUP(A424,Calc!$P$1:$S$14,3,FALSE),Calc!B:B,'dayVMTFraction-calc'!B424)/SUMIFS(Calc!J:J,Calc!A:A,VLOOKUP(A424,Calc!$P$1:$S$14,3,FALSE),Calc!B:B,'dayVMTFraction-calc'!B424),SUMIFS(Calc!H:H,Calc!A:A,VLOOKUP(A424,Calc!$P$1:$S$14,3,FALSE),Calc!B:B,'dayVMTFraction-calc'!B424)/SUMIFS(Calc!J:J,Calc!A:A,VLOOKUP(A424,Calc!$P$1:$S$14,3,FALSE),Calc!B:B,'dayVMTFraction-calc'!B424)),0)</f>
        <v>0.23311236744347272</v>
      </c>
    </row>
    <row r="425" spans="1:5" x14ac:dyDescent="0.25">
      <c r="A425">
        <v>32</v>
      </c>
      <c r="B425">
        <v>7</v>
      </c>
      <c r="C425">
        <v>2</v>
      </c>
      <c r="D425">
        <v>5</v>
      </c>
      <c r="E425">
        <f>IFERROR(IF(D425=2,SUMIFS(Calc!I:I,Calc!A:A,VLOOKUP(A425,Calc!$P$1:$S$14,3,FALSE),Calc!B:B,'dayVMTFraction-calc'!B425)/SUMIFS(Calc!J:J,Calc!A:A,VLOOKUP(A425,Calc!$P$1:$S$14,3,FALSE),Calc!B:B,'dayVMTFraction-calc'!B425),SUMIFS(Calc!H:H,Calc!A:A,VLOOKUP(A425,Calc!$P$1:$S$14,3,FALSE),Calc!B:B,'dayVMTFraction-calc'!B425)/SUMIFS(Calc!J:J,Calc!A:A,VLOOKUP(A425,Calc!$P$1:$S$14,3,FALSE),Calc!B:B,'dayVMTFraction-calc'!B425)),0)</f>
        <v>0.76688763255652737</v>
      </c>
    </row>
    <row r="426" spans="1:5" x14ac:dyDescent="0.25">
      <c r="A426">
        <v>32</v>
      </c>
      <c r="B426">
        <v>7</v>
      </c>
      <c r="C426">
        <v>3</v>
      </c>
      <c r="D426">
        <v>2</v>
      </c>
      <c r="E426">
        <f>IFERROR(IF(D426=2,SUMIFS(Calc!I:I,Calc!A:A,VLOOKUP(A426,Calc!$P$1:$S$14,3,FALSE),Calc!B:B,'dayVMTFraction-calc'!B426)/SUMIFS(Calc!J:J,Calc!A:A,VLOOKUP(A426,Calc!$P$1:$S$14,3,FALSE),Calc!B:B,'dayVMTFraction-calc'!B426),SUMIFS(Calc!H:H,Calc!A:A,VLOOKUP(A426,Calc!$P$1:$S$14,3,FALSE),Calc!B:B,'dayVMTFraction-calc'!B426)/SUMIFS(Calc!J:J,Calc!A:A,VLOOKUP(A426,Calc!$P$1:$S$14,3,FALSE),Calc!B:B,'dayVMTFraction-calc'!B426)),0)</f>
        <v>0.23311236744347272</v>
      </c>
    </row>
    <row r="427" spans="1:5" x14ac:dyDescent="0.25">
      <c r="A427">
        <v>32</v>
      </c>
      <c r="B427">
        <v>7</v>
      </c>
      <c r="C427">
        <v>3</v>
      </c>
      <c r="D427">
        <v>5</v>
      </c>
      <c r="E427">
        <f>IFERROR(IF(D427=2,SUMIFS(Calc!I:I,Calc!A:A,VLOOKUP(A427,Calc!$P$1:$S$14,3,FALSE),Calc!B:B,'dayVMTFraction-calc'!B427)/SUMIFS(Calc!J:J,Calc!A:A,VLOOKUP(A427,Calc!$P$1:$S$14,3,FALSE),Calc!B:B,'dayVMTFraction-calc'!B427),SUMIFS(Calc!H:H,Calc!A:A,VLOOKUP(A427,Calc!$P$1:$S$14,3,FALSE),Calc!B:B,'dayVMTFraction-calc'!B427)/SUMIFS(Calc!J:J,Calc!A:A,VLOOKUP(A427,Calc!$P$1:$S$14,3,FALSE),Calc!B:B,'dayVMTFraction-calc'!B427)),0)</f>
        <v>0.76688763255652737</v>
      </c>
    </row>
    <row r="428" spans="1:5" x14ac:dyDescent="0.25">
      <c r="A428">
        <v>32</v>
      </c>
      <c r="B428">
        <v>7</v>
      </c>
      <c r="C428">
        <v>4</v>
      </c>
      <c r="D428">
        <v>2</v>
      </c>
      <c r="E428">
        <f>IFERROR(IF(D428=2,SUMIFS(Calc!I:I,Calc!A:A,VLOOKUP(A428,Calc!$P$1:$S$14,3,FALSE),Calc!B:B,'dayVMTFraction-calc'!B428)/SUMIFS(Calc!J:J,Calc!A:A,VLOOKUP(A428,Calc!$P$1:$S$14,3,FALSE),Calc!B:B,'dayVMTFraction-calc'!B428),SUMIFS(Calc!H:H,Calc!A:A,VLOOKUP(A428,Calc!$P$1:$S$14,3,FALSE),Calc!B:B,'dayVMTFraction-calc'!B428)/SUMIFS(Calc!J:J,Calc!A:A,VLOOKUP(A428,Calc!$P$1:$S$14,3,FALSE),Calc!B:B,'dayVMTFraction-calc'!B428)),0)</f>
        <v>0.23311236744347272</v>
      </c>
    </row>
    <row r="429" spans="1:5" x14ac:dyDescent="0.25">
      <c r="A429">
        <v>32</v>
      </c>
      <c r="B429">
        <v>7</v>
      </c>
      <c r="C429">
        <v>4</v>
      </c>
      <c r="D429">
        <v>5</v>
      </c>
      <c r="E429">
        <f>IFERROR(IF(D429=2,SUMIFS(Calc!I:I,Calc!A:A,VLOOKUP(A429,Calc!$P$1:$S$14,3,FALSE),Calc!B:B,'dayVMTFraction-calc'!B429)/SUMIFS(Calc!J:J,Calc!A:A,VLOOKUP(A429,Calc!$P$1:$S$14,3,FALSE),Calc!B:B,'dayVMTFraction-calc'!B429),SUMIFS(Calc!H:H,Calc!A:A,VLOOKUP(A429,Calc!$P$1:$S$14,3,FALSE),Calc!B:B,'dayVMTFraction-calc'!B429)/SUMIFS(Calc!J:J,Calc!A:A,VLOOKUP(A429,Calc!$P$1:$S$14,3,FALSE),Calc!B:B,'dayVMTFraction-calc'!B429)),0)</f>
        <v>0.76688763255652737</v>
      </c>
    </row>
    <row r="430" spans="1:5" x14ac:dyDescent="0.25">
      <c r="A430">
        <v>32</v>
      </c>
      <c r="B430">
        <v>7</v>
      </c>
      <c r="C430">
        <v>5</v>
      </c>
      <c r="D430">
        <v>2</v>
      </c>
      <c r="E430">
        <f>IFERROR(IF(D430=2,SUMIFS(Calc!I:I,Calc!A:A,VLOOKUP(A430,Calc!$P$1:$S$14,3,FALSE),Calc!B:B,'dayVMTFraction-calc'!B430)/SUMIFS(Calc!J:J,Calc!A:A,VLOOKUP(A430,Calc!$P$1:$S$14,3,FALSE),Calc!B:B,'dayVMTFraction-calc'!B430),SUMIFS(Calc!H:H,Calc!A:A,VLOOKUP(A430,Calc!$P$1:$S$14,3,FALSE),Calc!B:B,'dayVMTFraction-calc'!B430)/SUMIFS(Calc!J:J,Calc!A:A,VLOOKUP(A430,Calc!$P$1:$S$14,3,FALSE),Calc!B:B,'dayVMTFraction-calc'!B430)),0)</f>
        <v>0.23311236744347272</v>
      </c>
    </row>
    <row r="431" spans="1:5" x14ac:dyDescent="0.25">
      <c r="A431">
        <v>32</v>
      </c>
      <c r="B431">
        <v>7</v>
      </c>
      <c r="C431">
        <v>5</v>
      </c>
      <c r="D431">
        <v>5</v>
      </c>
      <c r="E431">
        <f>IFERROR(IF(D431=2,SUMIFS(Calc!I:I,Calc!A:A,VLOOKUP(A431,Calc!$P$1:$S$14,3,FALSE),Calc!B:B,'dayVMTFraction-calc'!B431)/SUMIFS(Calc!J:J,Calc!A:A,VLOOKUP(A431,Calc!$P$1:$S$14,3,FALSE),Calc!B:B,'dayVMTFraction-calc'!B431),SUMIFS(Calc!H:H,Calc!A:A,VLOOKUP(A431,Calc!$P$1:$S$14,3,FALSE),Calc!B:B,'dayVMTFraction-calc'!B431)/SUMIFS(Calc!J:J,Calc!A:A,VLOOKUP(A431,Calc!$P$1:$S$14,3,FALSE),Calc!B:B,'dayVMTFraction-calc'!B431)),0)</f>
        <v>0.76688763255652737</v>
      </c>
    </row>
    <row r="432" spans="1:5" x14ac:dyDescent="0.25">
      <c r="A432">
        <v>32</v>
      </c>
      <c r="B432">
        <v>8</v>
      </c>
      <c r="C432">
        <v>1</v>
      </c>
      <c r="D432">
        <v>2</v>
      </c>
      <c r="E432">
        <f>IFERROR(IF(D432=2,SUMIFS(Calc!I:I,Calc!A:A,VLOOKUP(A432,Calc!$P$1:$S$14,3,FALSE),Calc!B:B,'dayVMTFraction-calc'!B432)/SUMIFS(Calc!J:J,Calc!A:A,VLOOKUP(A432,Calc!$P$1:$S$14,3,FALSE),Calc!B:B,'dayVMTFraction-calc'!B432),SUMIFS(Calc!H:H,Calc!A:A,VLOOKUP(A432,Calc!$P$1:$S$14,3,FALSE),Calc!B:B,'dayVMTFraction-calc'!B432)/SUMIFS(Calc!J:J,Calc!A:A,VLOOKUP(A432,Calc!$P$1:$S$14,3,FALSE),Calc!B:B,'dayVMTFraction-calc'!B432)),0)</f>
        <v>0.23311236744347272</v>
      </c>
    </row>
    <row r="433" spans="1:5" x14ac:dyDescent="0.25">
      <c r="A433">
        <v>32</v>
      </c>
      <c r="B433">
        <v>8</v>
      </c>
      <c r="C433">
        <v>1</v>
      </c>
      <c r="D433">
        <v>5</v>
      </c>
      <c r="E433">
        <f>IFERROR(IF(D433=2,SUMIFS(Calc!I:I,Calc!A:A,VLOOKUP(A433,Calc!$P$1:$S$14,3,FALSE),Calc!B:B,'dayVMTFraction-calc'!B433)/SUMIFS(Calc!J:J,Calc!A:A,VLOOKUP(A433,Calc!$P$1:$S$14,3,FALSE),Calc!B:B,'dayVMTFraction-calc'!B433),SUMIFS(Calc!H:H,Calc!A:A,VLOOKUP(A433,Calc!$P$1:$S$14,3,FALSE),Calc!B:B,'dayVMTFraction-calc'!B433)/SUMIFS(Calc!J:J,Calc!A:A,VLOOKUP(A433,Calc!$P$1:$S$14,3,FALSE),Calc!B:B,'dayVMTFraction-calc'!B433)),0)</f>
        <v>0.76688763255652737</v>
      </c>
    </row>
    <row r="434" spans="1:5" x14ac:dyDescent="0.25">
      <c r="A434">
        <v>32</v>
      </c>
      <c r="B434">
        <v>8</v>
      </c>
      <c r="C434">
        <v>2</v>
      </c>
      <c r="D434">
        <v>2</v>
      </c>
      <c r="E434">
        <f>IFERROR(IF(D434=2,SUMIFS(Calc!I:I,Calc!A:A,VLOOKUP(A434,Calc!$P$1:$S$14,3,FALSE),Calc!B:B,'dayVMTFraction-calc'!B434)/SUMIFS(Calc!J:J,Calc!A:A,VLOOKUP(A434,Calc!$P$1:$S$14,3,FALSE),Calc!B:B,'dayVMTFraction-calc'!B434),SUMIFS(Calc!H:H,Calc!A:A,VLOOKUP(A434,Calc!$P$1:$S$14,3,FALSE),Calc!B:B,'dayVMTFraction-calc'!B434)/SUMIFS(Calc!J:J,Calc!A:A,VLOOKUP(A434,Calc!$P$1:$S$14,3,FALSE),Calc!B:B,'dayVMTFraction-calc'!B434)),0)</f>
        <v>0.23311236744347272</v>
      </c>
    </row>
    <row r="435" spans="1:5" x14ac:dyDescent="0.25">
      <c r="A435">
        <v>32</v>
      </c>
      <c r="B435">
        <v>8</v>
      </c>
      <c r="C435">
        <v>2</v>
      </c>
      <c r="D435">
        <v>5</v>
      </c>
      <c r="E435">
        <f>IFERROR(IF(D435=2,SUMIFS(Calc!I:I,Calc!A:A,VLOOKUP(A435,Calc!$P$1:$S$14,3,FALSE),Calc!B:B,'dayVMTFraction-calc'!B435)/SUMIFS(Calc!J:J,Calc!A:A,VLOOKUP(A435,Calc!$P$1:$S$14,3,FALSE),Calc!B:B,'dayVMTFraction-calc'!B435),SUMIFS(Calc!H:H,Calc!A:A,VLOOKUP(A435,Calc!$P$1:$S$14,3,FALSE),Calc!B:B,'dayVMTFraction-calc'!B435)/SUMIFS(Calc!J:J,Calc!A:A,VLOOKUP(A435,Calc!$P$1:$S$14,3,FALSE),Calc!B:B,'dayVMTFraction-calc'!B435)),0)</f>
        <v>0.76688763255652737</v>
      </c>
    </row>
    <row r="436" spans="1:5" x14ac:dyDescent="0.25">
      <c r="A436">
        <v>32</v>
      </c>
      <c r="B436">
        <v>8</v>
      </c>
      <c r="C436">
        <v>3</v>
      </c>
      <c r="D436">
        <v>2</v>
      </c>
      <c r="E436">
        <f>IFERROR(IF(D436=2,SUMIFS(Calc!I:I,Calc!A:A,VLOOKUP(A436,Calc!$P$1:$S$14,3,FALSE),Calc!B:B,'dayVMTFraction-calc'!B436)/SUMIFS(Calc!J:J,Calc!A:A,VLOOKUP(A436,Calc!$P$1:$S$14,3,FALSE),Calc!B:B,'dayVMTFraction-calc'!B436),SUMIFS(Calc!H:H,Calc!A:A,VLOOKUP(A436,Calc!$P$1:$S$14,3,FALSE),Calc!B:B,'dayVMTFraction-calc'!B436)/SUMIFS(Calc!J:J,Calc!A:A,VLOOKUP(A436,Calc!$P$1:$S$14,3,FALSE),Calc!B:B,'dayVMTFraction-calc'!B436)),0)</f>
        <v>0.23311236744347272</v>
      </c>
    </row>
    <row r="437" spans="1:5" x14ac:dyDescent="0.25">
      <c r="A437">
        <v>32</v>
      </c>
      <c r="B437">
        <v>8</v>
      </c>
      <c r="C437">
        <v>3</v>
      </c>
      <c r="D437">
        <v>5</v>
      </c>
      <c r="E437">
        <f>IFERROR(IF(D437=2,SUMIFS(Calc!I:I,Calc!A:A,VLOOKUP(A437,Calc!$P$1:$S$14,3,FALSE),Calc!B:B,'dayVMTFraction-calc'!B437)/SUMIFS(Calc!J:J,Calc!A:A,VLOOKUP(A437,Calc!$P$1:$S$14,3,FALSE),Calc!B:B,'dayVMTFraction-calc'!B437),SUMIFS(Calc!H:H,Calc!A:A,VLOOKUP(A437,Calc!$P$1:$S$14,3,FALSE),Calc!B:B,'dayVMTFraction-calc'!B437)/SUMIFS(Calc!J:J,Calc!A:A,VLOOKUP(A437,Calc!$P$1:$S$14,3,FALSE),Calc!B:B,'dayVMTFraction-calc'!B437)),0)</f>
        <v>0.76688763255652737</v>
      </c>
    </row>
    <row r="438" spans="1:5" x14ac:dyDescent="0.25">
      <c r="A438">
        <v>32</v>
      </c>
      <c r="B438">
        <v>8</v>
      </c>
      <c r="C438">
        <v>4</v>
      </c>
      <c r="D438">
        <v>2</v>
      </c>
      <c r="E438">
        <f>IFERROR(IF(D438=2,SUMIFS(Calc!I:I,Calc!A:A,VLOOKUP(A438,Calc!$P$1:$S$14,3,FALSE),Calc!B:B,'dayVMTFraction-calc'!B438)/SUMIFS(Calc!J:J,Calc!A:A,VLOOKUP(A438,Calc!$P$1:$S$14,3,FALSE),Calc!B:B,'dayVMTFraction-calc'!B438),SUMIFS(Calc!H:H,Calc!A:A,VLOOKUP(A438,Calc!$P$1:$S$14,3,FALSE),Calc!B:B,'dayVMTFraction-calc'!B438)/SUMIFS(Calc!J:J,Calc!A:A,VLOOKUP(A438,Calc!$P$1:$S$14,3,FALSE),Calc!B:B,'dayVMTFraction-calc'!B438)),0)</f>
        <v>0.23311236744347272</v>
      </c>
    </row>
    <row r="439" spans="1:5" x14ac:dyDescent="0.25">
      <c r="A439">
        <v>32</v>
      </c>
      <c r="B439">
        <v>8</v>
      </c>
      <c r="C439">
        <v>4</v>
      </c>
      <c r="D439">
        <v>5</v>
      </c>
      <c r="E439">
        <f>IFERROR(IF(D439=2,SUMIFS(Calc!I:I,Calc!A:A,VLOOKUP(A439,Calc!$P$1:$S$14,3,FALSE),Calc!B:B,'dayVMTFraction-calc'!B439)/SUMIFS(Calc!J:J,Calc!A:A,VLOOKUP(A439,Calc!$P$1:$S$14,3,FALSE),Calc!B:B,'dayVMTFraction-calc'!B439),SUMIFS(Calc!H:H,Calc!A:A,VLOOKUP(A439,Calc!$P$1:$S$14,3,FALSE),Calc!B:B,'dayVMTFraction-calc'!B439)/SUMIFS(Calc!J:J,Calc!A:A,VLOOKUP(A439,Calc!$P$1:$S$14,3,FALSE),Calc!B:B,'dayVMTFraction-calc'!B439)),0)</f>
        <v>0.76688763255652737</v>
      </c>
    </row>
    <row r="440" spans="1:5" x14ac:dyDescent="0.25">
      <c r="A440">
        <v>32</v>
      </c>
      <c r="B440">
        <v>8</v>
      </c>
      <c r="C440">
        <v>5</v>
      </c>
      <c r="D440">
        <v>2</v>
      </c>
      <c r="E440">
        <f>IFERROR(IF(D440=2,SUMIFS(Calc!I:I,Calc!A:A,VLOOKUP(A440,Calc!$P$1:$S$14,3,FALSE),Calc!B:B,'dayVMTFraction-calc'!B440)/SUMIFS(Calc!J:J,Calc!A:A,VLOOKUP(A440,Calc!$P$1:$S$14,3,FALSE),Calc!B:B,'dayVMTFraction-calc'!B440),SUMIFS(Calc!H:H,Calc!A:A,VLOOKUP(A440,Calc!$P$1:$S$14,3,FALSE),Calc!B:B,'dayVMTFraction-calc'!B440)/SUMIFS(Calc!J:J,Calc!A:A,VLOOKUP(A440,Calc!$P$1:$S$14,3,FALSE),Calc!B:B,'dayVMTFraction-calc'!B440)),0)</f>
        <v>0.23311236744347272</v>
      </c>
    </row>
    <row r="441" spans="1:5" x14ac:dyDescent="0.25">
      <c r="A441">
        <v>32</v>
      </c>
      <c r="B441">
        <v>8</v>
      </c>
      <c r="C441">
        <v>5</v>
      </c>
      <c r="D441">
        <v>5</v>
      </c>
      <c r="E441">
        <f>IFERROR(IF(D441=2,SUMIFS(Calc!I:I,Calc!A:A,VLOOKUP(A441,Calc!$P$1:$S$14,3,FALSE),Calc!B:B,'dayVMTFraction-calc'!B441)/SUMIFS(Calc!J:J,Calc!A:A,VLOOKUP(A441,Calc!$P$1:$S$14,3,FALSE),Calc!B:B,'dayVMTFraction-calc'!B441),SUMIFS(Calc!H:H,Calc!A:A,VLOOKUP(A441,Calc!$P$1:$S$14,3,FALSE),Calc!B:B,'dayVMTFraction-calc'!B441)/SUMIFS(Calc!J:J,Calc!A:A,VLOOKUP(A441,Calc!$P$1:$S$14,3,FALSE),Calc!B:B,'dayVMTFraction-calc'!B441)),0)</f>
        <v>0.76688763255652737</v>
      </c>
    </row>
    <row r="442" spans="1:5" x14ac:dyDescent="0.25">
      <c r="A442">
        <v>32</v>
      </c>
      <c r="B442">
        <v>9</v>
      </c>
      <c r="C442">
        <v>1</v>
      </c>
      <c r="D442">
        <v>2</v>
      </c>
      <c r="E442">
        <f>IFERROR(IF(D442=2,SUMIFS(Calc!I:I,Calc!A:A,VLOOKUP(A442,Calc!$P$1:$S$14,3,FALSE),Calc!B:B,'dayVMTFraction-calc'!B442)/SUMIFS(Calc!J:J,Calc!A:A,VLOOKUP(A442,Calc!$P$1:$S$14,3,FALSE),Calc!B:B,'dayVMTFraction-calc'!B442),SUMIFS(Calc!H:H,Calc!A:A,VLOOKUP(A442,Calc!$P$1:$S$14,3,FALSE),Calc!B:B,'dayVMTFraction-calc'!B442)/SUMIFS(Calc!J:J,Calc!A:A,VLOOKUP(A442,Calc!$P$1:$S$14,3,FALSE),Calc!B:B,'dayVMTFraction-calc'!B442)),0)</f>
        <v>0.23311236744347269</v>
      </c>
    </row>
    <row r="443" spans="1:5" x14ac:dyDescent="0.25">
      <c r="A443">
        <v>32</v>
      </c>
      <c r="B443">
        <v>9</v>
      </c>
      <c r="C443">
        <v>1</v>
      </c>
      <c r="D443">
        <v>5</v>
      </c>
      <c r="E443">
        <f>IFERROR(IF(D443=2,SUMIFS(Calc!I:I,Calc!A:A,VLOOKUP(A443,Calc!$P$1:$S$14,3,FALSE),Calc!B:B,'dayVMTFraction-calc'!B443)/SUMIFS(Calc!J:J,Calc!A:A,VLOOKUP(A443,Calc!$P$1:$S$14,3,FALSE),Calc!B:B,'dayVMTFraction-calc'!B443),SUMIFS(Calc!H:H,Calc!A:A,VLOOKUP(A443,Calc!$P$1:$S$14,3,FALSE),Calc!B:B,'dayVMTFraction-calc'!B443)/SUMIFS(Calc!J:J,Calc!A:A,VLOOKUP(A443,Calc!$P$1:$S$14,3,FALSE),Calc!B:B,'dayVMTFraction-calc'!B443)),0)</f>
        <v>0.76688763255652737</v>
      </c>
    </row>
    <row r="444" spans="1:5" x14ac:dyDescent="0.25">
      <c r="A444">
        <v>32</v>
      </c>
      <c r="B444">
        <v>9</v>
      </c>
      <c r="C444">
        <v>2</v>
      </c>
      <c r="D444">
        <v>2</v>
      </c>
      <c r="E444">
        <f>IFERROR(IF(D444=2,SUMIFS(Calc!I:I,Calc!A:A,VLOOKUP(A444,Calc!$P$1:$S$14,3,FALSE),Calc!B:B,'dayVMTFraction-calc'!B444)/SUMIFS(Calc!J:J,Calc!A:A,VLOOKUP(A444,Calc!$P$1:$S$14,3,FALSE),Calc!B:B,'dayVMTFraction-calc'!B444),SUMIFS(Calc!H:H,Calc!A:A,VLOOKUP(A444,Calc!$P$1:$S$14,3,FALSE),Calc!B:B,'dayVMTFraction-calc'!B444)/SUMIFS(Calc!J:J,Calc!A:A,VLOOKUP(A444,Calc!$P$1:$S$14,3,FALSE),Calc!B:B,'dayVMTFraction-calc'!B444)),0)</f>
        <v>0.23311236744347269</v>
      </c>
    </row>
    <row r="445" spans="1:5" x14ac:dyDescent="0.25">
      <c r="A445">
        <v>32</v>
      </c>
      <c r="B445">
        <v>9</v>
      </c>
      <c r="C445">
        <v>2</v>
      </c>
      <c r="D445">
        <v>5</v>
      </c>
      <c r="E445">
        <f>IFERROR(IF(D445=2,SUMIFS(Calc!I:I,Calc!A:A,VLOOKUP(A445,Calc!$P$1:$S$14,3,FALSE),Calc!B:B,'dayVMTFraction-calc'!B445)/SUMIFS(Calc!J:J,Calc!A:A,VLOOKUP(A445,Calc!$P$1:$S$14,3,FALSE),Calc!B:B,'dayVMTFraction-calc'!B445),SUMIFS(Calc!H:H,Calc!A:A,VLOOKUP(A445,Calc!$P$1:$S$14,3,FALSE),Calc!B:B,'dayVMTFraction-calc'!B445)/SUMIFS(Calc!J:J,Calc!A:A,VLOOKUP(A445,Calc!$P$1:$S$14,3,FALSE),Calc!B:B,'dayVMTFraction-calc'!B445)),0)</f>
        <v>0.76688763255652737</v>
      </c>
    </row>
    <row r="446" spans="1:5" x14ac:dyDescent="0.25">
      <c r="A446">
        <v>32</v>
      </c>
      <c r="B446">
        <v>9</v>
      </c>
      <c r="C446">
        <v>3</v>
      </c>
      <c r="D446">
        <v>2</v>
      </c>
      <c r="E446">
        <f>IFERROR(IF(D446=2,SUMIFS(Calc!I:I,Calc!A:A,VLOOKUP(A446,Calc!$P$1:$S$14,3,FALSE),Calc!B:B,'dayVMTFraction-calc'!B446)/SUMIFS(Calc!J:J,Calc!A:A,VLOOKUP(A446,Calc!$P$1:$S$14,3,FALSE),Calc!B:B,'dayVMTFraction-calc'!B446),SUMIFS(Calc!H:H,Calc!A:A,VLOOKUP(A446,Calc!$P$1:$S$14,3,FALSE),Calc!B:B,'dayVMTFraction-calc'!B446)/SUMIFS(Calc!J:J,Calc!A:A,VLOOKUP(A446,Calc!$P$1:$S$14,3,FALSE),Calc!B:B,'dayVMTFraction-calc'!B446)),0)</f>
        <v>0.23311236744347269</v>
      </c>
    </row>
    <row r="447" spans="1:5" x14ac:dyDescent="0.25">
      <c r="A447">
        <v>32</v>
      </c>
      <c r="B447">
        <v>9</v>
      </c>
      <c r="C447">
        <v>3</v>
      </c>
      <c r="D447">
        <v>5</v>
      </c>
      <c r="E447">
        <f>IFERROR(IF(D447=2,SUMIFS(Calc!I:I,Calc!A:A,VLOOKUP(A447,Calc!$P$1:$S$14,3,FALSE),Calc!B:B,'dayVMTFraction-calc'!B447)/SUMIFS(Calc!J:J,Calc!A:A,VLOOKUP(A447,Calc!$P$1:$S$14,3,FALSE),Calc!B:B,'dayVMTFraction-calc'!B447),SUMIFS(Calc!H:H,Calc!A:A,VLOOKUP(A447,Calc!$P$1:$S$14,3,FALSE),Calc!B:B,'dayVMTFraction-calc'!B447)/SUMIFS(Calc!J:J,Calc!A:A,VLOOKUP(A447,Calc!$P$1:$S$14,3,FALSE),Calc!B:B,'dayVMTFraction-calc'!B447)),0)</f>
        <v>0.76688763255652737</v>
      </c>
    </row>
    <row r="448" spans="1:5" x14ac:dyDescent="0.25">
      <c r="A448">
        <v>32</v>
      </c>
      <c r="B448">
        <v>9</v>
      </c>
      <c r="C448">
        <v>4</v>
      </c>
      <c r="D448">
        <v>2</v>
      </c>
      <c r="E448">
        <f>IFERROR(IF(D448=2,SUMIFS(Calc!I:I,Calc!A:A,VLOOKUP(A448,Calc!$P$1:$S$14,3,FALSE),Calc!B:B,'dayVMTFraction-calc'!B448)/SUMIFS(Calc!J:J,Calc!A:A,VLOOKUP(A448,Calc!$P$1:$S$14,3,FALSE),Calc!B:B,'dayVMTFraction-calc'!B448),SUMIFS(Calc!H:H,Calc!A:A,VLOOKUP(A448,Calc!$P$1:$S$14,3,FALSE),Calc!B:B,'dayVMTFraction-calc'!B448)/SUMIFS(Calc!J:J,Calc!A:A,VLOOKUP(A448,Calc!$P$1:$S$14,3,FALSE),Calc!B:B,'dayVMTFraction-calc'!B448)),0)</f>
        <v>0.23311236744347269</v>
      </c>
    </row>
    <row r="449" spans="1:5" x14ac:dyDescent="0.25">
      <c r="A449">
        <v>32</v>
      </c>
      <c r="B449">
        <v>9</v>
      </c>
      <c r="C449">
        <v>4</v>
      </c>
      <c r="D449">
        <v>5</v>
      </c>
      <c r="E449">
        <f>IFERROR(IF(D449=2,SUMIFS(Calc!I:I,Calc!A:A,VLOOKUP(A449,Calc!$P$1:$S$14,3,FALSE),Calc!B:B,'dayVMTFraction-calc'!B449)/SUMIFS(Calc!J:J,Calc!A:A,VLOOKUP(A449,Calc!$P$1:$S$14,3,FALSE),Calc!B:B,'dayVMTFraction-calc'!B449),SUMIFS(Calc!H:H,Calc!A:A,VLOOKUP(A449,Calc!$P$1:$S$14,3,FALSE),Calc!B:B,'dayVMTFraction-calc'!B449)/SUMIFS(Calc!J:J,Calc!A:A,VLOOKUP(A449,Calc!$P$1:$S$14,3,FALSE),Calc!B:B,'dayVMTFraction-calc'!B449)),0)</f>
        <v>0.76688763255652737</v>
      </c>
    </row>
    <row r="450" spans="1:5" x14ac:dyDescent="0.25">
      <c r="A450">
        <v>32</v>
      </c>
      <c r="B450">
        <v>9</v>
      </c>
      <c r="C450">
        <v>5</v>
      </c>
      <c r="D450">
        <v>2</v>
      </c>
      <c r="E450">
        <f>IFERROR(IF(D450=2,SUMIFS(Calc!I:I,Calc!A:A,VLOOKUP(A450,Calc!$P$1:$S$14,3,FALSE),Calc!B:B,'dayVMTFraction-calc'!B450)/SUMIFS(Calc!J:J,Calc!A:A,VLOOKUP(A450,Calc!$P$1:$S$14,3,FALSE),Calc!B:B,'dayVMTFraction-calc'!B450),SUMIFS(Calc!H:H,Calc!A:A,VLOOKUP(A450,Calc!$P$1:$S$14,3,FALSE),Calc!B:B,'dayVMTFraction-calc'!B450)/SUMIFS(Calc!J:J,Calc!A:A,VLOOKUP(A450,Calc!$P$1:$S$14,3,FALSE),Calc!B:B,'dayVMTFraction-calc'!B450)),0)</f>
        <v>0.23311236744347269</v>
      </c>
    </row>
    <row r="451" spans="1:5" x14ac:dyDescent="0.25">
      <c r="A451">
        <v>32</v>
      </c>
      <c r="B451">
        <v>9</v>
      </c>
      <c r="C451">
        <v>5</v>
      </c>
      <c r="D451">
        <v>5</v>
      </c>
      <c r="E451">
        <f>IFERROR(IF(D451=2,SUMIFS(Calc!I:I,Calc!A:A,VLOOKUP(A451,Calc!$P$1:$S$14,3,FALSE),Calc!B:B,'dayVMTFraction-calc'!B451)/SUMIFS(Calc!J:J,Calc!A:A,VLOOKUP(A451,Calc!$P$1:$S$14,3,FALSE),Calc!B:B,'dayVMTFraction-calc'!B451),SUMIFS(Calc!H:H,Calc!A:A,VLOOKUP(A451,Calc!$P$1:$S$14,3,FALSE),Calc!B:B,'dayVMTFraction-calc'!B451)/SUMIFS(Calc!J:J,Calc!A:A,VLOOKUP(A451,Calc!$P$1:$S$14,3,FALSE),Calc!B:B,'dayVMTFraction-calc'!B451)),0)</f>
        <v>0.76688763255652737</v>
      </c>
    </row>
    <row r="452" spans="1:5" x14ac:dyDescent="0.25">
      <c r="A452">
        <v>32</v>
      </c>
      <c r="B452">
        <v>10</v>
      </c>
      <c r="C452">
        <v>1</v>
      </c>
      <c r="D452">
        <v>2</v>
      </c>
      <c r="E452">
        <f>IFERROR(IF(D452=2,SUMIFS(Calc!I:I,Calc!A:A,VLOOKUP(A452,Calc!$P$1:$S$14,3,FALSE),Calc!B:B,'dayVMTFraction-calc'!B452)/SUMIFS(Calc!J:J,Calc!A:A,VLOOKUP(A452,Calc!$P$1:$S$14,3,FALSE),Calc!B:B,'dayVMTFraction-calc'!B452),SUMIFS(Calc!H:H,Calc!A:A,VLOOKUP(A452,Calc!$P$1:$S$14,3,FALSE),Calc!B:B,'dayVMTFraction-calc'!B452)/SUMIFS(Calc!J:J,Calc!A:A,VLOOKUP(A452,Calc!$P$1:$S$14,3,FALSE),Calc!B:B,'dayVMTFraction-calc'!B452)),0)</f>
        <v>0.23311236744347272</v>
      </c>
    </row>
    <row r="453" spans="1:5" x14ac:dyDescent="0.25">
      <c r="A453">
        <v>32</v>
      </c>
      <c r="B453">
        <v>10</v>
      </c>
      <c r="C453">
        <v>1</v>
      </c>
      <c r="D453">
        <v>5</v>
      </c>
      <c r="E453">
        <f>IFERROR(IF(D453=2,SUMIFS(Calc!I:I,Calc!A:A,VLOOKUP(A453,Calc!$P$1:$S$14,3,FALSE),Calc!B:B,'dayVMTFraction-calc'!B453)/SUMIFS(Calc!J:J,Calc!A:A,VLOOKUP(A453,Calc!$P$1:$S$14,3,FALSE),Calc!B:B,'dayVMTFraction-calc'!B453),SUMIFS(Calc!H:H,Calc!A:A,VLOOKUP(A453,Calc!$P$1:$S$14,3,FALSE),Calc!B:B,'dayVMTFraction-calc'!B453)/SUMIFS(Calc!J:J,Calc!A:A,VLOOKUP(A453,Calc!$P$1:$S$14,3,FALSE),Calc!B:B,'dayVMTFraction-calc'!B453)),0)</f>
        <v>0.76688763255652725</v>
      </c>
    </row>
    <row r="454" spans="1:5" x14ac:dyDescent="0.25">
      <c r="A454">
        <v>32</v>
      </c>
      <c r="B454">
        <v>10</v>
      </c>
      <c r="C454">
        <v>2</v>
      </c>
      <c r="D454">
        <v>2</v>
      </c>
      <c r="E454">
        <f>IFERROR(IF(D454=2,SUMIFS(Calc!I:I,Calc!A:A,VLOOKUP(A454,Calc!$P$1:$S$14,3,FALSE),Calc!B:B,'dayVMTFraction-calc'!B454)/SUMIFS(Calc!J:J,Calc!A:A,VLOOKUP(A454,Calc!$P$1:$S$14,3,FALSE),Calc!B:B,'dayVMTFraction-calc'!B454),SUMIFS(Calc!H:H,Calc!A:A,VLOOKUP(A454,Calc!$P$1:$S$14,3,FALSE),Calc!B:B,'dayVMTFraction-calc'!B454)/SUMIFS(Calc!J:J,Calc!A:A,VLOOKUP(A454,Calc!$P$1:$S$14,3,FALSE),Calc!B:B,'dayVMTFraction-calc'!B454)),0)</f>
        <v>0.23311236744347272</v>
      </c>
    </row>
    <row r="455" spans="1:5" x14ac:dyDescent="0.25">
      <c r="A455">
        <v>32</v>
      </c>
      <c r="B455">
        <v>10</v>
      </c>
      <c r="C455">
        <v>2</v>
      </c>
      <c r="D455">
        <v>5</v>
      </c>
      <c r="E455">
        <f>IFERROR(IF(D455=2,SUMIFS(Calc!I:I,Calc!A:A,VLOOKUP(A455,Calc!$P$1:$S$14,3,FALSE),Calc!B:B,'dayVMTFraction-calc'!B455)/SUMIFS(Calc!J:J,Calc!A:A,VLOOKUP(A455,Calc!$P$1:$S$14,3,FALSE),Calc!B:B,'dayVMTFraction-calc'!B455),SUMIFS(Calc!H:H,Calc!A:A,VLOOKUP(A455,Calc!$P$1:$S$14,3,FALSE),Calc!B:B,'dayVMTFraction-calc'!B455)/SUMIFS(Calc!J:J,Calc!A:A,VLOOKUP(A455,Calc!$P$1:$S$14,3,FALSE),Calc!B:B,'dayVMTFraction-calc'!B455)),0)</f>
        <v>0.76688763255652725</v>
      </c>
    </row>
    <row r="456" spans="1:5" x14ac:dyDescent="0.25">
      <c r="A456">
        <v>32</v>
      </c>
      <c r="B456">
        <v>10</v>
      </c>
      <c r="C456">
        <v>3</v>
      </c>
      <c r="D456">
        <v>2</v>
      </c>
      <c r="E456">
        <f>IFERROR(IF(D456=2,SUMIFS(Calc!I:I,Calc!A:A,VLOOKUP(A456,Calc!$P$1:$S$14,3,FALSE),Calc!B:B,'dayVMTFraction-calc'!B456)/SUMIFS(Calc!J:J,Calc!A:A,VLOOKUP(A456,Calc!$P$1:$S$14,3,FALSE),Calc!B:B,'dayVMTFraction-calc'!B456),SUMIFS(Calc!H:H,Calc!A:A,VLOOKUP(A456,Calc!$P$1:$S$14,3,FALSE),Calc!B:B,'dayVMTFraction-calc'!B456)/SUMIFS(Calc!J:J,Calc!A:A,VLOOKUP(A456,Calc!$P$1:$S$14,3,FALSE),Calc!B:B,'dayVMTFraction-calc'!B456)),0)</f>
        <v>0.23311236744347272</v>
      </c>
    </row>
    <row r="457" spans="1:5" x14ac:dyDescent="0.25">
      <c r="A457">
        <v>32</v>
      </c>
      <c r="B457">
        <v>10</v>
      </c>
      <c r="C457">
        <v>3</v>
      </c>
      <c r="D457">
        <v>5</v>
      </c>
      <c r="E457">
        <f>IFERROR(IF(D457=2,SUMIFS(Calc!I:I,Calc!A:A,VLOOKUP(A457,Calc!$P$1:$S$14,3,FALSE),Calc!B:B,'dayVMTFraction-calc'!B457)/SUMIFS(Calc!J:J,Calc!A:A,VLOOKUP(A457,Calc!$P$1:$S$14,3,FALSE),Calc!B:B,'dayVMTFraction-calc'!B457),SUMIFS(Calc!H:H,Calc!A:A,VLOOKUP(A457,Calc!$P$1:$S$14,3,FALSE),Calc!B:B,'dayVMTFraction-calc'!B457)/SUMIFS(Calc!J:J,Calc!A:A,VLOOKUP(A457,Calc!$P$1:$S$14,3,FALSE),Calc!B:B,'dayVMTFraction-calc'!B457)),0)</f>
        <v>0.76688763255652725</v>
      </c>
    </row>
    <row r="458" spans="1:5" x14ac:dyDescent="0.25">
      <c r="A458">
        <v>32</v>
      </c>
      <c r="B458">
        <v>10</v>
      </c>
      <c r="C458">
        <v>4</v>
      </c>
      <c r="D458">
        <v>2</v>
      </c>
      <c r="E458">
        <f>IFERROR(IF(D458=2,SUMIFS(Calc!I:I,Calc!A:A,VLOOKUP(A458,Calc!$P$1:$S$14,3,FALSE),Calc!B:B,'dayVMTFraction-calc'!B458)/SUMIFS(Calc!J:J,Calc!A:A,VLOOKUP(A458,Calc!$P$1:$S$14,3,FALSE),Calc!B:B,'dayVMTFraction-calc'!B458),SUMIFS(Calc!H:H,Calc!A:A,VLOOKUP(A458,Calc!$P$1:$S$14,3,FALSE),Calc!B:B,'dayVMTFraction-calc'!B458)/SUMIFS(Calc!J:J,Calc!A:A,VLOOKUP(A458,Calc!$P$1:$S$14,3,FALSE),Calc!B:B,'dayVMTFraction-calc'!B458)),0)</f>
        <v>0.23311236744347272</v>
      </c>
    </row>
    <row r="459" spans="1:5" x14ac:dyDescent="0.25">
      <c r="A459">
        <v>32</v>
      </c>
      <c r="B459">
        <v>10</v>
      </c>
      <c r="C459">
        <v>4</v>
      </c>
      <c r="D459">
        <v>5</v>
      </c>
      <c r="E459">
        <f>IFERROR(IF(D459=2,SUMIFS(Calc!I:I,Calc!A:A,VLOOKUP(A459,Calc!$P$1:$S$14,3,FALSE),Calc!B:B,'dayVMTFraction-calc'!B459)/SUMIFS(Calc!J:J,Calc!A:A,VLOOKUP(A459,Calc!$P$1:$S$14,3,FALSE),Calc!B:B,'dayVMTFraction-calc'!B459),SUMIFS(Calc!H:H,Calc!A:A,VLOOKUP(A459,Calc!$P$1:$S$14,3,FALSE),Calc!B:B,'dayVMTFraction-calc'!B459)/SUMIFS(Calc!J:J,Calc!A:A,VLOOKUP(A459,Calc!$P$1:$S$14,3,FALSE),Calc!B:B,'dayVMTFraction-calc'!B459)),0)</f>
        <v>0.76688763255652725</v>
      </c>
    </row>
    <row r="460" spans="1:5" x14ac:dyDescent="0.25">
      <c r="A460">
        <v>32</v>
      </c>
      <c r="B460">
        <v>10</v>
      </c>
      <c r="C460">
        <v>5</v>
      </c>
      <c r="D460">
        <v>2</v>
      </c>
      <c r="E460">
        <f>IFERROR(IF(D460=2,SUMIFS(Calc!I:I,Calc!A:A,VLOOKUP(A460,Calc!$P$1:$S$14,3,FALSE),Calc!B:B,'dayVMTFraction-calc'!B460)/SUMIFS(Calc!J:J,Calc!A:A,VLOOKUP(A460,Calc!$P$1:$S$14,3,FALSE),Calc!B:B,'dayVMTFraction-calc'!B460),SUMIFS(Calc!H:H,Calc!A:A,VLOOKUP(A460,Calc!$P$1:$S$14,3,FALSE),Calc!B:B,'dayVMTFraction-calc'!B460)/SUMIFS(Calc!J:J,Calc!A:A,VLOOKUP(A460,Calc!$P$1:$S$14,3,FALSE),Calc!B:B,'dayVMTFraction-calc'!B460)),0)</f>
        <v>0.23311236744347272</v>
      </c>
    </row>
    <row r="461" spans="1:5" x14ac:dyDescent="0.25">
      <c r="A461">
        <v>32</v>
      </c>
      <c r="B461">
        <v>10</v>
      </c>
      <c r="C461">
        <v>5</v>
      </c>
      <c r="D461">
        <v>5</v>
      </c>
      <c r="E461">
        <f>IFERROR(IF(D461=2,SUMIFS(Calc!I:I,Calc!A:A,VLOOKUP(A461,Calc!$P$1:$S$14,3,FALSE),Calc!B:B,'dayVMTFraction-calc'!B461)/SUMIFS(Calc!J:J,Calc!A:A,VLOOKUP(A461,Calc!$P$1:$S$14,3,FALSE),Calc!B:B,'dayVMTFraction-calc'!B461),SUMIFS(Calc!H:H,Calc!A:A,VLOOKUP(A461,Calc!$P$1:$S$14,3,FALSE),Calc!B:B,'dayVMTFraction-calc'!B461)/SUMIFS(Calc!J:J,Calc!A:A,VLOOKUP(A461,Calc!$P$1:$S$14,3,FALSE),Calc!B:B,'dayVMTFraction-calc'!B461)),0)</f>
        <v>0.76688763255652725</v>
      </c>
    </row>
    <row r="462" spans="1:5" x14ac:dyDescent="0.25">
      <c r="A462">
        <v>32</v>
      </c>
      <c r="B462">
        <v>11</v>
      </c>
      <c r="C462">
        <v>1</v>
      </c>
      <c r="D462">
        <v>2</v>
      </c>
      <c r="E462">
        <f>IFERROR(IF(D462=2,SUMIFS(Calc!I:I,Calc!A:A,VLOOKUP(A462,Calc!$P$1:$S$14,3,FALSE),Calc!B:B,'dayVMTFraction-calc'!B462)/SUMIFS(Calc!J:J,Calc!A:A,VLOOKUP(A462,Calc!$P$1:$S$14,3,FALSE),Calc!B:B,'dayVMTFraction-calc'!B462),SUMIFS(Calc!H:H,Calc!A:A,VLOOKUP(A462,Calc!$P$1:$S$14,3,FALSE),Calc!B:B,'dayVMTFraction-calc'!B462)/SUMIFS(Calc!J:J,Calc!A:A,VLOOKUP(A462,Calc!$P$1:$S$14,3,FALSE),Calc!B:B,'dayVMTFraction-calc'!B462)),0)</f>
        <v>0.23311236744347275</v>
      </c>
    </row>
    <row r="463" spans="1:5" x14ac:dyDescent="0.25">
      <c r="A463">
        <v>32</v>
      </c>
      <c r="B463">
        <v>11</v>
      </c>
      <c r="C463">
        <v>1</v>
      </c>
      <c r="D463">
        <v>5</v>
      </c>
      <c r="E463">
        <f>IFERROR(IF(D463=2,SUMIFS(Calc!I:I,Calc!A:A,VLOOKUP(A463,Calc!$P$1:$S$14,3,FALSE),Calc!B:B,'dayVMTFraction-calc'!B463)/SUMIFS(Calc!J:J,Calc!A:A,VLOOKUP(A463,Calc!$P$1:$S$14,3,FALSE),Calc!B:B,'dayVMTFraction-calc'!B463),SUMIFS(Calc!H:H,Calc!A:A,VLOOKUP(A463,Calc!$P$1:$S$14,3,FALSE),Calc!B:B,'dayVMTFraction-calc'!B463)/SUMIFS(Calc!J:J,Calc!A:A,VLOOKUP(A463,Calc!$P$1:$S$14,3,FALSE),Calc!B:B,'dayVMTFraction-calc'!B463)),0)</f>
        <v>0.76688763255652737</v>
      </c>
    </row>
    <row r="464" spans="1:5" x14ac:dyDescent="0.25">
      <c r="A464">
        <v>32</v>
      </c>
      <c r="B464">
        <v>11</v>
      </c>
      <c r="C464">
        <v>2</v>
      </c>
      <c r="D464">
        <v>2</v>
      </c>
      <c r="E464">
        <f>IFERROR(IF(D464=2,SUMIFS(Calc!I:I,Calc!A:A,VLOOKUP(A464,Calc!$P$1:$S$14,3,FALSE),Calc!B:B,'dayVMTFraction-calc'!B464)/SUMIFS(Calc!J:J,Calc!A:A,VLOOKUP(A464,Calc!$P$1:$S$14,3,FALSE),Calc!B:B,'dayVMTFraction-calc'!B464),SUMIFS(Calc!H:H,Calc!A:A,VLOOKUP(A464,Calc!$P$1:$S$14,3,FALSE),Calc!B:B,'dayVMTFraction-calc'!B464)/SUMIFS(Calc!J:J,Calc!A:A,VLOOKUP(A464,Calc!$P$1:$S$14,3,FALSE),Calc!B:B,'dayVMTFraction-calc'!B464)),0)</f>
        <v>0.23311236744347275</v>
      </c>
    </row>
    <row r="465" spans="1:5" x14ac:dyDescent="0.25">
      <c r="A465">
        <v>32</v>
      </c>
      <c r="B465">
        <v>11</v>
      </c>
      <c r="C465">
        <v>2</v>
      </c>
      <c r="D465">
        <v>5</v>
      </c>
      <c r="E465">
        <f>IFERROR(IF(D465=2,SUMIFS(Calc!I:I,Calc!A:A,VLOOKUP(A465,Calc!$P$1:$S$14,3,FALSE),Calc!B:B,'dayVMTFraction-calc'!B465)/SUMIFS(Calc!J:J,Calc!A:A,VLOOKUP(A465,Calc!$P$1:$S$14,3,FALSE),Calc!B:B,'dayVMTFraction-calc'!B465),SUMIFS(Calc!H:H,Calc!A:A,VLOOKUP(A465,Calc!$P$1:$S$14,3,FALSE),Calc!B:B,'dayVMTFraction-calc'!B465)/SUMIFS(Calc!J:J,Calc!A:A,VLOOKUP(A465,Calc!$P$1:$S$14,3,FALSE),Calc!B:B,'dayVMTFraction-calc'!B465)),0)</f>
        <v>0.76688763255652737</v>
      </c>
    </row>
    <row r="466" spans="1:5" x14ac:dyDescent="0.25">
      <c r="A466">
        <v>32</v>
      </c>
      <c r="B466">
        <v>11</v>
      </c>
      <c r="C466">
        <v>3</v>
      </c>
      <c r="D466">
        <v>2</v>
      </c>
      <c r="E466">
        <f>IFERROR(IF(D466=2,SUMIFS(Calc!I:I,Calc!A:A,VLOOKUP(A466,Calc!$P$1:$S$14,3,FALSE),Calc!B:B,'dayVMTFraction-calc'!B466)/SUMIFS(Calc!J:J,Calc!A:A,VLOOKUP(A466,Calc!$P$1:$S$14,3,FALSE),Calc!B:B,'dayVMTFraction-calc'!B466),SUMIFS(Calc!H:H,Calc!A:A,VLOOKUP(A466,Calc!$P$1:$S$14,3,FALSE),Calc!B:B,'dayVMTFraction-calc'!B466)/SUMIFS(Calc!J:J,Calc!A:A,VLOOKUP(A466,Calc!$P$1:$S$14,3,FALSE),Calc!B:B,'dayVMTFraction-calc'!B466)),0)</f>
        <v>0.23311236744347275</v>
      </c>
    </row>
    <row r="467" spans="1:5" x14ac:dyDescent="0.25">
      <c r="A467">
        <v>32</v>
      </c>
      <c r="B467">
        <v>11</v>
      </c>
      <c r="C467">
        <v>3</v>
      </c>
      <c r="D467">
        <v>5</v>
      </c>
      <c r="E467">
        <f>IFERROR(IF(D467=2,SUMIFS(Calc!I:I,Calc!A:A,VLOOKUP(A467,Calc!$P$1:$S$14,3,FALSE),Calc!B:B,'dayVMTFraction-calc'!B467)/SUMIFS(Calc!J:J,Calc!A:A,VLOOKUP(A467,Calc!$P$1:$S$14,3,FALSE),Calc!B:B,'dayVMTFraction-calc'!B467),SUMIFS(Calc!H:H,Calc!A:A,VLOOKUP(A467,Calc!$P$1:$S$14,3,FALSE),Calc!B:B,'dayVMTFraction-calc'!B467)/SUMIFS(Calc!J:J,Calc!A:A,VLOOKUP(A467,Calc!$P$1:$S$14,3,FALSE),Calc!B:B,'dayVMTFraction-calc'!B467)),0)</f>
        <v>0.76688763255652737</v>
      </c>
    </row>
    <row r="468" spans="1:5" x14ac:dyDescent="0.25">
      <c r="A468">
        <v>32</v>
      </c>
      <c r="B468">
        <v>11</v>
      </c>
      <c r="C468">
        <v>4</v>
      </c>
      <c r="D468">
        <v>2</v>
      </c>
      <c r="E468">
        <f>IFERROR(IF(D468=2,SUMIFS(Calc!I:I,Calc!A:A,VLOOKUP(A468,Calc!$P$1:$S$14,3,FALSE),Calc!B:B,'dayVMTFraction-calc'!B468)/SUMIFS(Calc!J:J,Calc!A:A,VLOOKUP(A468,Calc!$P$1:$S$14,3,FALSE),Calc!B:B,'dayVMTFraction-calc'!B468),SUMIFS(Calc!H:H,Calc!A:A,VLOOKUP(A468,Calc!$P$1:$S$14,3,FALSE),Calc!B:B,'dayVMTFraction-calc'!B468)/SUMIFS(Calc!J:J,Calc!A:A,VLOOKUP(A468,Calc!$P$1:$S$14,3,FALSE),Calc!B:B,'dayVMTFraction-calc'!B468)),0)</f>
        <v>0.23311236744347275</v>
      </c>
    </row>
    <row r="469" spans="1:5" x14ac:dyDescent="0.25">
      <c r="A469">
        <v>32</v>
      </c>
      <c r="B469">
        <v>11</v>
      </c>
      <c r="C469">
        <v>4</v>
      </c>
      <c r="D469">
        <v>5</v>
      </c>
      <c r="E469">
        <f>IFERROR(IF(D469=2,SUMIFS(Calc!I:I,Calc!A:A,VLOOKUP(A469,Calc!$P$1:$S$14,3,FALSE),Calc!B:B,'dayVMTFraction-calc'!B469)/SUMIFS(Calc!J:J,Calc!A:A,VLOOKUP(A469,Calc!$P$1:$S$14,3,FALSE),Calc!B:B,'dayVMTFraction-calc'!B469),SUMIFS(Calc!H:H,Calc!A:A,VLOOKUP(A469,Calc!$P$1:$S$14,3,FALSE),Calc!B:B,'dayVMTFraction-calc'!B469)/SUMIFS(Calc!J:J,Calc!A:A,VLOOKUP(A469,Calc!$P$1:$S$14,3,FALSE),Calc!B:B,'dayVMTFraction-calc'!B469)),0)</f>
        <v>0.76688763255652737</v>
      </c>
    </row>
    <row r="470" spans="1:5" x14ac:dyDescent="0.25">
      <c r="A470">
        <v>32</v>
      </c>
      <c r="B470">
        <v>11</v>
      </c>
      <c r="C470">
        <v>5</v>
      </c>
      <c r="D470">
        <v>2</v>
      </c>
      <c r="E470">
        <f>IFERROR(IF(D470=2,SUMIFS(Calc!I:I,Calc!A:A,VLOOKUP(A470,Calc!$P$1:$S$14,3,FALSE),Calc!B:B,'dayVMTFraction-calc'!B470)/SUMIFS(Calc!J:J,Calc!A:A,VLOOKUP(A470,Calc!$P$1:$S$14,3,FALSE),Calc!B:B,'dayVMTFraction-calc'!B470),SUMIFS(Calc!H:H,Calc!A:A,VLOOKUP(A470,Calc!$P$1:$S$14,3,FALSE),Calc!B:B,'dayVMTFraction-calc'!B470)/SUMIFS(Calc!J:J,Calc!A:A,VLOOKUP(A470,Calc!$P$1:$S$14,3,FALSE),Calc!B:B,'dayVMTFraction-calc'!B470)),0)</f>
        <v>0.23311236744347275</v>
      </c>
    </row>
    <row r="471" spans="1:5" x14ac:dyDescent="0.25">
      <c r="A471">
        <v>32</v>
      </c>
      <c r="B471">
        <v>11</v>
      </c>
      <c r="C471">
        <v>5</v>
      </c>
      <c r="D471">
        <v>5</v>
      </c>
      <c r="E471">
        <f>IFERROR(IF(D471=2,SUMIFS(Calc!I:I,Calc!A:A,VLOOKUP(A471,Calc!$P$1:$S$14,3,FALSE),Calc!B:B,'dayVMTFraction-calc'!B471)/SUMIFS(Calc!J:J,Calc!A:A,VLOOKUP(A471,Calc!$P$1:$S$14,3,FALSE),Calc!B:B,'dayVMTFraction-calc'!B471),SUMIFS(Calc!H:H,Calc!A:A,VLOOKUP(A471,Calc!$P$1:$S$14,3,FALSE),Calc!B:B,'dayVMTFraction-calc'!B471)/SUMIFS(Calc!J:J,Calc!A:A,VLOOKUP(A471,Calc!$P$1:$S$14,3,FALSE),Calc!B:B,'dayVMTFraction-calc'!B471)),0)</f>
        <v>0.76688763255652737</v>
      </c>
    </row>
    <row r="472" spans="1:5" x14ac:dyDescent="0.25">
      <c r="A472">
        <v>32</v>
      </c>
      <c r="B472">
        <v>12</v>
      </c>
      <c r="C472">
        <v>1</v>
      </c>
      <c r="D472">
        <v>2</v>
      </c>
      <c r="E472">
        <f>IFERROR(IF(D472=2,SUMIFS(Calc!I:I,Calc!A:A,VLOOKUP(A472,Calc!$P$1:$S$14,3,FALSE),Calc!B:B,'dayVMTFraction-calc'!B472)/SUMIFS(Calc!J:J,Calc!A:A,VLOOKUP(A472,Calc!$P$1:$S$14,3,FALSE),Calc!B:B,'dayVMTFraction-calc'!B472),SUMIFS(Calc!H:H,Calc!A:A,VLOOKUP(A472,Calc!$P$1:$S$14,3,FALSE),Calc!B:B,'dayVMTFraction-calc'!B472)/SUMIFS(Calc!J:J,Calc!A:A,VLOOKUP(A472,Calc!$P$1:$S$14,3,FALSE),Calc!B:B,'dayVMTFraction-calc'!B472)),0)</f>
        <v>0.23311236744347272</v>
      </c>
    </row>
    <row r="473" spans="1:5" x14ac:dyDescent="0.25">
      <c r="A473">
        <v>32</v>
      </c>
      <c r="B473">
        <v>12</v>
      </c>
      <c r="C473">
        <v>1</v>
      </c>
      <c r="D473">
        <v>5</v>
      </c>
      <c r="E473">
        <f>IFERROR(IF(D473=2,SUMIFS(Calc!I:I,Calc!A:A,VLOOKUP(A473,Calc!$P$1:$S$14,3,FALSE),Calc!B:B,'dayVMTFraction-calc'!B473)/SUMIFS(Calc!J:J,Calc!A:A,VLOOKUP(A473,Calc!$P$1:$S$14,3,FALSE),Calc!B:B,'dayVMTFraction-calc'!B473),SUMIFS(Calc!H:H,Calc!A:A,VLOOKUP(A473,Calc!$P$1:$S$14,3,FALSE),Calc!B:B,'dayVMTFraction-calc'!B473)/SUMIFS(Calc!J:J,Calc!A:A,VLOOKUP(A473,Calc!$P$1:$S$14,3,FALSE),Calc!B:B,'dayVMTFraction-calc'!B473)),0)</f>
        <v>0.76688763255652725</v>
      </c>
    </row>
    <row r="474" spans="1:5" x14ac:dyDescent="0.25">
      <c r="A474">
        <v>32</v>
      </c>
      <c r="B474">
        <v>12</v>
      </c>
      <c r="C474">
        <v>2</v>
      </c>
      <c r="D474">
        <v>2</v>
      </c>
      <c r="E474">
        <f>IFERROR(IF(D474=2,SUMIFS(Calc!I:I,Calc!A:A,VLOOKUP(A474,Calc!$P$1:$S$14,3,FALSE),Calc!B:B,'dayVMTFraction-calc'!B474)/SUMIFS(Calc!J:J,Calc!A:A,VLOOKUP(A474,Calc!$P$1:$S$14,3,FALSE),Calc!B:B,'dayVMTFraction-calc'!B474),SUMIFS(Calc!H:H,Calc!A:A,VLOOKUP(A474,Calc!$P$1:$S$14,3,FALSE),Calc!B:B,'dayVMTFraction-calc'!B474)/SUMIFS(Calc!J:J,Calc!A:A,VLOOKUP(A474,Calc!$P$1:$S$14,3,FALSE),Calc!B:B,'dayVMTFraction-calc'!B474)),0)</f>
        <v>0.23311236744347272</v>
      </c>
    </row>
    <row r="475" spans="1:5" x14ac:dyDescent="0.25">
      <c r="A475">
        <v>32</v>
      </c>
      <c r="B475">
        <v>12</v>
      </c>
      <c r="C475">
        <v>2</v>
      </c>
      <c r="D475">
        <v>5</v>
      </c>
      <c r="E475">
        <f>IFERROR(IF(D475=2,SUMIFS(Calc!I:I,Calc!A:A,VLOOKUP(A475,Calc!$P$1:$S$14,3,FALSE),Calc!B:B,'dayVMTFraction-calc'!B475)/SUMIFS(Calc!J:J,Calc!A:A,VLOOKUP(A475,Calc!$P$1:$S$14,3,FALSE),Calc!B:B,'dayVMTFraction-calc'!B475),SUMIFS(Calc!H:H,Calc!A:A,VLOOKUP(A475,Calc!$P$1:$S$14,3,FALSE),Calc!B:B,'dayVMTFraction-calc'!B475)/SUMIFS(Calc!J:J,Calc!A:A,VLOOKUP(A475,Calc!$P$1:$S$14,3,FALSE),Calc!B:B,'dayVMTFraction-calc'!B475)),0)</f>
        <v>0.76688763255652725</v>
      </c>
    </row>
    <row r="476" spans="1:5" x14ac:dyDescent="0.25">
      <c r="A476">
        <v>32</v>
      </c>
      <c r="B476">
        <v>12</v>
      </c>
      <c r="C476">
        <v>3</v>
      </c>
      <c r="D476">
        <v>2</v>
      </c>
      <c r="E476">
        <f>IFERROR(IF(D476=2,SUMIFS(Calc!I:I,Calc!A:A,VLOOKUP(A476,Calc!$P$1:$S$14,3,FALSE),Calc!B:B,'dayVMTFraction-calc'!B476)/SUMIFS(Calc!J:J,Calc!A:A,VLOOKUP(A476,Calc!$P$1:$S$14,3,FALSE),Calc!B:B,'dayVMTFraction-calc'!B476),SUMIFS(Calc!H:H,Calc!A:A,VLOOKUP(A476,Calc!$P$1:$S$14,3,FALSE),Calc!B:B,'dayVMTFraction-calc'!B476)/SUMIFS(Calc!J:J,Calc!A:A,VLOOKUP(A476,Calc!$P$1:$S$14,3,FALSE),Calc!B:B,'dayVMTFraction-calc'!B476)),0)</f>
        <v>0.23311236744347272</v>
      </c>
    </row>
    <row r="477" spans="1:5" x14ac:dyDescent="0.25">
      <c r="A477">
        <v>32</v>
      </c>
      <c r="B477">
        <v>12</v>
      </c>
      <c r="C477">
        <v>3</v>
      </c>
      <c r="D477">
        <v>5</v>
      </c>
      <c r="E477">
        <f>IFERROR(IF(D477=2,SUMIFS(Calc!I:I,Calc!A:A,VLOOKUP(A477,Calc!$P$1:$S$14,3,FALSE),Calc!B:B,'dayVMTFraction-calc'!B477)/SUMIFS(Calc!J:J,Calc!A:A,VLOOKUP(A477,Calc!$P$1:$S$14,3,FALSE),Calc!B:B,'dayVMTFraction-calc'!B477),SUMIFS(Calc!H:H,Calc!A:A,VLOOKUP(A477,Calc!$P$1:$S$14,3,FALSE),Calc!B:B,'dayVMTFraction-calc'!B477)/SUMIFS(Calc!J:J,Calc!A:A,VLOOKUP(A477,Calc!$P$1:$S$14,3,FALSE),Calc!B:B,'dayVMTFraction-calc'!B477)),0)</f>
        <v>0.76688763255652725</v>
      </c>
    </row>
    <row r="478" spans="1:5" x14ac:dyDescent="0.25">
      <c r="A478">
        <v>32</v>
      </c>
      <c r="B478">
        <v>12</v>
      </c>
      <c r="C478">
        <v>4</v>
      </c>
      <c r="D478">
        <v>2</v>
      </c>
      <c r="E478">
        <f>IFERROR(IF(D478=2,SUMIFS(Calc!I:I,Calc!A:A,VLOOKUP(A478,Calc!$P$1:$S$14,3,FALSE),Calc!B:B,'dayVMTFraction-calc'!B478)/SUMIFS(Calc!J:J,Calc!A:A,VLOOKUP(A478,Calc!$P$1:$S$14,3,FALSE),Calc!B:B,'dayVMTFraction-calc'!B478),SUMIFS(Calc!H:H,Calc!A:A,VLOOKUP(A478,Calc!$P$1:$S$14,3,FALSE),Calc!B:B,'dayVMTFraction-calc'!B478)/SUMIFS(Calc!J:J,Calc!A:A,VLOOKUP(A478,Calc!$P$1:$S$14,3,FALSE),Calc!B:B,'dayVMTFraction-calc'!B478)),0)</f>
        <v>0.23311236744347272</v>
      </c>
    </row>
    <row r="479" spans="1:5" x14ac:dyDescent="0.25">
      <c r="A479">
        <v>32</v>
      </c>
      <c r="B479">
        <v>12</v>
      </c>
      <c r="C479">
        <v>4</v>
      </c>
      <c r="D479">
        <v>5</v>
      </c>
      <c r="E479">
        <f>IFERROR(IF(D479=2,SUMIFS(Calc!I:I,Calc!A:A,VLOOKUP(A479,Calc!$P$1:$S$14,3,FALSE),Calc!B:B,'dayVMTFraction-calc'!B479)/SUMIFS(Calc!J:J,Calc!A:A,VLOOKUP(A479,Calc!$P$1:$S$14,3,FALSE),Calc!B:B,'dayVMTFraction-calc'!B479),SUMIFS(Calc!H:H,Calc!A:A,VLOOKUP(A479,Calc!$P$1:$S$14,3,FALSE),Calc!B:B,'dayVMTFraction-calc'!B479)/SUMIFS(Calc!J:J,Calc!A:A,VLOOKUP(A479,Calc!$P$1:$S$14,3,FALSE),Calc!B:B,'dayVMTFraction-calc'!B479)),0)</f>
        <v>0.76688763255652725</v>
      </c>
    </row>
    <row r="480" spans="1:5" x14ac:dyDescent="0.25">
      <c r="A480">
        <v>32</v>
      </c>
      <c r="B480">
        <v>12</v>
      </c>
      <c r="C480">
        <v>5</v>
      </c>
      <c r="D480">
        <v>2</v>
      </c>
      <c r="E480">
        <f>IFERROR(IF(D480=2,SUMIFS(Calc!I:I,Calc!A:A,VLOOKUP(A480,Calc!$P$1:$S$14,3,FALSE),Calc!B:B,'dayVMTFraction-calc'!B480)/SUMIFS(Calc!J:J,Calc!A:A,VLOOKUP(A480,Calc!$P$1:$S$14,3,FALSE),Calc!B:B,'dayVMTFraction-calc'!B480),SUMIFS(Calc!H:H,Calc!A:A,VLOOKUP(A480,Calc!$P$1:$S$14,3,FALSE),Calc!B:B,'dayVMTFraction-calc'!B480)/SUMIFS(Calc!J:J,Calc!A:A,VLOOKUP(A480,Calc!$P$1:$S$14,3,FALSE),Calc!B:B,'dayVMTFraction-calc'!B480)),0)</f>
        <v>0.23311236744347272</v>
      </c>
    </row>
    <row r="481" spans="1:5" x14ac:dyDescent="0.25">
      <c r="A481">
        <v>32</v>
      </c>
      <c r="B481">
        <v>12</v>
      </c>
      <c r="C481">
        <v>5</v>
      </c>
      <c r="D481">
        <v>5</v>
      </c>
      <c r="E481">
        <f>IFERROR(IF(D481=2,SUMIFS(Calc!I:I,Calc!A:A,VLOOKUP(A481,Calc!$P$1:$S$14,3,FALSE),Calc!B:B,'dayVMTFraction-calc'!B481)/SUMIFS(Calc!J:J,Calc!A:A,VLOOKUP(A481,Calc!$P$1:$S$14,3,FALSE),Calc!B:B,'dayVMTFraction-calc'!B481),SUMIFS(Calc!H:H,Calc!A:A,VLOOKUP(A481,Calc!$P$1:$S$14,3,FALSE),Calc!B:B,'dayVMTFraction-calc'!B481)/SUMIFS(Calc!J:J,Calc!A:A,VLOOKUP(A481,Calc!$P$1:$S$14,3,FALSE),Calc!B:B,'dayVMTFraction-calc'!B481)),0)</f>
        <v>0.76688763255652725</v>
      </c>
    </row>
    <row r="482" spans="1:5" x14ac:dyDescent="0.25">
      <c r="A482">
        <v>41</v>
      </c>
      <c r="B482">
        <v>1</v>
      </c>
      <c r="C482">
        <v>1</v>
      </c>
      <c r="D482">
        <v>2</v>
      </c>
      <c r="E482">
        <f>IFERROR(IF(D482=2,SUMIFS(Calc!I:I,Calc!A:A,VLOOKUP(A482,Calc!$P$1:$S$14,3,FALSE),Calc!B:B,'dayVMTFraction-calc'!B482)/SUMIFS(Calc!J:J,Calc!A:A,VLOOKUP(A482,Calc!$P$1:$S$14,3,FALSE),Calc!B:B,'dayVMTFraction-calc'!B482),SUMIFS(Calc!H:H,Calc!A:A,VLOOKUP(A482,Calc!$P$1:$S$14,3,FALSE),Calc!B:B,'dayVMTFraction-calc'!B482)/SUMIFS(Calc!J:J,Calc!A:A,VLOOKUP(A482,Calc!$P$1:$S$14,3,FALSE),Calc!B:B,'dayVMTFraction-calc'!B482)),0)</f>
        <v>0.23311236744347275</v>
      </c>
    </row>
    <row r="483" spans="1:5" x14ac:dyDescent="0.25">
      <c r="A483">
        <v>41</v>
      </c>
      <c r="B483">
        <v>1</v>
      </c>
      <c r="C483">
        <v>1</v>
      </c>
      <c r="D483">
        <v>5</v>
      </c>
      <c r="E483">
        <f>IFERROR(IF(D483=2,SUMIFS(Calc!I:I,Calc!A:A,VLOOKUP(A483,Calc!$P$1:$S$14,3,FALSE),Calc!B:B,'dayVMTFraction-calc'!B483)/SUMIFS(Calc!J:J,Calc!A:A,VLOOKUP(A483,Calc!$P$1:$S$14,3,FALSE),Calc!B:B,'dayVMTFraction-calc'!B483),SUMIFS(Calc!H:H,Calc!A:A,VLOOKUP(A483,Calc!$P$1:$S$14,3,FALSE),Calc!B:B,'dayVMTFraction-calc'!B483)/SUMIFS(Calc!J:J,Calc!A:A,VLOOKUP(A483,Calc!$P$1:$S$14,3,FALSE),Calc!B:B,'dayVMTFraction-calc'!B483)),0)</f>
        <v>0.76688763255652725</v>
      </c>
    </row>
    <row r="484" spans="1:5" x14ac:dyDescent="0.25">
      <c r="A484">
        <v>41</v>
      </c>
      <c r="B484">
        <v>1</v>
      </c>
      <c r="C484">
        <v>2</v>
      </c>
      <c r="D484">
        <v>2</v>
      </c>
      <c r="E484">
        <f>IFERROR(IF(D484=2,SUMIFS(Calc!I:I,Calc!A:A,VLOOKUP(A484,Calc!$P$1:$S$14,3,FALSE),Calc!B:B,'dayVMTFraction-calc'!B484)/SUMIFS(Calc!J:J,Calc!A:A,VLOOKUP(A484,Calc!$P$1:$S$14,3,FALSE),Calc!B:B,'dayVMTFraction-calc'!B484),SUMIFS(Calc!H:H,Calc!A:A,VLOOKUP(A484,Calc!$P$1:$S$14,3,FALSE),Calc!B:B,'dayVMTFraction-calc'!B484)/SUMIFS(Calc!J:J,Calc!A:A,VLOOKUP(A484,Calc!$P$1:$S$14,3,FALSE),Calc!B:B,'dayVMTFraction-calc'!B484)),0)</f>
        <v>0.23311236744347275</v>
      </c>
    </row>
    <row r="485" spans="1:5" x14ac:dyDescent="0.25">
      <c r="A485">
        <v>41</v>
      </c>
      <c r="B485">
        <v>1</v>
      </c>
      <c r="C485">
        <v>2</v>
      </c>
      <c r="D485">
        <v>5</v>
      </c>
      <c r="E485">
        <f>IFERROR(IF(D485=2,SUMIFS(Calc!I:I,Calc!A:A,VLOOKUP(A485,Calc!$P$1:$S$14,3,FALSE),Calc!B:B,'dayVMTFraction-calc'!B485)/SUMIFS(Calc!J:J,Calc!A:A,VLOOKUP(A485,Calc!$P$1:$S$14,3,FALSE),Calc!B:B,'dayVMTFraction-calc'!B485),SUMIFS(Calc!H:H,Calc!A:A,VLOOKUP(A485,Calc!$P$1:$S$14,3,FALSE),Calc!B:B,'dayVMTFraction-calc'!B485)/SUMIFS(Calc!J:J,Calc!A:A,VLOOKUP(A485,Calc!$P$1:$S$14,3,FALSE),Calc!B:B,'dayVMTFraction-calc'!B485)),0)</f>
        <v>0.76688763255652725</v>
      </c>
    </row>
    <row r="486" spans="1:5" x14ac:dyDescent="0.25">
      <c r="A486">
        <v>41</v>
      </c>
      <c r="B486">
        <v>1</v>
      </c>
      <c r="C486">
        <v>3</v>
      </c>
      <c r="D486">
        <v>2</v>
      </c>
      <c r="E486">
        <f>IFERROR(IF(D486=2,SUMIFS(Calc!I:I,Calc!A:A,VLOOKUP(A486,Calc!$P$1:$S$14,3,FALSE),Calc!B:B,'dayVMTFraction-calc'!B486)/SUMIFS(Calc!J:J,Calc!A:A,VLOOKUP(A486,Calc!$P$1:$S$14,3,FALSE),Calc!B:B,'dayVMTFraction-calc'!B486),SUMIFS(Calc!H:H,Calc!A:A,VLOOKUP(A486,Calc!$P$1:$S$14,3,FALSE),Calc!B:B,'dayVMTFraction-calc'!B486)/SUMIFS(Calc!J:J,Calc!A:A,VLOOKUP(A486,Calc!$P$1:$S$14,3,FALSE),Calc!B:B,'dayVMTFraction-calc'!B486)),0)</f>
        <v>0.23311236744347275</v>
      </c>
    </row>
    <row r="487" spans="1:5" x14ac:dyDescent="0.25">
      <c r="A487">
        <v>41</v>
      </c>
      <c r="B487">
        <v>1</v>
      </c>
      <c r="C487">
        <v>3</v>
      </c>
      <c r="D487">
        <v>5</v>
      </c>
      <c r="E487">
        <f>IFERROR(IF(D487=2,SUMIFS(Calc!I:I,Calc!A:A,VLOOKUP(A487,Calc!$P$1:$S$14,3,FALSE),Calc!B:B,'dayVMTFraction-calc'!B487)/SUMIFS(Calc!J:J,Calc!A:A,VLOOKUP(A487,Calc!$P$1:$S$14,3,FALSE),Calc!B:B,'dayVMTFraction-calc'!B487),SUMIFS(Calc!H:H,Calc!A:A,VLOOKUP(A487,Calc!$P$1:$S$14,3,FALSE),Calc!B:B,'dayVMTFraction-calc'!B487)/SUMIFS(Calc!J:J,Calc!A:A,VLOOKUP(A487,Calc!$P$1:$S$14,3,FALSE),Calc!B:B,'dayVMTFraction-calc'!B487)),0)</f>
        <v>0.76688763255652725</v>
      </c>
    </row>
    <row r="488" spans="1:5" x14ac:dyDescent="0.25">
      <c r="A488">
        <v>41</v>
      </c>
      <c r="B488">
        <v>1</v>
      </c>
      <c r="C488">
        <v>4</v>
      </c>
      <c r="D488">
        <v>2</v>
      </c>
      <c r="E488">
        <f>IFERROR(IF(D488=2,SUMIFS(Calc!I:I,Calc!A:A,VLOOKUP(A488,Calc!$P$1:$S$14,3,FALSE),Calc!B:B,'dayVMTFraction-calc'!B488)/SUMIFS(Calc!J:J,Calc!A:A,VLOOKUP(A488,Calc!$P$1:$S$14,3,FALSE),Calc!B:B,'dayVMTFraction-calc'!B488),SUMIFS(Calc!H:H,Calc!A:A,VLOOKUP(A488,Calc!$P$1:$S$14,3,FALSE),Calc!B:B,'dayVMTFraction-calc'!B488)/SUMIFS(Calc!J:J,Calc!A:A,VLOOKUP(A488,Calc!$P$1:$S$14,3,FALSE),Calc!B:B,'dayVMTFraction-calc'!B488)),0)</f>
        <v>0.23311236744347275</v>
      </c>
    </row>
    <row r="489" spans="1:5" x14ac:dyDescent="0.25">
      <c r="A489">
        <v>41</v>
      </c>
      <c r="B489">
        <v>1</v>
      </c>
      <c r="C489">
        <v>4</v>
      </c>
      <c r="D489">
        <v>5</v>
      </c>
      <c r="E489">
        <f>IFERROR(IF(D489=2,SUMIFS(Calc!I:I,Calc!A:A,VLOOKUP(A489,Calc!$P$1:$S$14,3,FALSE),Calc!B:B,'dayVMTFraction-calc'!B489)/SUMIFS(Calc!J:J,Calc!A:A,VLOOKUP(A489,Calc!$P$1:$S$14,3,FALSE),Calc!B:B,'dayVMTFraction-calc'!B489),SUMIFS(Calc!H:H,Calc!A:A,VLOOKUP(A489,Calc!$P$1:$S$14,3,FALSE),Calc!B:B,'dayVMTFraction-calc'!B489)/SUMIFS(Calc!J:J,Calc!A:A,VLOOKUP(A489,Calc!$P$1:$S$14,3,FALSE),Calc!B:B,'dayVMTFraction-calc'!B489)),0)</f>
        <v>0.76688763255652725</v>
      </c>
    </row>
    <row r="490" spans="1:5" x14ac:dyDescent="0.25">
      <c r="A490">
        <v>41</v>
      </c>
      <c r="B490">
        <v>1</v>
      </c>
      <c r="C490">
        <v>5</v>
      </c>
      <c r="D490">
        <v>2</v>
      </c>
      <c r="E490">
        <f>IFERROR(IF(D490=2,SUMIFS(Calc!I:I,Calc!A:A,VLOOKUP(A490,Calc!$P$1:$S$14,3,FALSE),Calc!B:B,'dayVMTFraction-calc'!B490)/SUMIFS(Calc!J:J,Calc!A:A,VLOOKUP(A490,Calc!$P$1:$S$14,3,FALSE),Calc!B:B,'dayVMTFraction-calc'!B490),SUMIFS(Calc!H:H,Calc!A:A,VLOOKUP(A490,Calc!$P$1:$S$14,3,FALSE),Calc!B:B,'dayVMTFraction-calc'!B490)/SUMIFS(Calc!J:J,Calc!A:A,VLOOKUP(A490,Calc!$P$1:$S$14,3,FALSE),Calc!B:B,'dayVMTFraction-calc'!B490)),0)</f>
        <v>0.23311236744347275</v>
      </c>
    </row>
    <row r="491" spans="1:5" x14ac:dyDescent="0.25">
      <c r="A491">
        <v>41</v>
      </c>
      <c r="B491">
        <v>1</v>
      </c>
      <c r="C491">
        <v>5</v>
      </c>
      <c r="D491">
        <v>5</v>
      </c>
      <c r="E491">
        <f>IFERROR(IF(D491=2,SUMIFS(Calc!I:I,Calc!A:A,VLOOKUP(A491,Calc!$P$1:$S$14,3,FALSE),Calc!B:B,'dayVMTFraction-calc'!B491)/SUMIFS(Calc!J:J,Calc!A:A,VLOOKUP(A491,Calc!$P$1:$S$14,3,FALSE),Calc!B:B,'dayVMTFraction-calc'!B491),SUMIFS(Calc!H:H,Calc!A:A,VLOOKUP(A491,Calc!$P$1:$S$14,3,FALSE),Calc!B:B,'dayVMTFraction-calc'!B491)/SUMIFS(Calc!J:J,Calc!A:A,VLOOKUP(A491,Calc!$P$1:$S$14,3,FALSE),Calc!B:B,'dayVMTFraction-calc'!B491)),0)</f>
        <v>0.76688763255652725</v>
      </c>
    </row>
    <row r="492" spans="1:5" x14ac:dyDescent="0.25">
      <c r="A492">
        <v>41</v>
      </c>
      <c r="B492">
        <v>2</v>
      </c>
      <c r="C492">
        <v>1</v>
      </c>
      <c r="D492">
        <v>2</v>
      </c>
      <c r="E492">
        <f>IFERROR(IF(D492=2,SUMIFS(Calc!I:I,Calc!A:A,VLOOKUP(A492,Calc!$P$1:$S$14,3,FALSE),Calc!B:B,'dayVMTFraction-calc'!B492)/SUMIFS(Calc!J:J,Calc!A:A,VLOOKUP(A492,Calc!$P$1:$S$14,3,FALSE),Calc!B:B,'dayVMTFraction-calc'!B492),SUMIFS(Calc!H:H,Calc!A:A,VLOOKUP(A492,Calc!$P$1:$S$14,3,FALSE),Calc!B:B,'dayVMTFraction-calc'!B492)/SUMIFS(Calc!J:J,Calc!A:A,VLOOKUP(A492,Calc!$P$1:$S$14,3,FALSE),Calc!B:B,'dayVMTFraction-calc'!B492)),0)</f>
        <v>0.23311236744347266</v>
      </c>
    </row>
    <row r="493" spans="1:5" x14ac:dyDescent="0.25">
      <c r="A493">
        <v>41</v>
      </c>
      <c r="B493">
        <v>2</v>
      </c>
      <c r="C493">
        <v>1</v>
      </c>
      <c r="D493">
        <v>5</v>
      </c>
      <c r="E493">
        <f>IFERROR(IF(D493=2,SUMIFS(Calc!I:I,Calc!A:A,VLOOKUP(A493,Calc!$P$1:$S$14,3,FALSE),Calc!B:B,'dayVMTFraction-calc'!B493)/SUMIFS(Calc!J:J,Calc!A:A,VLOOKUP(A493,Calc!$P$1:$S$14,3,FALSE),Calc!B:B,'dayVMTFraction-calc'!B493),SUMIFS(Calc!H:H,Calc!A:A,VLOOKUP(A493,Calc!$P$1:$S$14,3,FALSE),Calc!B:B,'dayVMTFraction-calc'!B493)/SUMIFS(Calc!J:J,Calc!A:A,VLOOKUP(A493,Calc!$P$1:$S$14,3,FALSE),Calc!B:B,'dayVMTFraction-calc'!B493)),0)</f>
        <v>0.76688763255652725</v>
      </c>
    </row>
    <row r="494" spans="1:5" x14ac:dyDescent="0.25">
      <c r="A494">
        <v>41</v>
      </c>
      <c r="B494">
        <v>2</v>
      </c>
      <c r="C494">
        <v>2</v>
      </c>
      <c r="D494">
        <v>2</v>
      </c>
      <c r="E494">
        <f>IFERROR(IF(D494=2,SUMIFS(Calc!I:I,Calc!A:A,VLOOKUP(A494,Calc!$P$1:$S$14,3,FALSE),Calc!B:B,'dayVMTFraction-calc'!B494)/SUMIFS(Calc!J:J,Calc!A:A,VLOOKUP(A494,Calc!$P$1:$S$14,3,FALSE),Calc!B:B,'dayVMTFraction-calc'!B494),SUMIFS(Calc!H:H,Calc!A:A,VLOOKUP(A494,Calc!$P$1:$S$14,3,FALSE),Calc!B:B,'dayVMTFraction-calc'!B494)/SUMIFS(Calc!J:J,Calc!A:A,VLOOKUP(A494,Calc!$P$1:$S$14,3,FALSE),Calc!B:B,'dayVMTFraction-calc'!B494)),0)</f>
        <v>0.23311236744347266</v>
      </c>
    </row>
    <row r="495" spans="1:5" x14ac:dyDescent="0.25">
      <c r="A495">
        <v>41</v>
      </c>
      <c r="B495">
        <v>2</v>
      </c>
      <c r="C495">
        <v>2</v>
      </c>
      <c r="D495">
        <v>5</v>
      </c>
      <c r="E495">
        <f>IFERROR(IF(D495=2,SUMIFS(Calc!I:I,Calc!A:A,VLOOKUP(A495,Calc!$P$1:$S$14,3,FALSE),Calc!B:B,'dayVMTFraction-calc'!B495)/SUMIFS(Calc!J:J,Calc!A:A,VLOOKUP(A495,Calc!$P$1:$S$14,3,FALSE),Calc!B:B,'dayVMTFraction-calc'!B495),SUMIFS(Calc!H:H,Calc!A:A,VLOOKUP(A495,Calc!$P$1:$S$14,3,FALSE),Calc!B:B,'dayVMTFraction-calc'!B495)/SUMIFS(Calc!J:J,Calc!A:A,VLOOKUP(A495,Calc!$P$1:$S$14,3,FALSE),Calc!B:B,'dayVMTFraction-calc'!B495)),0)</f>
        <v>0.76688763255652725</v>
      </c>
    </row>
    <row r="496" spans="1:5" x14ac:dyDescent="0.25">
      <c r="A496">
        <v>41</v>
      </c>
      <c r="B496">
        <v>2</v>
      </c>
      <c r="C496">
        <v>3</v>
      </c>
      <c r="D496">
        <v>2</v>
      </c>
      <c r="E496">
        <f>IFERROR(IF(D496=2,SUMIFS(Calc!I:I,Calc!A:A,VLOOKUP(A496,Calc!$P$1:$S$14,3,FALSE),Calc!B:B,'dayVMTFraction-calc'!B496)/SUMIFS(Calc!J:J,Calc!A:A,VLOOKUP(A496,Calc!$P$1:$S$14,3,FALSE),Calc!B:B,'dayVMTFraction-calc'!B496),SUMIFS(Calc!H:H,Calc!A:A,VLOOKUP(A496,Calc!$P$1:$S$14,3,FALSE),Calc!B:B,'dayVMTFraction-calc'!B496)/SUMIFS(Calc!J:J,Calc!A:A,VLOOKUP(A496,Calc!$P$1:$S$14,3,FALSE),Calc!B:B,'dayVMTFraction-calc'!B496)),0)</f>
        <v>0.23311236744347266</v>
      </c>
    </row>
    <row r="497" spans="1:5" x14ac:dyDescent="0.25">
      <c r="A497">
        <v>41</v>
      </c>
      <c r="B497">
        <v>2</v>
      </c>
      <c r="C497">
        <v>3</v>
      </c>
      <c r="D497">
        <v>5</v>
      </c>
      <c r="E497">
        <f>IFERROR(IF(D497=2,SUMIFS(Calc!I:I,Calc!A:A,VLOOKUP(A497,Calc!$P$1:$S$14,3,FALSE),Calc!B:B,'dayVMTFraction-calc'!B497)/SUMIFS(Calc!J:J,Calc!A:A,VLOOKUP(A497,Calc!$P$1:$S$14,3,FALSE),Calc!B:B,'dayVMTFraction-calc'!B497),SUMIFS(Calc!H:H,Calc!A:A,VLOOKUP(A497,Calc!$P$1:$S$14,3,FALSE),Calc!B:B,'dayVMTFraction-calc'!B497)/SUMIFS(Calc!J:J,Calc!A:A,VLOOKUP(A497,Calc!$P$1:$S$14,3,FALSE),Calc!B:B,'dayVMTFraction-calc'!B497)),0)</f>
        <v>0.76688763255652725</v>
      </c>
    </row>
    <row r="498" spans="1:5" x14ac:dyDescent="0.25">
      <c r="A498">
        <v>41</v>
      </c>
      <c r="B498">
        <v>2</v>
      </c>
      <c r="C498">
        <v>4</v>
      </c>
      <c r="D498">
        <v>2</v>
      </c>
      <c r="E498">
        <f>IFERROR(IF(D498=2,SUMIFS(Calc!I:I,Calc!A:A,VLOOKUP(A498,Calc!$P$1:$S$14,3,FALSE),Calc!B:B,'dayVMTFraction-calc'!B498)/SUMIFS(Calc!J:J,Calc!A:A,VLOOKUP(A498,Calc!$P$1:$S$14,3,FALSE),Calc!B:B,'dayVMTFraction-calc'!B498),SUMIFS(Calc!H:H,Calc!A:A,VLOOKUP(A498,Calc!$P$1:$S$14,3,FALSE),Calc!B:B,'dayVMTFraction-calc'!B498)/SUMIFS(Calc!J:J,Calc!A:A,VLOOKUP(A498,Calc!$P$1:$S$14,3,FALSE),Calc!B:B,'dayVMTFraction-calc'!B498)),0)</f>
        <v>0.23311236744347266</v>
      </c>
    </row>
    <row r="499" spans="1:5" x14ac:dyDescent="0.25">
      <c r="A499">
        <v>41</v>
      </c>
      <c r="B499">
        <v>2</v>
      </c>
      <c r="C499">
        <v>4</v>
      </c>
      <c r="D499">
        <v>5</v>
      </c>
      <c r="E499">
        <f>IFERROR(IF(D499=2,SUMIFS(Calc!I:I,Calc!A:A,VLOOKUP(A499,Calc!$P$1:$S$14,3,FALSE),Calc!B:B,'dayVMTFraction-calc'!B499)/SUMIFS(Calc!J:J,Calc!A:A,VLOOKUP(A499,Calc!$P$1:$S$14,3,FALSE),Calc!B:B,'dayVMTFraction-calc'!B499),SUMIFS(Calc!H:H,Calc!A:A,VLOOKUP(A499,Calc!$P$1:$S$14,3,FALSE),Calc!B:B,'dayVMTFraction-calc'!B499)/SUMIFS(Calc!J:J,Calc!A:A,VLOOKUP(A499,Calc!$P$1:$S$14,3,FALSE),Calc!B:B,'dayVMTFraction-calc'!B499)),0)</f>
        <v>0.76688763255652725</v>
      </c>
    </row>
    <row r="500" spans="1:5" x14ac:dyDescent="0.25">
      <c r="A500">
        <v>41</v>
      </c>
      <c r="B500">
        <v>2</v>
      </c>
      <c r="C500">
        <v>5</v>
      </c>
      <c r="D500">
        <v>2</v>
      </c>
      <c r="E500">
        <f>IFERROR(IF(D500=2,SUMIFS(Calc!I:I,Calc!A:A,VLOOKUP(A500,Calc!$P$1:$S$14,3,FALSE),Calc!B:B,'dayVMTFraction-calc'!B500)/SUMIFS(Calc!J:J,Calc!A:A,VLOOKUP(A500,Calc!$P$1:$S$14,3,FALSE),Calc!B:B,'dayVMTFraction-calc'!B500),SUMIFS(Calc!H:H,Calc!A:A,VLOOKUP(A500,Calc!$P$1:$S$14,3,FALSE),Calc!B:B,'dayVMTFraction-calc'!B500)/SUMIFS(Calc!J:J,Calc!A:A,VLOOKUP(A500,Calc!$P$1:$S$14,3,FALSE),Calc!B:B,'dayVMTFraction-calc'!B500)),0)</f>
        <v>0.23311236744347266</v>
      </c>
    </row>
    <row r="501" spans="1:5" x14ac:dyDescent="0.25">
      <c r="A501">
        <v>41</v>
      </c>
      <c r="B501">
        <v>2</v>
      </c>
      <c r="C501">
        <v>5</v>
      </c>
      <c r="D501">
        <v>5</v>
      </c>
      <c r="E501">
        <f>IFERROR(IF(D501=2,SUMIFS(Calc!I:I,Calc!A:A,VLOOKUP(A501,Calc!$P$1:$S$14,3,FALSE),Calc!B:B,'dayVMTFraction-calc'!B501)/SUMIFS(Calc!J:J,Calc!A:A,VLOOKUP(A501,Calc!$P$1:$S$14,3,FALSE),Calc!B:B,'dayVMTFraction-calc'!B501),SUMIFS(Calc!H:H,Calc!A:A,VLOOKUP(A501,Calc!$P$1:$S$14,3,FALSE),Calc!B:B,'dayVMTFraction-calc'!B501)/SUMIFS(Calc!J:J,Calc!A:A,VLOOKUP(A501,Calc!$P$1:$S$14,3,FALSE),Calc!B:B,'dayVMTFraction-calc'!B501)),0)</f>
        <v>0.76688763255652725</v>
      </c>
    </row>
    <row r="502" spans="1:5" x14ac:dyDescent="0.25">
      <c r="A502">
        <v>41</v>
      </c>
      <c r="B502">
        <v>3</v>
      </c>
      <c r="C502">
        <v>1</v>
      </c>
      <c r="D502">
        <v>2</v>
      </c>
      <c r="E502">
        <f>IFERROR(IF(D502=2,SUMIFS(Calc!I:I,Calc!A:A,VLOOKUP(A502,Calc!$P$1:$S$14,3,FALSE),Calc!B:B,'dayVMTFraction-calc'!B502)/SUMIFS(Calc!J:J,Calc!A:A,VLOOKUP(A502,Calc!$P$1:$S$14,3,FALSE),Calc!B:B,'dayVMTFraction-calc'!B502),SUMIFS(Calc!H:H,Calc!A:A,VLOOKUP(A502,Calc!$P$1:$S$14,3,FALSE),Calc!B:B,'dayVMTFraction-calc'!B502)/SUMIFS(Calc!J:J,Calc!A:A,VLOOKUP(A502,Calc!$P$1:$S$14,3,FALSE),Calc!B:B,'dayVMTFraction-calc'!B502)),0)</f>
        <v>0.23311236744347269</v>
      </c>
    </row>
    <row r="503" spans="1:5" x14ac:dyDescent="0.25">
      <c r="A503">
        <v>41</v>
      </c>
      <c r="B503">
        <v>3</v>
      </c>
      <c r="C503">
        <v>1</v>
      </c>
      <c r="D503">
        <v>5</v>
      </c>
      <c r="E503">
        <f>IFERROR(IF(D503=2,SUMIFS(Calc!I:I,Calc!A:A,VLOOKUP(A503,Calc!$P$1:$S$14,3,FALSE),Calc!B:B,'dayVMTFraction-calc'!B503)/SUMIFS(Calc!J:J,Calc!A:A,VLOOKUP(A503,Calc!$P$1:$S$14,3,FALSE),Calc!B:B,'dayVMTFraction-calc'!B503),SUMIFS(Calc!H:H,Calc!A:A,VLOOKUP(A503,Calc!$P$1:$S$14,3,FALSE),Calc!B:B,'dayVMTFraction-calc'!B503)/SUMIFS(Calc!J:J,Calc!A:A,VLOOKUP(A503,Calc!$P$1:$S$14,3,FALSE),Calc!B:B,'dayVMTFraction-calc'!B503)),0)</f>
        <v>0.76688763255652725</v>
      </c>
    </row>
    <row r="504" spans="1:5" x14ac:dyDescent="0.25">
      <c r="A504">
        <v>41</v>
      </c>
      <c r="B504">
        <v>3</v>
      </c>
      <c r="C504">
        <v>2</v>
      </c>
      <c r="D504">
        <v>2</v>
      </c>
      <c r="E504">
        <f>IFERROR(IF(D504=2,SUMIFS(Calc!I:I,Calc!A:A,VLOOKUP(A504,Calc!$P$1:$S$14,3,FALSE),Calc!B:B,'dayVMTFraction-calc'!B504)/SUMIFS(Calc!J:J,Calc!A:A,VLOOKUP(A504,Calc!$P$1:$S$14,3,FALSE),Calc!B:B,'dayVMTFraction-calc'!B504),SUMIFS(Calc!H:H,Calc!A:A,VLOOKUP(A504,Calc!$P$1:$S$14,3,FALSE),Calc!B:B,'dayVMTFraction-calc'!B504)/SUMIFS(Calc!J:J,Calc!A:A,VLOOKUP(A504,Calc!$P$1:$S$14,3,FALSE),Calc!B:B,'dayVMTFraction-calc'!B504)),0)</f>
        <v>0.23311236744347269</v>
      </c>
    </row>
    <row r="505" spans="1:5" x14ac:dyDescent="0.25">
      <c r="A505">
        <v>41</v>
      </c>
      <c r="B505">
        <v>3</v>
      </c>
      <c r="C505">
        <v>2</v>
      </c>
      <c r="D505">
        <v>5</v>
      </c>
      <c r="E505">
        <f>IFERROR(IF(D505=2,SUMIFS(Calc!I:I,Calc!A:A,VLOOKUP(A505,Calc!$P$1:$S$14,3,FALSE),Calc!B:B,'dayVMTFraction-calc'!B505)/SUMIFS(Calc!J:J,Calc!A:A,VLOOKUP(A505,Calc!$P$1:$S$14,3,FALSE),Calc!B:B,'dayVMTFraction-calc'!B505),SUMIFS(Calc!H:H,Calc!A:A,VLOOKUP(A505,Calc!$P$1:$S$14,3,FALSE),Calc!B:B,'dayVMTFraction-calc'!B505)/SUMIFS(Calc!J:J,Calc!A:A,VLOOKUP(A505,Calc!$P$1:$S$14,3,FALSE),Calc!B:B,'dayVMTFraction-calc'!B505)),0)</f>
        <v>0.76688763255652725</v>
      </c>
    </row>
    <row r="506" spans="1:5" x14ac:dyDescent="0.25">
      <c r="A506">
        <v>41</v>
      </c>
      <c r="B506">
        <v>3</v>
      </c>
      <c r="C506">
        <v>3</v>
      </c>
      <c r="D506">
        <v>2</v>
      </c>
      <c r="E506">
        <f>IFERROR(IF(D506=2,SUMIFS(Calc!I:I,Calc!A:A,VLOOKUP(A506,Calc!$P$1:$S$14,3,FALSE),Calc!B:B,'dayVMTFraction-calc'!B506)/SUMIFS(Calc!J:J,Calc!A:A,VLOOKUP(A506,Calc!$P$1:$S$14,3,FALSE),Calc!B:B,'dayVMTFraction-calc'!B506),SUMIFS(Calc!H:H,Calc!A:A,VLOOKUP(A506,Calc!$P$1:$S$14,3,FALSE),Calc!B:B,'dayVMTFraction-calc'!B506)/SUMIFS(Calc!J:J,Calc!A:A,VLOOKUP(A506,Calc!$P$1:$S$14,3,FALSE),Calc!B:B,'dayVMTFraction-calc'!B506)),0)</f>
        <v>0.23311236744347269</v>
      </c>
    </row>
    <row r="507" spans="1:5" x14ac:dyDescent="0.25">
      <c r="A507">
        <v>41</v>
      </c>
      <c r="B507">
        <v>3</v>
      </c>
      <c r="C507">
        <v>3</v>
      </c>
      <c r="D507">
        <v>5</v>
      </c>
      <c r="E507">
        <f>IFERROR(IF(D507=2,SUMIFS(Calc!I:I,Calc!A:A,VLOOKUP(A507,Calc!$P$1:$S$14,3,FALSE),Calc!B:B,'dayVMTFraction-calc'!B507)/SUMIFS(Calc!J:J,Calc!A:A,VLOOKUP(A507,Calc!$P$1:$S$14,3,FALSE),Calc!B:B,'dayVMTFraction-calc'!B507),SUMIFS(Calc!H:H,Calc!A:A,VLOOKUP(A507,Calc!$P$1:$S$14,3,FALSE),Calc!B:B,'dayVMTFraction-calc'!B507)/SUMIFS(Calc!J:J,Calc!A:A,VLOOKUP(A507,Calc!$P$1:$S$14,3,FALSE),Calc!B:B,'dayVMTFraction-calc'!B507)),0)</f>
        <v>0.76688763255652725</v>
      </c>
    </row>
    <row r="508" spans="1:5" x14ac:dyDescent="0.25">
      <c r="A508">
        <v>41</v>
      </c>
      <c r="B508">
        <v>3</v>
      </c>
      <c r="C508">
        <v>4</v>
      </c>
      <c r="D508">
        <v>2</v>
      </c>
      <c r="E508">
        <f>IFERROR(IF(D508=2,SUMIFS(Calc!I:I,Calc!A:A,VLOOKUP(A508,Calc!$P$1:$S$14,3,FALSE),Calc!B:B,'dayVMTFraction-calc'!B508)/SUMIFS(Calc!J:J,Calc!A:A,VLOOKUP(A508,Calc!$P$1:$S$14,3,FALSE),Calc!B:B,'dayVMTFraction-calc'!B508),SUMIFS(Calc!H:H,Calc!A:A,VLOOKUP(A508,Calc!$P$1:$S$14,3,FALSE),Calc!B:B,'dayVMTFraction-calc'!B508)/SUMIFS(Calc!J:J,Calc!A:A,VLOOKUP(A508,Calc!$P$1:$S$14,3,FALSE),Calc!B:B,'dayVMTFraction-calc'!B508)),0)</f>
        <v>0.23311236744347269</v>
      </c>
    </row>
    <row r="509" spans="1:5" x14ac:dyDescent="0.25">
      <c r="A509">
        <v>41</v>
      </c>
      <c r="B509">
        <v>3</v>
      </c>
      <c r="C509">
        <v>4</v>
      </c>
      <c r="D509">
        <v>5</v>
      </c>
      <c r="E509">
        <f>IFERROR(IF(D509=2,SUMIFS(Calc!I:I,Calc!A:A,VLOOKUP(A509,Calc!$P$1:$S$14,3,FALSE),Calc!B:B,'dayVMTFraction-calc'!B509)/SUMIFS(Calc!J:J,Calc!A:A,VLOOKUP(A509,Calc!$P$1:$S$14,3,FALSE),Calc!B:B,'dayVMTFraction-calc'!B509),SUMIFS(Calc!H:H,Calc!A:A,VLOOKUP(A509,Calc!$P$1:$S$14,3,FALSE),Calc!B:B,'dayVMTFraction-calc'!B509)/SUMIFS(Calc!J:J,Calc!A:A,VLOOKUP(A509,Calc!$P$1:$S$14,3,FALSE),Calc!B:B,'dayVMTFraction-calc'!B509)),0)</f>
        <v>0.76688763255652725</v>
      </c>
    </row>
    <row r="510" spans="1:5" x14ac:dyDescent="0.25">
      <c r="A510">
        <v>41</v>
      </c>
      <c r="B510">
        <v>3</v>
      </c>
      <c r="C510">
        <v>5</v>
      </c>
      <c r="D510">
        <v>2</v>
      </c>
      <c r="E510">
        <f>IFERROR(IF(D510=2,SUMIFS(Calc!I:I,Calc!A:A,VLOOKUP(A510,Calc!$P$1:$S$14,3,FALSE),Calc!B:B,'dayVMTFraction-calc'!B510)/SUMIFS(Calc!J:J,Calc!A:A,VLOOKUP(A510,Calc!$P$1:$S$14,3,FALSE),Calc!B:B,'dayVMTFraction-calc'!B510),SUMIFS(Calc!H:H,Calc!A:A,VLOOKUP(A510,Calc!$P$1:$S$14,3,FALSE),Calc!B:B,'dayVMTFraction-calc'!B510)/SUMIFS(Calc!J:J,Calc!A:A,VLOOKUP(A510,Calc!$P$1:$S$14,3,FALSE),Calc!B:B,'dayVMTFraction-calc'!B510)),0)</f>
        <v>0.23311236744347269</v>
      </c>
    </row>
    <row r="511" spans="1:5" x14ac:dyDescent="0.25">
      <c r="A511">
        <v>41</v>
      </c>
      <c r="B511">
        <v>3</v>
      </c>
      <c r="C511">
        <v>5</v>
      </c>
      <c r="D511">
        <v>5</v>
      </c>
      <c r="E511">
        <f>IFERROR(IF(D511=2,SUMIFS(Calc!I:I,Calc!A:A,VLOOKUP(A511,Calc!$P$1:$S$14,3,FALSE),Calc!B:B,'dayVMTFraction-calc'!B511)/SUMIFS(Calc!J:J,Calc!A:A,VLOOKUP(A511,Calc!$P$1:$S$14,3,FALSE),Calc!B:B,'dayVMTFraction-calc'!B511),SUMIFS(Calc!H:H,Calc!A:A,VLOOKUP(A511,Calc!$P$1:$S$14,3,FALSE),Calc!B:B,'dayVMTFraction-calc'!B511)/SUMIFS(Calc!J:J,Calc!A:A,VLOOKUP(A511,Calc!$P$1:$S$14,3,FALSE),Calc!B:B,'dayVMTFraction-calc'!B511)),0)</f>
        <v>0.76688763255652725</v>
      </c>
    </row>
    <row r="512" spans="1:5" x14ac:dyDescent="0.25">
      <c r="A512">
        <v>41</v>
      </c>
      <c r="B512">
        <v>4</v>
      </c>
      <c r="C512">
        <v>1</v>
      </c>
      <c r="D512">
        <v>2</v>
      </c>
      <c r="E512">
        <f>IFERROR(IF(D512=2,SUMIFS(Calc!I:I,Calc!A:A,VLOOKUP(A512,Calc!$P$1:$S$14,3,FALSE),Calc!B:B,'dayVMTFraction-calc'!B512)/SUMIFS(Calc!J:J,Calc!A:A,VLOOKUP(A512,Calc!$P$1:$S$14,3,FALSE),Calc!B:B,'dayVMTFraction-calc'!B512),SUMIFS(Calc!H:H,Calc!A:A,VLOOKUP(A512,Calc!$P$1:$S$14,3,FALSE),Calc!B:B,'dayVMTFraction-calc'!B512)/SUMIFS(Calc!J:J,Calc!A:A,VLOOKUP(A512,Calc!$P$1:$S$14,3,FALSE),Calc!B:B,'dayVMTFraction-calc'!B512)),0)</f>
        <v>0.23311236744347269</v>
      </c>
    </row>
    <row r="513" spans="1:5" x14ac:dyDescent="0.25">
      <c r="A513">
        <v>41</v>
      </c>
      <c r="B513">
        <v>4</v>
      </c>
      <c r="C513">
        <v>1</v>
      </c>
      <c r="D513">
        <v>5</v>
      </c>
      <c r="E513">
        <f>IFERROR(IF(D513=2,SUMIFS(Calc!I:I,Calc!A:A,VLOOKUP(A513,Calc!$P$1:$S$14,3,FALSE),Calc!B:B,'dayVMTFraction-calc'!B513)/SUMIFS(Calc!J:J,Calc!A:A,VLOOKUP(A513,Calc!$P$1:$S$14,3,FALSE),Calc!B:B,'dayVMTFraction-calc'!B513),SUMIFS(Calc!H:H,Calc!A:A,VLOOKUP(A513,Calc!$P$1:$S$14,3,FALSE),Calc!B:B,'dayVMTFraction-calc'!B513)/SUMIFS(Calc!J:J,Calc!A:A,VLOOKUP(A513,Calc!$P$1:$S$14,3,FALSE),Calc!B:B,'dayVMTFraction-calc'!B513)),0)</f>
        <v>0.76688763255652725</v>
      </c>
    </row>
    <row r="514" spans="1:5" x14ac:dyDescent="0.25">
      <c r="A514">
        <v>41</v>
      </c>
      <c r="B514">
        <v>4</v>
      </c>
      <c r="C514">
        <v>2</v>
      </c>
      <c r="D514">
        <v>2</v>
      </c>
      <c r="E514">
        <f>IFERROR(IF(D514=2,SUMIFS(Calc!I:I,Calc!A:A,VLOOKUP(A514,Calc!$P$1:$S$14,3,FALSE),Calc!B:B,'dayVMTFraction-calc'!B514)/SUMIFS(Calc!J:J,Calc!A:A,VLOOKUP(A514,Calc!$P$1:$S$14,3,FALSE),Calc!B:B,'dayVMTFraction-calc'!B514),SUMIFS(Calc!H:H,Calc!A:A,VLOOKUP(A514,Calc!$P$1:$S$14,3,FALSE),Calc!B:B,'dayVMTFraction-calc'!B514)/SUMIFS(Calc!J:J,Calc!A:A,VLOOKUP(A514,Calc!$P$1:$S$14,3,FALSE),Calc!B:B,'dayVMTFraction-calc'!B514)),0)</f>
        <v>0.23311236744347269</v>
      </c>
    </row>
    <row r="515" spans="1:5" x14ac:dyDescent="0.25">
      <c r="A515">
        <v>41</v>
      </c>
      <c r="B515">
        <v>4</v>
      </c>
      <c r="C515">
        <v>2</v>
      </c>
      <c r="D515">
        <v>5</v>
      </c>
      <c r="E515">
        <f>IFERROR(IF(D515=2,SUMIFS(Calc!I:I,Calc!A:A,VLOOKUP(A515,Calc!$P$1:$S$14,3,FALSE),Calc!B:B,'dayVMTFraction-calc'!B515)/SUMIFS(Calc!J:J,Calc!A:A,VLOOKUP(A515,Calc!$P$1:$S$14,3,FALSE),Calc!B:B,'dayVMTFraction-calc'!B515),SUMIFS(Calc!H:H,Calc!A:A,VLOOKUP(A515,Calc!$P$1:$S$14,3,FALSE),Calc!B:B,'dayVMTFraction-calc'!B515)/SUMIFS(Calc!J:J,Calc!A:A,VLOOKUP(A515,Calc!$P$1:$S$14,3,FALSE),Calc!B:B,'dayVMTFraction-calc'!B515)),0)</f>
        <v>0.76688763255652725</v>
      </c>
    </row>
    <row r="516" spans="1:5" x14ac:dyDescent="0.25">
      <c r="A516">
        <v>41</v>
      </c>
      <c r="B516">
        <v>4</v>
      </c>
      <c r="C516">
        <v>3</v>
      </c>
      <c r="D516">
        <v>2</v>
      </c>
      <c r="E516">
        <f>IFERROR(IF(D516=2,SUMIFS(Calc!I:I,Calc!A:A,VLOOKUP(A516,Calc!$P$1:$S$14,3,FALSE),Calc!B:B,'dayVMTFraction-calc'!B516)/SUMIFS(Calc!J:J,Calc!A:A,VLOOKUP(A516,Calc!$P$1:$S$14,3,FALSE),Calc!B:B,'dayVMTFraction-calc'!B516),SUMIFS(Calc!H:H,Calc!A:A,VLOOKUP(A516,Calc!$P$1:$S$14,3,FALSE),Calc!B:B,'dayVMTFraction-calc'!B516)/SUMIFS(Calc!J:J,Calc!A:A,VLOOKUP(A516,Calc!$P$1:$S$14,3,FALSE),Calc!B:B,'dayVMTFraction-calc'!B516)),0)</f>
        <v>0.23311236744347269</v>
      </c>
    </row>
    <row r="517" spans="1:5" x14ac:dyDescent="0.25">
      <c r="A517">
        <v>41</v>
      </c>
      <c r="B517">
        <v>4</v>
      </c>
      <c r="C517">
        <v>3</v>
      </c>
      <c r="D517">
        <v>5</v>
      </c>
      <c r="E517">
        <f>IFERROR(IF(D517=2,SUMIFS(Calc!I:I,Calc!A:A,VLOOKUP(A517,Calc!$P$1:$S$14,3,FALSE),Calc!B:B,'dayVMTFraction-calc'!B517)/SUMIFS(Calc!J:J,Calc!A:A,VLOOKUP(A517,Calc!$P$1:$S$14,3,FALSE),Calc!B:B,'dayVMTFraction-calc'!B517),SUMIFS(Calc!H:H,Calc!A:A,VLOOKUP(A517,Calc!$P$1:$S$14,3,FALSE),Calc!B:B,'dayVMTFraction-calc'!B517)/SUMIFS(Calc!J:J,Calc!A:A,VLOOKUP(A517,Calc!$P$1:$S$14,3,FALSE),Calc!B:B,'dayVMTFraction-calc'!B517)),0)</f>
        <v>0.76688763255652725</v>
      </c>
    </row>
    <row r="518" spans="1:5" x14ac:dyDescent="0.25">
      <c r="A518">
        <v>41</v>
      </c>
      <c r="B518">
        <v>4</v>
      </c>
      <c r="C518">
        <v>4</v>
      </c>
      <c r="D518">
        <v>2</v>
      </c>
      <c r="E518">
        <f>IFERROR(IF(D518=2,SUMIFS(Calc!I:I,Calc!A:A,VLOOKUP(A518,Calc!$P$1:$S$14,3,FALSE),Calc!B:B,'dayVMTFraction-calc'!B518)/SUMIFS(Calc!J:J,Calc!A:A,VLOOKUP(A518,Calc!$P$1:$S$14,3,FALSE),Calc!B:B,'dayVMTFraction-calc'!B518),SUMIFS(Calc!H:H,Calc!A:A,VLOOKUP(A518,Calc!$P$1:$S$14,3,FALSE),Calc!B:B,'dayVMTFraction-calc'!B518)/SUMIFS(Calc!J:J,Calc!A:A,VLOOKUP(A518,Calc!$P$1:$S$14,3,FALSE),Calc!B:B,'dayVMTFraction-calc'!B518)),0)</f>
        <v>0.23311236744347269</v>
      </c>
    </row>
    <row r="519" spans="1:5" x14ac:dyDescent="0.25">
      <c r="A519">
        <v>41</v>
      </c>
      <c r="B519">
        <v>4</v>
      </c>
      <c r="C519">
        <v>4</v>
      </c>
      <c r="D519">
        <v>5</v>
      </c>
      <c r="E519">
        <f>IFERROR(IF(D519=2,SUMIFS(Calc!I:I,Calc!A:A,VLOOKUP(A519,Calc!$P$1:$S$14,3,FALSE),Calc!B:B,'dayVMTFraction-calc'!B519)/SUMIFS(Calc!J:J,Calc!A:A,VLOOKUP(A519,Calc!$P$1:$S$14,3,FALSE),Calc!B:B,'dayVMTFraction-calc'!B519),SUMIFS(Calc!H:H,Calc!A:A,VLOOKUP(A519,Calc!$P$1:$S$14,3,FALSE),Calc!B:B,'dayVMTFraction-calc'!B519)/SUMIFS(Calc!J:J,Calc!A:A,VLOOKUP(A519,Calc!$P$1:$S$14,3,FALSE),Calc!B:B,'dayVMTFraction-calc'!B519)),0)</f>
        <v>0.76688763255652725</v>
      </c>
    </row>
    <row r="520" spans="1:5" x14ac:dyDescent="0.25">
      <c r="A520">
        <v>41</v>
      </c>
      <c r="B520">
        <v>4</v>
      </c>
      <c r="C520">
        <v>5</v>
      </c>
      <c r="D520">
        <v>2</v>
      </c>
      <c r="E520">
        <f>IFERROR(IF(D520=2,SUMIFS(Calc!I:I,Calc!A:A,VLOOKUP(A520,Calc!$P$1:$S$14,3,FALSE),Calc!B:B,'dayVMTFraction-calc'!B520)/SUMIFS(Calc!J:J,Calc!A:A,VLOOKUP(A520,Calc!$P$1:$S$14,3,FALSE),Calc!B:B,'dayVMTFraction-calc'!B520),SUMIFS(Calc!H:H,Calc!A:A,VLOOKUP(A520,Calc!$P$1:$S$14,3,FALSE),Calc!B:B,'dayVMTFraction-calc'!B520)/SUMIFS(Calc!J:J,Calc!A:A,VLOOKUP(A520,Calc!$P$1:$S$14,3,FALSE),Calc!B:B,'dayVMTFraction-calc'!B520)),0)</f>
        <v>0.23311236744347269</v>
      </c>
    </row>
    <row r="521" spans="1:5" x14ac:dyDescent="0.25">
      <c r="A521">
        <v>41</v>
      </c>
      <c r="B521">
        <v>4</v>
      </c>
      <c r="C521">
        <v>5</v>
      </c>
      <c r="D521">
        <v>5</v>
      </c>
      <c r="E521">
        <f>IFERROR(IF(D521=2,SUMIFS(Calc!I:I,Calc!A:A,VLOOKUP(A521,Calc!$P$1:$S$14,3,FALSE),Calc!B:B,'dayVMTFraction-calc'!B521)/SUMIFS(Calc!J:J,Calc!A:A,VLOOKUP(A521,Calc!$P$1:$S$14,3,FALSE),Calc!B:B,'dayVMTFraction-calc'!B521),SUMIFS(Calc!H:H,Calc!A:A,VLOOKUP(A521,Calc!$P$1:$S$14,3,FALSE),Calc!B:B,'dayVMTFraction-calc'!B521)/SUMIFS(Calc!J:J,Calc!A:A,VLOOKUP(A521,Calc!$P$1:$S$14,3,FALSE),Calc!B:B,'dayVMTFraction-calc'!B521)),0)</f>
        <v>0.76688763255652725</v>
      </c>
    </row>
    <row r="522" spans="1:5" x14ac:dyDescent="0.25">
      <c r="A522">
        <v>41</v>
      </c>
      <c r="B522">
        <v>5</v>
      </c>
      <c r="C522">
        <v>1</v>
      </c>
      <c r="D522">
        <v>2</v>
      </c>
      <c r="E522">
        <f>IFERROR(IF(D522=2,SUMIFS(Calc!I:I,Calc!A:A,VLOOKUP(A522,Calc!$P$1:$S$14,3,FALSE),Calc!B:B,'dayVMTFraction-calc'!B522)/SUMIFS(Calc!J:J,Calc!A:A,VLOOKUP(A522,Calc!$P$1:$S$14,3,FALSE),Calc!B:B,'dayVMTFraction-calc'!B522),SUMIFS(Calc!H:H,Calc!A:A,VLOOKUP(A522,Calc!$P$1:$S$14,3,FALSE),Calc!B:B,'dayVMTFraction-calc'!B522)/SUMIFS(Calc!J:J,Calc!A:A,VLOOKUP(A522,Calc!$P$1:$S$14,3,FALSE),Calc!B:B,'dayVMTFraction-calc'!B522)),0)</f>
        <v>0.23311236744347275</v>
      </c>
    </row>
    <row r="523" spans="1:5" x14ac:dyDescent="0.25">
      <c r="A523">
        <v>41</v>
      </c>
      <c r="B523">
        <v>5</v>
      </c>
      <c r="C523">
        <v>1</v>
      </c>
      <c r="D523">
        <v>5</v>
      </c>
      <c r="E523">
        <f>IFERROR(IF(D523=2,SUMIFS(Calc!I:I,Calc!A:A,VLOOKUP(A523,Calc!$P$1:$S$14,3,FALSE),Calc!B:B,'dayVMTFraction-calc'!B523)/SUMIFS(Calc!J:J,Calc!A:A,VLOOKUP(A523,Calc!$P$1:$S$14,3,FALSE),Calc!B:B,'dayVMTFraction-calc'!B523),SUMIFS(Calc!H:H,Calc!A:A,VLOOKUP(A523,Calc!$P$1:$S$14,3,FALSE),Calc!B:B,'dayVMTFraction-calc'!B523)/SUMIFS(Calc!J:J,Calc!A:A,VLOOKUP(A523,Calc!$P$1:$S$14,3,FALSE),Calc!B:B,'dayVMTFraction-calc'!B523)),0)</f>
        <v>0.76688763255652725</v>
      </c>
    </row>
    <row r="524" spans="1:5" x14ac:dyDescent="0.25">
      <c r="A524">
        <v>41</v>
      </c>
      <c r="B524">
        <v>5</v>
      </c>
      <c r="C524">
        <v>2</v>
      </c>
      <c r="D524">
        <v>2</v>
      </c>
      <c r="E524">
        <f>IFERROR(IF(D524=2,SUMIFS(Calc!I:I,Calc!A:A,VLOOKUP(A524,Calc!$P$1:$S$14,3,FALSE),Calc!B:B,'dayVMTFraction-calc'!B524)/SUMIFS(Calc!J:J,Calc!A:A,VLOOKUP(A524,Calc!$P$1:$S$14,3,FALSE),Calc!B:B,'dayVMTFraction-calc'!B524),SUMIFS(Calc!H:H,Calc!A:A,VLOOKUP(A524,Calc!$P$1:$S$14,3,FALSE),Calc!B:B,'dayVMTFraction-calc'!B524)/SUMIFS(Calc!J:J,Calc!A:A,VLOOKUP(A524,Calc!$P$1:$S$14,3,FALSE),Calc!B:B,'dayVMTFraction-calc'!B524)),0)</f>
        <v>0.23311236744347275</v>
      </c>
    </row>
    <row r="525" spans="1:5" x14ac:dyDescent="0.25">
      <c r="A525">
        <v>41</v>
      </c>
      <c r="B525">
        <v>5</v>
      </c>
      <c r="C525">
        <v>2</v>
      </c>
      <c r="D525">
        <v>5</v>
      </c>
      <c r="E525">
        <f>IFERROR(IF(D525=2,SUMIFS(Calc!I:I,Calc!A:A,VLOOKUP(A525,Calc!$P$1:$S$14,3,FALSE),Calc!B:B,'dayVMTFraction-calc'!B525)/SUMIFS(Calc!J:J,Calc!A:A,VLOOKUP(A525,Calc!$P$1:$S$14,3,FALSE),Calc!B:B,'dayVMTFraction-calc'!B525),SUMIFS(Calc!H:H,Calc!A:A,VLOOKUP(A525,Calc!$P$1:$S$14,3,FALSE),Calc!B:B,'dayVMTFraction-calc'!B525)/SUMIFS(Calc!J:J,Calc!A:A,VLOOKUP(A525,Calc!$P$1:$S$14,3,FALSE),Calc!B:B,'dayVMTFraction-calc'!B525)),0)</f>
        <v>0.76688763255652725</v>
      </c>
    </row>
    <row r="526" spans="1:5" x14ac:dyDescent="0.25">
      <c r="A526">
        <v>41</v>
      </c>
      <c r="B526">
        <v>5</v>
      </c>
      <c r="C526">
        <v>3</v>
      </c>
      <c r="D526">
        <v>2</v>
      </c>
      <c r="E526">
        <f>IFERROR(IF(D526=2,SUMIFS(Calc!I:I,Calc!A:A,VLOOKUP(A526,Calc!$P$1:$S$14,3,FALSE),Calc!B:B,'dayVMTFraction-calc'!B526)/SUMIFS(Calc!J:J,Calc!A:A,VLOOKUP(A526,Calc!$P$1:$S$14,3,FALSE),Calc!B:B,'dayVMTFraction-calc'!B526),SUMIFS(Calc!H:H,Calc!A:A,VLOOKUP(A526,Calc!$P$1:$S$14,3,FALSE),Calc!B:B,'dayVMTFraction-calc'!B526)/SUMIFS(Calc!J:J,Calc!A:A,VLOOKUP(A526,Calc!$P$1:$S$14,3,FALSE),Calc!B:B,'dayVMTFraction-calc'!B526)),0)</f>
        <v>0.23311236744347275</v>
      </c>
    </row>
    <row r="527" spans="1:5" x14ac:dyDescent="0.25">
      <c r="A527">
        <v>41</v>
      </c>
      <c r="B527">
        <v>5</v>
      </c>
      <c r="C527">
        <v>3</v>
      </c>
      <c r="D527">
        <v>5</v>
      </c>
      <c r="E527">
        <f>IFERROR(IF(D527=2,SUMIFS(Calc!I:I,Calc!A:A,VLOOKUP(A527,Calc!$P$1:$S$14,3,FALSE),Calc!B:B,'dayVMTFraction-calc'!B527)/SUMIFS(Calc!J:J,Calc!A:A,VLOOKUP(A527,Calc!$P$1:$S$14,3,FALSE),Calc!B:B,'dayVMTFraction-calc'!B527),SUMIFS(Calc!H:H,Calc!A:A,VLOOKUP(A527,Calc!$P$1:$S$14,3,FALSE),Calc!B:B,'dayVMTFraction-calc'!B527)/SUMIFS(Calc!J:J,Calc!A:A,VLOOKUP(A527,Calc!$P$1:$S$14,3,FALSE),Calc!B:B,'dayVMTFraction-calc'!B527)),0)</f>
        <v>0.76688763255652725</v>
      </c>
    </row>
    <row r="528" spans="1:5" x14ac:dyDescent="0.25">
      <c r="A528">
        <v>41</v>
      </c>
      <c r="B528">
        <v>5</v>
      </c>
      <c r="C528">
        <v>4</v>
      </c>
      <c r="D528">
        <v>2</v>
      </c>
      <c r="E528">
        <f>IFERROR(IF(D528=2,SUMIFS(Calc!I:I,Calc!A:A,VLOOKUP(A528,Calc!$P$1:$S$14,3,FALSE),Calc!B:B,'dayVMTFraction-calc'!B528)/SUMIFS(Calc!J:J,Calc!A:A,VLOOKUP(A528,Calc!$P$1:$S$14,3,FALSE),Calc!B:B,'dayVMTFraction-calc'!B528),SUMIFS(Calc!H:H,Calc!A:A,VLOOKUP(A528,Calc!$P$1:$S$14,3,FALSE),Calc!B:B,'dayVMTFraction-calc'!B528)/SUMIFS(Calc!J:J,Calc!A:A,VLOOKUP(A528,Calc!$P$1:$S$14,3,FALSE),Calc!B:B,'dayVMTFraction-calc'!B528)),0)</f>
        <v>0.23311236744347275</v>
      </c>
    </row>
    <row r="529" spans="1:5" x14ac:dyDescent="0.25">
      <c r="A529">
        <v>41</v>
      </c>
      <c r="B529">
        <v>5</v>
      </c>
      <c r="C529">
        <v>4</v>
      </c>
      <c r="D529">
        <v>5</v>
      </c>
      <c r="E529">
        <f>IFERROR(IF(D529=2,SUMIFS(Calc!I:I,Calc!A:A,VLOOKUP(A529,Calc!$P$1:$S$14,3,FALSE),Calc!B:B,'dayVMTFraction-calc'!B529)/SUMIFS(Calc!J:J,Calc!A:A,VLOOKUP(A529,Calc!$P$1:$S$14,3,FALSE),Calc!B:B,'dayVMTFraction-calc'!B529),SUMIFS(Calc!H:H,Calc!A:A,VLOOKUP(A529,Calc!$P$1:$S$14,3,FALSE),Calc!B:B,'dayVMTFraction-calc'!B529)/SUMIFS(Calc!J:J,Calc!A:A,VLOOKUP(A529,Calc!$P$1:$S$14,3,FALSE),Calc!B:B,'dayVMTFraction-calc'!B529)),0)</f>
        <v>0.76688763255652725</v>
      </c>
    </row>
    <row r="530" spans="1:5" x14ac:dyDescent="0.25">
      <c r="A530">
        <v>41</v>
      </c>
      <c r="B530">
        <v>5</v>
      </c>
      <c r="C530">
        <v>5</v>
      </c>
      <c r="D530">
        <v>2</v>
      </c>
      <c r="E530">
        <f>IFERROR(IF(D530=2,SUMIFS(Calc!I:I,Calc!A:A,VLOOKUP(A530,Calc!$P$1:$S$14,3,FALSE),Calc!B:B,'dayVMTFraction-calc'!B530)/SUMIFS(Calc!J:J,Calc!A:A,VLOOKUP(A530,Calc!$P$1:$S$14,3,FALSE),Calc!B:B,'dayVMTFraction-calc'!B530),SUMIFS(Calc!H:H,Calc!A:A,VLOOKUP(A530,Calc!$P$1:$S$14,3,FALSE),Calc!B:B,'dayVMTFraction-calc'!B530)/SUMIFS(Calc!J:J,Calc!A:A,VLOOKUP(A530,Calc!$P$1:$S$14,3,FALSE),Calc!B:B,'dayVMTFraction-calc'!B530)),0)</f>
        <v>0.23311236744347275</v>
      </c>
    </row>
    <row r="531" spans="1:5" x14ac:dyDescent="0.25">
      <c r="A531">
        <v>41</v>
      </c>
      <c r="B531">
        <v>5</v>
      </c>
      <c r="C531">
        <v>5</v>
      </c>
      <c r="D531">
        <v>5</v>
      </c>
      <c r="E531">
        <f>IFERROR(IF(D531=2,SUMIFS(Calc!I:I,Calc!A:A,VLOOKUP(A531,Calc!$P$1:$S$14,3,FALSE),Calc!B:B,'dayVMTFraction-calc'!B531)/SUMIFS(Calc!J:J,Calc!A:A,VLOOKUP(A531,Calc!$P$1:$S$14,3,FALSE),Calc!B:B,'dayVMTFraction-calc'!B531),SUMIFS(Calc!H:H,Calc!A:A,VLOOKUP(A531,Calc!$P$1:$S$14,3,FALSE),Calc!B:B,'dayVMTFraction-calc'!B531)/SUMIFS(Calc!J:J,Calc!A:A,VLOOKUP(A531,Calc!$P$1:$S$14,3,FALSE),Calc!B:B,'dayVMTFraction-calc'!B531)),0)</f>
        <v>0.76688763255652725</v>
      </c>
    </row>
    <row r="532" spans="1:5" x14ac:dyDescent="0.25">
      <c r="A532">
        <v>41</v>
      </c>
      <c r="B532">
        <v>6</v>
      </c>
      <c r="C532">
        <v>1</v>
      </c>
      <c r="D532">
        <v>2</v>
      </c>
      <c r="E532">
        <f>IFERROR(IF(D532=2,SUMIFS(Calc!I:I,Calc!A:A,VLOOKUP(A532,Calc!$P$1:$S$14,3,FALSE),Calc!B:B,'dayVMTFraction-calc'!B532)/SUMIFS(Calc!J:J,Calc!A:A,VLOOKUP(A532,Calc!$P$1:$S$14,3,FALSE),Calc!B:B,'dayVMTFraction-calc'!B532),SUMIFS(Calc!H:H,Calc!A:A,VLOOKUP(A532,Calc!$P$1:$S$14,3,FALSE),Calc!B:B,'dayVMTFraction-calc'!B532)/SUMIFS(Calc!J:J,Calc!A:A,VLOOKUP(A532,Calc!$P$1:$S$14,3,FALSE),Calc!B:B,'dayVMTFraction-calc'!B532)),0)</f>
        <v>0.23311236744347269</v>
      </c>
    </row>
    <row r="533" spans="1:5" x14ac:dyDescent="0.25">
      <c r="A533">
        <v>41</v>
      </c>
      <c r="B533">
        <v>6</v>
      </c>
      <c r="C533">
        <v>1</v>
      </c>
      <c r="D533">
        <v>5</v>
      </c>
      <c r="E533">
        <f>IFERROR(IF(D533=2,SUMIFS(Calc!I:I,Calc!A:A,VLOOKUP(A533,Calc!$P$1:$S$14,3,FALSE),Calc!B:B,'dayVMTFraction-calc'!B533)/SUMIFS(Calc!J:J,Calc!A:A,VLOOKUP(A533,Calc!$P$1:$S$14,3,FALSE),Calc!B:B,'dayVMTFraction-calc'!B533),SUMIFS(Calc!H:H,Calc!A:A,VLOOKUP(A533,Calc!$P$1:$S$14,3,FALSE),Calc!B:B,'dayVMTFraction-calc'!B533)/SUMIFS(Calc!J:J,Calc!A:A,VLOOKUP(A533,Calc!$P$1:$S$14,3,FALSE),Calc!B:B,'dayVMTFraction-calc'!B533)),0)</f>
        <v>0.76688763255652737</v>
      </c>
    </row>
    <row r="534" spans="1:5" x14ac:dyDescent="0.25">
      <c r="A534">
        <v>41</v>
      </c>
      <c r="B534">
        <v>6</v>
      </c>
      <c r="C534">
        <v>2</v>
      </c>
      <c r="D534">
        <v>2</v>
      </c>
      <c r="E534">
        <f>IFERROR(IF(D534=2,SUMIFS(Calc!I:I,Calc!A:A,VLOOKUP(A534,Calc!$P$1:$S$14,3,FALSE),Calc!B:B,'dayVMTFraction-calc'!B534)/SUMIFS(Calc!J:J,Calc!A:A,VLOOKUP(A534,Calc!$P$1:$S$14,3,FALSE),Calc!B:B,'dayVMTFraction-calc'!B534),SUMIFS(Calc!H:H,Calc!A:A,VLOOKUP(A534,Calc!$P$1:$S$14,3,FALSE),Calc!B:B,'dayVMTFraction-calc'!B534)/SUMIFS(Calc!J:J,Calc!A:A,VLOOKUP(A534,Calc!$P$1:$S$14,3,FALSE),Calc!B:B,'dayVMTFraction-calc'!B534)),0)</f>
        <v>0.23311236744347269</v>
      </c>
    </row>
    <row r="535" spans="1:5" x14ac:dyDescent="0.25">
      <c r="A535">
        <v>41</v>
      </c>
      <c r="B535">
        <v>6</v>
      </c>
      <c r="C535">
        <v>2</v>
      </c>
      <c r="D535">
        <v>5</v>
      </c>
      <c r="E535">
        <f>IFERROR(IF(D535=2,SUMIFS(Calc!I:I,Calc!A:A,VLOOKUP(A535,Calc!$P$1:$S$14,3,FALSE),Calc!B:B,'dayVMTFraction-calc'!B535)/SUMIFS(Calc!J:J,Calc!A:A,VLOOKUP(A535,Calc!$P$1:$S$14,3,FALSE),Calc!B:B,'dayVMTFraction-calc'!B535),SUMIFS(Calc!H:H,Calc!A:A,VLOOKUP(A535,Calc!$P$1:$S$14,3,FALSE),Calc!B:B,'dayVMTFraction-calc'!B535)/SUMIFS(Calc!J:J,Calc!A:A,VLOOKUP(A535,Calc!$P$1:$S$14,3,FALSE),Calc!B:B,'dayVMTFraction-calc'!B535)),0)</f>
        <v>0.76688763255652737</v>
      </c>
    </row>
    <row r="536" spans="1:5" x14ac:dyDescent="0.25">
      <c r="A536">
        <v>41</v>
      </c>
      <c r="B536">
        <v>6</v>
      </c>
      <c r="C536">
        <v>3</v>
      </c>
      <c r="D536">
        <v>2</v>
      </c>
      <c r="E536">
        <f>IFERROR(IF(D536=2,SUMIFS(Calc!I:I,Calc!A:A,VLOOKUP(A536,Calc!$P$1:$S$14,3,FALSE),Calc!B:B,'dayVMTFraction-calc'!B536)/SUMIFS(Calc!J:J,Calc!A:A,VLOOKUP(A536,Calc!$P$1:$S$14,3,FALSE),Calc!B:B,'dayVMTFraction-calc'!B536),SUMIFS(Calc!H:H,Calc!A:A,VLOOKUP(A536,Calc!$P$1:$S$14,3,FALSE),Calc!B:B,'dayVMTFraction-calc'!B536)/SUMIFS(Calc!J:J,Calc!A:A,VLOOKUP(A536,Calc!$P$1:$S$14,3,FALSE),Calc!B:B,'dayVMTFraction-calc'!B536)),0)</f>
        <v>0.23311236744347269</v>
      </c>
    </row>
    <row r="537" spans="1:5" x14ac:dyDescent="0.25">
      <c r="A537">
        <v>41</v>
      </c>
      <c r="B537">
        <v>6</v>
      </c>
      <c r="C537">
        <v>3</v>
      </c>
      <c r="D537">
        <v>5</v>
      </c>
      <c r="E537">
        <f>IFERROR(IF(D537=2,SUMIFS(Calc!I:I,Calc!A:A,VLOOKUP(A537,Calc!$P$1:$S$14,3,FALSE),Calc!B:B,'dayVMTFraction-calc'!B537)/SUMIFS(Calc!J:J,Calc!A:A,VLOOKUP(A537,Calc!$P$1:$S$14,3,FALSE),Calc!B:B,'dayVMTFraction-calc'!B537),SUMIFS(Calc!H:H,Calc!A:A,VLOOKUP(A537,Calc!$P$1:$S$14,3,FALSE),Calc!B:B,'dayVMTFraction-calc'!B537)/SUMIFS(Calc!J:J,Calc!A:A,VLOOKUP(A537,Calc!$P$1:$S$14,3,FALSE),Calc!B:B,'dayVMTFraction-calc'!B537)),0)</f>
        <v>0.76688763255652737</v>
      </c>
    </row>
    <row r="538" spans="1:5" x14ac:dyDescent="0.25">
      <c r="A538">
        <v>41</v>
      </c>
      <c r="B538">
        <v>6</v>
      </c>
      <c r="C538">
        <v>4</v>
      </c>
      <c r="D538">
        <v>2</v>
      </c>
      <c r="E538">
        <f>IFERROR(IF(D538=2,SUMIFS(Calc!I:I,Calc!A:A,VLOOKUP(A538,Calc!$P$1:$S$14,3,FALSE),Calc!B:B,'dayVMTFraction-calc'!B538)/SUMIFS(Calc!J:J,Calc!A:A,VLOOKUP(A538,Calc!$P$1:$S$14,3,FALSE),Calc!B:B,'dayVMTFraction-calc'!B538),SUMIFS(Calc!H:H,Calc!A:A,VLOOKUP(A538,Calc!$P$1:$S$14,3,FALSE),Calc!B:B,'dayVMTFraction-calc'!B538)/SUMIFS(Calc!J:J,Calc!A:A,VLOOKUP(A538,Calc!$P$1:$S$14,3,FALSE),Calc!B:B,'dayVMTFraction-calc'!B538)),0)</f>
        <v>0.23311236744347269</v>
      </c>
    </row>
    <row r="539" spans="1:5" x14ac:dyDescent="0.25">
      <c r="A539">
        <v>41</v>
      </c>
      <c r="B539">
        <v>6</v>
      </c>
      <c r="C539">
        <v>4</v>
      </c>
      <c r="D539">
        <v>5</v>
      </c>
      <c r="E539">
        <f>IFERROR(IF(D539=2,SUMIFS(Calc!I:I,Calc!A:A,VLOOKUP(A539,Calc!$P$1:$S$14,3,FALSE),Calc!B:B,'dayVMTFraction-calc'!B539)/SUMIFS(Calc!J:J,Calc!A:A,VLOOKUP(A539,Calc!$P$1:$S$14,3,FALSE),Calc!B:B,'dayVMTFraction-calc'!B539),SUMIFS(Calc!H:H,Calc!A:A,VLOOKUP(A539,Calc!$P$1:$S$14,3,FALSE),Calc!B:B,'dayVMTFraction-calc'!B539)/SUMIFS(Calc!J:J,Calc!A:A,VLOOKUP(A539,Calc!$P$1:$S$14,3,FALSE),Calc!B:B,'dayVMTFraction-calc'!B539)),0)</f>
        <v>0.76688763255652737</v>
      </c>
    </row>
    <row r="540" spans="1:5" x14ac:dyDescent="0.25">
      <c r="A540">
        <v>41</v>
      </c>
      <c r="B540">
        <v>6</v>
      </c>
      <c r="C540">
        <v>5</v>
      </c>
      <c r="D540">
        <v>2</v>
      </c>
      <c r="E540">
        <f>IFERROR(IF(D540=2,SUMIFS(Calc!I:I,Calc!A:A,VLOOKUP(A540,Calc!$P$1:$S$14,3,FALSE),Calc!B:B,'dayVMTFraction-calc'!B540)/SUMIFS(Calc!J:J,Calc!A:A,VLOOKUP(A540,Calc!$P$1:$S$14,3,FALSE),Calc!B:B,'dayVMTFraction-calc'!B540),SUMIFS(Calc!H:H,Calc!A:A,VLOOKUP(A540,Calc!$P$1:$S$14,3,FALSE),Calc!B:B,'dayVMTFraction-calc'!B540)/SUMIFS(Calc!J:J,Calc!A:A,VLOOKUP(A540,Calc!$P$1:$S$14,3,FALSE),Calc!B:B,'dayVMTFraction-calc'!B540)),0)</f>
        <v>0.23311236744347269</v>
      </c>
    </row>
    <row r="541" spans="1:5" x14ac:dyDescent="0.25">
      <c r="A541">
        <v>41</v>
      </c>
      <c r="B541">
        <v>6</v>
      </c>
      <c r="C541">
        <v>5</v>
      </c>
      <c r="D541">
        <v>5</v>
      </c>
      <c r="E541">
        <f>IFERROR(IF(D541=2,SUMIFS(Calc!I:I,Calc!A:A,VLOOKUP(A541,Calc!$P$1:$S$14,3,FALSE),Calc!B:B,'dayVMTFraction-calc'!B541)/SUMIFS(Calc!J:J,Calc!A:A,VLOOKUP(A541,Calc!$P$1:$S$14,3,FALSE),Calc!B:B,'dayVMTFraction-calc'!B541),SUMIFS(Calc!H:H,Calc!A:A,VLOOKUP(A541,Calc!$P$1:$S$14,3,FALSE),Calc!B:B,'dayVMTFraction-calc'!B541)/SUMIFS(Calc!J:J,Calc!A:A,VLOOKUP(A541,Calc!$P$1:$S$14,3,FALSE),Calc!B:B,'dayVMTFraction-calc'!B541)),0)</f>
        <v>0.76688763255652737</v>
      </c>
    </row>
    <row r="542" spans="1:5" x14ac:dyDescent="0.25">
      <c r="A542">
        <v>41</v>
      </c>
      <c r="B542">
        <v>7</v>
      </c>
      <c r="C542">
        <v>1</v>
      </c>
      <c r="D542">
        <v>2</v>
      </c>
      <c r="E542">
        <f>IFERROR(IF(D542=2,SUMIFS(Calc!I:I,Calc!A:A,VLOOKUP(A542,Calc!$P$1:$S$14,3,FALSE),Calc!B:B,'dayVMTFraction-calc'!B542)/SUMIFS(Calc!J:J,Calc!A:A,VLOOKUP(A542,Calc!$P$1:$S$14,3,FALSE),Calc!B:B,'dayVMTFraction-calc'!B542),SUMIFS(Calc!H:H,Calc!A:A,VLOOKUP(A542,Calc!$P$1:$S$14,3,FALSE),Calc!B:B,'dayVMTFraction-calc'!B542)/SUMIFS(Calc!J:J,Calc!A:A,VLOOKUP(A542,Calc!$P$1:$S$14,3,FALSE),Calc!B:B,'dayVMTFraction-calc'!B542)),0)</f>
        <v>0.23311236744347272</v>
      </c>
    </row>
    <row r="543" spans="1:5" x14ac:dyDescent="0.25">
      <c r="A543">
        <v>41</v>
      </c>
      <c r="B543">
        <v>7</v>
      </c>
      <c r="C543">
        <v>1</v>
      </c>
      <c r="D543">
        <v>5</v>
      </c>
      <c r="E543">
        <f>IFERROR(IF(D543=2,SUMIFS(Calc!I:I,Calc!A:A,VLOOKUP(A543,Calc!$P$1:$S$14,3,FALSE),Calc!B:B,'dayVMTFraction-calc'!B543)/SUMIFS(Calc!J:J,Calc!A:A,VLOOKUP(A543,Calc!$P$1:$S$14,3,FALSE),Calc!B:B,'dayVMTFraction-calc'!B543),SUMIFS(Calc!H:H,Calc!A:A,VLOOKUP(A543,Calc!$P$1:$S$14,3,FALSE),Calc!B:B,'dayVMTFraction-calc'!B543)/SUMIFS(Calc!J:J,Calc!A:A,VLOOKUP(A543,Calc!$P$1:$S$14,3,FALSE),Calc!B:B,'dayVMTFraction-calc'!B543)),0)</f>
        <v>0.76688763255652737</v>
      </c>
    </row>
    <row r="544" spans="1:5" x14ac:dyDescent="0.25">
      <c r="A544">
        <v>41</v>
      </c>
      <c r="B544">
        <v>7</v>
      </c>
      <c r="C544">
        <v>2</v>
      </c>
      <c r="D544">
        <v>2</v>
      </c>
      <c r="E544">
        <f>IFERROR(IF(D544=2,SUMIFS(Calc!I:I,Calc!A:A,VLOOKUP(A544,Calc!$P$1:$S$14,3,FALSE),Calc!B:B,'dayVMTFraction-calc'!B544)/SUMIFS(Calc!J:J,Calc!A:A,VLOOKUP(A544,Calc!$P$1:$S$14,3,FALSE),Calc!B:B,'dayVMTFraction-calc'!B544),SUMIFS(Calc!H:H,Calc!A:A,VLOOKUP(A544,Calc!$P$1:$S$14,3,FALSE),Calc!B:B,'dayVMTFraction-calc'!B544)/SUMIFS(Calc!J:J,Calc!A:A,VLOOKUP(A544,Calc!$P$1:$S$14,3,FALSE),Calc!B:B,'dayVMTFraction-calc'!B544)),0)</f>
        <v>0.23311236744347272</v>
      </c>
    </row>
    <row r="545" spans="1:5" x14ac:dyDescent="0.25">
      <c r="A545">
        <v>41</v>
      </c>
      <c r="B545">
        <v>7</v>
      </c>
      <c r="C545">
        <v>2</v>
      </c>
      <c r="D545">
        <v>5</v>
      </c>
      <c r="E545">
        <f>IFERROR(IF(D545=2,SUMIFS(Calc!I:I,Calc!A:A,VLOOKUP(A545,Calc!$P$1:$S$14,3,FALSE),Calc!B:B,'dayVMTFraction-calc'!B545)/SUMIFS(Calc!J:J,Calc!A:A,VLOOKUP(A545,Calc!$P$1:$S$14,3,FALSE),Calc!B:B,'dayVMTFraction-calc'!B545),SUMIFS(Calc!H:H,Calc!A:A,VLOOKUP(A545,Calc!$P$1:$S$14,3,FALSE),Calc!B:B,'dayVMTFraction-calc'!B545)/SUMIFS(Calc!J:J,Calc!A:A,VLOOKUP(A545,Calc!$P$1:$S$14,3,FALSE),Calc!B:B,'dayVMTFraction-calc'!B545)),0)</f>
        <v>0.76688763255652737</v>
      </c>
    </row>
    <row r="546" spans="1:5" x14ac:dyDescent="0.25">
      <c r="A546">
        <v>41</v>
      </c>
      <c r="B546">
        <v>7</v>
      </c>
      <c r="C546">
        <v>3</v>
      </c>
      <c r="D546">
        <v>2</v>
      </c>
      <c r="E546">
        <f>IFERROR(IF(D546=2,SUMIFS(Calc!I:I,Calc!A:A,VLOOKUP(A546,Calc!$P$1:$S$14,3,FALSE),Calc!B:B,'dayVMTFraction-calc'!B546)/SUMIFS(Calc!J:J,Calc!A:A,VLOOKUP(A546,Calc!$P$1:$S$14,3,FALSE),Calc!B:B,'dayVMTFraction-calc'!B546),SUMIFS(Calc!H:H,Calc!A:A,VLOOKUP(A546,Calc!$P$1:$S$14,3,FALSE),Calc!B:B,'dayVMTFraction-calc'!B546)/SUMIFS(Calc!J:J,Calc!A:A,VLOOKUP(A546,Calc!$P$1:$S$14,3,FALSE),Calc!B:B,'dayVMTFraction-calc'!B546)),0)</f>
        <v>0.23311236744347272</v>
      </c>
    </row>
    <row r="547" spans="1:5" x14ac:dyDescent="0.25">
      <c r="A547">
        <v>41</v>
      </c>
      <c r="B547">
        <v>7</v>
      </c>
      <c r="C547">
        <v>3</v>
      </c>
      <c r="D547">
        <v>5</v>
      </c>
      <c r="E547">
        <f>IFERROR(IF(D547=2,SUMIFS(Calc!I:I,Calc!A:A,VLOOKUP(A547,Calc!$P$1:$S$14,3,FALSE),Calc!B:B,'dayVMTFraction-calc'!B547)/SUMIFS(Calc!J:J,Calc!A:A,VLOOKUP(A547,Calc!$P$1:$S$14,3,FALSE),Calc!B:B,'dayVMTFraction-calc'!B547),SUMIFS(Calc!H:H,Calc!A:A,VLOOKUP(A547,Calc!$P$1:$S$14,3,FALSE),Calc!B:B,'dayVMTFraction-calc'!B547)/SUMIFS(Calc!J:J,Calc!A:A,VLOOKUP(A547,Calc!$P$1:$S$14,3,FALSE),Calc!B:B,'dayVMTFraction-calc'!B547)),0)</f>
        <v>0.76688763255652737</v>
      </c>
    </row>
    <row r="548" spans="1:5" x14ac:dyDescent="0.25">
      <c r="A548">
        <v>41</v>
      </c>
      <c r="B548">
        <v>7</v>
      </c>
      <c r="C548">
        <v>4</v>
      </c>
      <c r="D548">
        <v>2</v>
      </c>
      <c r="E548">
        <f>IFERROR(IF(D548=2,SUMIFS(Calc!I:I,Calc!A:A,VLOOKUP(A548,Calc!$P$1:$S$14,3,FALSE),Calc!B:B,'dayVMTFraction-calc'!B548)/SUMIFS(Calc!J:J,Calc!A:A,VLOOKUP(A548,Calc!$P$1:$S$14,3,FALSE),Calc!B:B,'dayVMTFraction-calc'!B548),SUMIFS(Calc!H:H,Calc!A:A,VLOOKUP(A548,Calc!$P$1:$S$14,3,FALSE),Calc!B:B,'dayVMTFraction-calc'!B548)/SUMIFS(Calc!J:J,Calc!A:A,VLOOKUP(A548,Calc!$P$1:$S$14,3,FALSE),Calc!B:B,'dayVMTFraction-calc'!B548)),0)</f>
        <v>0.23311236744347272</v>
      </c>
    </row>
    <row r="549" spans="1:5" x14ac:dyDescent="0.25">
      <c r="A549">
        <v>41</v>
      </c>
      <c r="B549">
        <v>7</v>
      </c>
      <c r="C549">
        <v>4</v>
      </c>
      <c r="D549">
        <v>5</v>
      </c>
      <c r="E549">
        <f>IFERROR(IF(D549=2,SUMIFS(Calc!I:I,Calc!A:A,VLOOKUP(A549,Calc!$P$1:$S$14,3,FALSE),Calc!B:B,'dayVMTFraction-calc'!B549)/SUMIFS(Calc!J:J,Calc!A:A,VLOOKUP(A549,Calc!$P$1:$S$14,3,FALSE),Calc!B:B,'dayVMTFraction-calc'!B549),SUMIFS(Calc!H:H,Calc!A:A,VLOOKUP(A549,Calc!$P$1:$S$14,3,FALSE),Calc!B:B,'dayVMTFraction-calc'!B549)/SUMIFS(Calc!J:J,Calc!A:A,VLOOKUP(A549,Calc!$P$1:$S$14,3,FALSE),Calc!B:B,'dayVMTFraction-calc'!B549)),0)</f>
        <v>0.76688763255652737</v>
      </c>
    </row>
    <row r="550" spans="1:5" x14ac:dyDescent="0.25">
      <c r="A550">
        <v>41</v>
      </c>
      <c r="B550">
        <v>7</v>
      </c>
      <c r="C550">
        <v>5</v>
      </c>
      <c r="D550">
        <v>2</v>
      </c>
      <c r="E550">
        <f>IFERROR(IF(D550=2,SUMIFS(Calc!I:I,Calc!A:A,VLOOKUP(A550,Calc!$P$1:$S$14,3,FALSE),Calc!B:B,'dayVMTFraction-calc'!B550)/SUMIFS(Calc!J:J,Calc!A:A,VLOOKUP(A550,Calc!$P$1:$S$14,3,FALSE),Calc!B:B,'dayVMTFraction-calc'!B550),SUMIFS(Calc!H:H,Calc!A:A,VLOOKUP(A550,Calc!$P$1:$S$14,3,FALSE),Calc!B:B,'dayVMTFraction-calc'!B550)/SUMIFS(Calc!J:J,Calc!A:A,VLOOKUP(A550,Calc!$P$1:$S$14,3,FALSE),Calc!B:B,'dayVMTFraction-calc'!B550)),0)</f>
        <v>0.23311236744347272</v>
      </c>
    </row>
    <row r="551" spans="1:5" x14ac:dyDescent="0.25">
      <c r="A551">
        <v>41</v>
      </c>
      <c r="B551">
        <v>7</v>
      </c>
      <c r="C551">
        <v>5</v>
      </c>
      <c r="D551">
        <v>5</v>
      </c>
      <c r="E551">
        <f>IFERROR(IF(D551=2,SUMIFS(Calc!I:I,Calc!A:A,VLOOKUP(A551,Calc!$P$1:$S$14,3,FALSE),Calc!B:B,'dayVMTFraction-calc'!B551)/SUMIFS(Calc!J:J,Calc!A:A,VLOOKUP(A551,Calc!$P$1:$S$14,3,FALSE),Calc!B:B,'dayVMTFraction-calc'!B551),SUMIFS(Calc!H:H,Calc!A:A,VLOOKUP(A551,Calc!$P$1:$S$14,3,FALSE),Calc!B:B,'dayVMTFraction-calc'!B551)/SUMIFS(Calc!J:J,Calc!A:A,VLOOKUP(A551,Calc!$P$1:$S$14,3,FALSE),Calc!B:B,'dayVMTFraction-calc'!B551)),0)</f>
        <v>0.76688763255652737</v>
      </c>
    </row>
    <row r="552" spans="1:5" x14ac:dyDescent="0.25">
      <c r="A552">
        <v>41</v>
      </c>
      <c r="B552">
        <v>8</v>
      </c>
      <c r="C552">
        <v>1</v>
      </c>
      <c r="D552">
        <v>2</v>
      </c>
      <c r="E552">
        <f>IFERROR(IF(D552=2,SUMIFS(Calc!I:I,Calc!A:A,VLOOKUP(A552,Calc!$P$1:$S$14,3,FALSE),Calc!B:B,'dayVMTFraction-calc'!B552)/SUMIFS(Calc!J:J,Calc!A:A,VLOOKUP(A552,Calc!$P$1:$S$14,3,FALSE),Calc!B:B,'dayVMTFraction-calc'!B552),SUMIFS(Calc!H:H,Calc!A:A,VLOOKUP(A552,Calc!$P$1:$S$14,3,FALSE),Calc!B:B,'dayVMTFraction-calc'!B552)/SUMIFS(Calc!J:J,Calc!A:A,VLOOKUP(A552,Calc!$P$1:$S$14,3,FALSE),Calc!B:B,'dayVMTFraction-calc'!B552)),0)</f>
        <v>0.23311236744347272</v>
      </c>
    </row>
    <row r="553" spans="1:5" x14ac:dyDescent="0.25">
      <c r="A553">
        <v>41</v>
      </c>
      <c r="B553">
        <v>8</v>
      </c>
      <c r="C553">
        <v>1</v>
      </c>
      <c r="D553">
        <v>5</v>
      </c>
      <c r="E553">
        <f>IFERROR(IF(D553=2,SUMIFS(Calc!I:I,Calc!A:A,VLOOKUP(A553,Calc!$P$1:$S$14,3,FALSE),Calc!B:B,'dayVMTFraction-calc'!B553)/SUMIFS(Calc!J:J,Calc!A:A,VLOOKUP(A553,Calc!$P$1:$S$14,3,FALSE),Calc!B:B,'dayVMTFraction-calc'!B553),SUMIFS(Calc!H:H,Calc!A:A,VLOOKUP(A553,Calc!$P$1:$S$14,3,FALSE),Calc!B:B,'dayVMTFraction-calc'!B553)/SUMIFS(Calc!J:J,Calc!A:A,VLOOKUP(A553,Calc!$P$1:$S$14,3,FALSE),Calc!B:B,'dayVMTFraction-calc'!B553)),0)</f>
        <v>0.76688763255652737</v>
      </c>
    </row>
    <row r="554" spans="1:5" x14ac:dyDescent="0.25">
      <c r="A554">
        <v>41</v>
      </c>
      <c r="B554">
        <v>8</v>
      </c>
      <c r="C554">
        <v>2</v>
      </c>
      <c r="D554">
        <v>2</v>
      </c>
      <c r="E554">
        <f>IFERROR(IF(D554=2,SUMIFS(Calc!I:I,Calc!A:A,VLOOKUP(A554,Calc!$P$1:$S$14,3,FALSE),Calc!B:B,'dayVMTFraction-calc'!B554)/SUMIFS(Calc!J:J,Calc!A:A,VLOOKUP(A554,Calc!$P$1:$S$14,3,FALSE),Calc!B:B,'dayVMTFraction-calc'!B554),SUMIFS(Calc!H:H,Calc!A:A,VLOOKUP(A554,Calc!$P$1:$S$14,3,FALSE),Calc!B:B,'dayVMTFraction-calc'!B554)/SUMIFS(Calc!J:J,Calc!A:A,VLOOKUP(A554,Calc!$P$1:$S$14,3,FALSE),Calc!B:B,'dayVMTFraction-calc'!B554)),0)</f>
        <v>0.23311236744347272</v>
      </c>
    </row>
    <row r="555" spans="1:5" x14ac:dyDescent="0.25">
      <c r="A555">
        <v>41</v>
      </c>
      <c r="B555">
        <v>8</v>
      </c>
      <c r="C555">
        <v>2</v>
      </c>
      <c r="D555">
        <v>5</v>
      </c>
      <c r="E555">
        <f>IFERROR(IF(D555=2,SUMIFS(Calc!I:I,Calc!A:A,VLOOKUP(A555,Calc!$P$1:$S$14,3,FALSE),Calc!B:B,'dayVMTFraction-calc'!B555)/SUMIFS(Calc!J:J,Calc!A:A,VLOOKUP(A555,Calc!$P$1:$S$14,3,FALSE),Calc!B:B,'dayVMTFraction-calc'!B555),SUMIFS(Calc!H:H,Calc!A:A,VLOOKUP(A555,Calc!$P$1:$S$14,3,FALSE),Calc!B:B,'dayVMTFraction-calc'!B555)/SUMIFS(Calc!J:J,Calc!A:A,VLOOKUP(A555,Calc!$P$1:$S$14,3,FALSE),Calc!B:B,'dayVMTFraction-calc'!B555)),0)</f>
        <v>0.76688763255652737</v>
      </c>
    </row>
    <row r="556" spans="1:5" x14ac:dyDescent="0.25">
      <c r="A556">
        <v>41</v>
      </c>
      <c r="B556">
        <v>8</v>
      </c>
      <c r="C556">
        <v>3</v>
      </c>
      <c r="D556">
        <v>2</v>
      </c>
      <c r="E556">
        <f>IFERROR(IF(D556=2,SUMIFS(Calc!I:I,Calc!A:A,VLOOKUP(A556,Calc!$P$1:$S$14,3,FALSE),Calc!B:B,'dayVMTFraction-calc'!B556)/SUMIFS(Calc!J:J,Calc!A:A,VLOOKUP(A556,Calc!$P$1:$S$14,3,FALSE),Calc!B:B,'dayVMTFraction-calc'!B556),SUMIFS(Calc!H:H,Calc!A:A,VLOOKUP(A556,Calc!$P$1:$S$14,3,FALSE),Calc!B:B,'dayVMTFraction-calc'!B556)/SUMIFS(Calc!J:J,Calc!A:A,VLOOKUP(A556,Calc!$P$1:$S$14,3,FALSE),Calc!B:B,'dayVMTFraction-calc'!B556)),0)</f>
        <v>0.23311236744347272</v>
      </c>
    </row>
    <row r="557" spans="1:5" x14ac:dyDescent="0.25">
      <c r="A557">
        <v>41</v>
      </c>
      <c r="B557">
        <v>8</v>
      </c>
      <c r="C557">
        <v>3</v>
      </c>
      <c r="D557">
        <v>5</v>
      </c>
      <c r="E557">
        <f>IFERROR(IF(D557=2,SUMIFS(Calc!I:I,Calc!A:A,VLOOKUP(A557,Calc!$P$1:$S$14,3,FALSE),Calc!B:B,'dayVMTFraction-calc'!B557)/SUMIFS(Calc!J:J,Calc!A:A,VLOOKUP(A557,Calc!$P$1:$S$14,3,FALSE),Calc!B:B,'dayVMTFraction-calc'!B557),SUMIFS(Calc!H:H,Calc!A:A,VLOOKUP(A557,Calc!$P$1:$S$14,3,FALSE),Calc!B:B,'dayVMTFraction-calc'!B557)/SUMIFS(Calc!J:J,Calc!A:A,VLOOKUP(A557,Calc!$P$1:$S$14,3,FALSE),Calc!B:B,'dayVMTFraction-calc'!B557)),0)</f>
        <v>0.76688763255652737</v>
      </c>
    </row>
    <row r="558" spans="1:5" x14ac:dyDescent="0.25">
      <c r="A558">
        <v>41</v>
      </c>
      <c r="B558">
        <v>8</v>
      </c>
      <c r="C558">
        <v>4</v>
      </c>
      <c r="D558">
        <v>2</v>
      </c>
      <c r="E558">
        <f>IFERROR(IF(D558=2,SUMIFS(Calc!I:I,Calc!A:A,VLOOKUP(A558,Calc!$P$1:$S$14,3,FALSE),Calc!B:B,'dayVMTFraction-calc'!B558)/SUMIFS(Calc!J:J,Calc!A:A,VLOOKUP(A558,Calc!$P$1:$S$14,3,FALSE),Calc!B:B,'dayVMTFraction-calc'!B558),SUMIFS(Calc!H:H,Calc!A:A,VLOOKUP(A558,Calc!$P$1:$S$14,3,FALSE),Calc!B:B,'dayVMTFraction-calc'!B558)/SUMIFS(Calc!J:J,Calc!A:A,VLOOKUP(A558,Calc!$P$1:$S$14,3,FALSE),Calc!B:B,'dayVMTFraction-calc'!B558)),0)</f>
        <v>0.23311236744347272</v>
      </c>
    </row>
    <row r="559" spans="1:5" x14ac:dyDescent="0.25">
      <c r="A559">
        <v>41</v>
      </c>
      <c r="B559">
        <v>8</v>
      </c>
      <c r="C559">
        <v>4</v>
      </c>
      <c r="D559">
        <v>5</v>
      </c>
      <c r="E559">
        <f>IFERROR(IF(D559=2,SUMIFS(Calc!I:I,Calc!A:A,VLOOKUP(A559,Calc!$P$1:$S$14,3,FALSE),Calc!B:B,'dayVMTFraction-calc'!B559)/SUMIFS(Calc!J:J,Calc!A:A,VLOOKUP(A559,Calc!$P$1:$S$14,3,FALSE),Calc!B:B,'dayVMTFraction-calc'!B559),SUMIFS(Calc!H:H,Calc!A:A,VLOOKUP(A559,Calc!$P$1:$S$14,3,FALSE),Calc!B:B,'dayVMTFraction-calc'!B559)/SUMIFS(Calc!J:J,Calc!A:A,VLOOKUP(A559,Calc!$P$1:$S$14,3,FALSE),Calc!B:B,'dayVMTFraction-calc'!B559)),0)</f>
        <v>0.76688763255652737</v>
      </c>
    </row>
    <row r="560" spans="1:5" x14ac:dyDescent="0.25">
      <c r="A560">
        <v>41</v>
      </c>
      <c r="B560">
        <v>8</v>
      </c>
      <c r="C560">
        <v>5</v>
      </c>
      <c r="D560">
        <v>2</v>
      </c>
      <c r="E560">
        <f>IFERROR(IF(D560=2,SUMIFS(Calc!I:I,Calc!A:A,VLOOKUP(A560,Calc!$P$1:$S$14,3,FALSE),Calc!B:B,'dayVMTFraction-calc'!B560)/SUMIFS(Calc!J:J,Calc!A:A,VLOOKUP(A560,Calc!$P$1:$S$14,3,FALSE),Calc!B:B,'dayVMTFraction-calc'!B560),SUMIFS(Calc!H:H,Calc!A:A,VLOOKUP(A560,Calc!$P$1:$S$14,3,FALSE),Calc!B:B,'dayVMTFraction-calc'!B560)/SUMIFS(Calc!J:J,Calc!A:A,VLOOKUP(A560,Calc!$P$1:$S$14,3,FALSE),Calc!B:B,'dayVMTFraction-calc'!B560)),0)</f>
        <v>0.23311236744347272</v>
      </c>
    </row>
    <row r="561" spans="1:5" x14ac:dyDescent="0.25">
      <c r="A561">
        <v>41</v>
      </c>
      <c r="B561">
        <v>8</v>
      </c>
      <c r="C561">
        <v>5</v>
      </c>
      <c r="D561">
        <v>5</v>
      </c>
      <c r="E561">
        <f>IFERROR(IF(D561=2,SUMIFS(Calc!I:I,Calc!A:A,VLOOKUP(A561,Calc!$P$1:$S$14,3,FALSE),Calc!B:B,'dayVMTFraction-calc'!B561)/SUMIFS(Calc!J:J,Calc!A:A,VLOOKUP(A561,Calc!$P$1:$S$14,3,FALSE),Calc!B:B,'dayVMTFraction-calc'!B561),SUMIFS(Calc!H:H,Calc!A:A,VLOOKUP(A561,Calc!$P$1:$S$14,3,FALSE),Calc!B:B,'dayVMTFraction-calc'!B561)/SUMIFS(Calc!J:J,Calc!A:A,VLOOKUP(A561,Calc!$P$1:$S$14,3,FALSE),Calc!B:B,'dayVMTFraction-calc'!B561)),0)</f>
        <v>0.76688763255652737</v>
      </c>
    </row>
    <row r="562" spans="1:5" x14ac:dyDescent="0.25">
      <c r="A562">
        <v>41</v>
      </c>
      <c r="B562">
        <v>9</v>
      </c>
      <c r="C562">
        <v>1</v>
      </c>
      <c r="D562">
        <v>2</v>
      </c>
      <c r="E562">
        <f>IFERROR(IF(D562=2,SUMIFS(Calc!I:I,Calc!A:A,VLOOKUP(A562,Calc!$P$1:$S$14,3,FALSE),Calc!B:B,'dayVMTFraction-calc'!B562)/SUMIFS(Calc!J:J,Calc!A:A,VLOOKUP(A562,Calc!$P$1:$S$14,3,FALSE),Calc!B:B,'dayVMTFraction-calc'!B562),SUMIFS(Calc!H:H,Calc!A:A,VLOOKUP(A562,Calc!$P$1:$S$14,3,FALSE),Calc!B:B,'dayVMTFraction-calc'!B562)/SUMIFS(Calc!J:J,Calc!A:A,VLOOKUP(A562,Calc!$P$1:$S$14,3,FALSE),Calc!B:B,'dayVMTFraction-calc'!B562)),0)</f>
        <v>0.23311236744347269</v>
      </c>
    </row>
    <row r="563" spans="1:5" x14ac:dyDescent="0.25">
      <c r="A563">
        <v>41</v>
      </c>
      <c r="B563">
        <v>9</v>
      </c>
      <c r="C563">
        <v>1</v>
      </c>
      <c r="D563">
        <v>5</v>
      </c>
      <c r="E563">
        <f>IFERROR(IF(D563=2,SUMIFS(Calc!I:I,Calc!A:A,VLOOKUP(A563,Calc!$P$1:$S$14,3,FALSE),Calc!B:B,'dayVMTFraction-calc'!B563)/SUMIFS(Calc!J:J,Calc!A:A,VLOOKUP(A563,Calc!$P$1:$S$14,3,FALSE),Calc!B:B,'dayVMTFraction-calc'!B563),SUMIFS(Calc!H:H,Calc!A:A,VLOOKUP(A563,Calc!$P$1:$S$14,3,FALSE),Calc!B:B,'dayVMTFraction-calc'!B563)/SUMIFS(Calc!J:J,Calc!A:A,VLOOKUP(A563,Calc!$P$1:$S$14,3,FALSE),Calc!B:B,'dayVMTFraction-calc'!B563)),0)</f>
        <v>0.76688763255652737</v>
      </c>
    </row>
    <row r="564" spans="1:5" x14ac:dyDescent="0.25">
      <c r="A564">
        <v>41</v>
      </c>
      <c r="B564">
        <v>9</v>
      </c>
      <c r="C564">
        <v>2</v>
      </c>
      <c r="D564">
        <v>2</v>
      </c>
      <c r="E564">
        <f>IFERROR(IF(D564=2,SUMIFS(Calc!I:I,Calc!A:A,VLOOKUP(A564,Calc!$P$1:$S$14,3,FALSE),Calc!B:B,'dayVMTFraction-calc'!B564)/SUMIFS(Calc!J:J,Calc!A:A,VLOOKUP(A564,Calc!$P$1:$S$14,3,FALSE),Calc!B:B,'dayVMTFraction-calc'!B564),SUMIFS(Calc!H:H,Calc!A:A,VLOOKUP(A564,Calc!$P$1:$S$14,3,FALSE),Calc!B:B,'dayVMTFraction-calc'!B564)/SUMIFS(Calc!J:J,Calc!A:A,VLOOKUP(A564,Calc!$P$1:$S$14,3,FALSE),Calc!B:B,'dayVMTFraction-calc'!B564)),0)</f>
        <v>0.23311236744347269</v>
      </c>
    </row>
    <row r="565" spans="1:5" x14ac:dyDescent="0.25">
      <c r="A565">
        <v>41</v>
      </c>
      <c r="B565">
        <v>9</v>
      </c>
      <c r="C565">
        <v>2</v>
      </c>
      <c r="D565">
        <v>5</v>
      </c>
      <c r="E565">
        <f>IFERROR(IF(D565=2,SUMIFS(Calc!I:I,Calc!A:A,VLOOKUP(A565,Calc!$P$1:$S$14,3,FALSE),Calc!B:B,'dayVMTFraction-calc'!B565)/SUMIFS(Calc!J:J,Calc!A:A,VLOOKUP(A565,Calc!$P$1:$S$14,3,FALSE),Calc!B:B,'dayVMTFraction-calc'!B565),SUMIFS(Calc!H:H,Calc!A:A,VLOOKUP(A565,Calc!$P$1:$S$14,3,FALSE),Calc!B:B,'dayVMTFraction-calc'!B565)/SUMIFS(Calc!J:J,Calc!A:A,VLOOKUP(A565,Calc!$P$1:$S$14,3,FALSE),Calc!B:B,'dayVMTFraction-calc'!B565)),0)</f>
        <v>0.76688763255652737</v>
      </c>
    </row>
    <row r="566" spans="1:5" x14ac:dyDescent="0.25">
      <c r="A566">
        <v>41</v>
      </c>
      <c r="B566">
        <v>9</v>
      </c>
      <c r="C566">
        <v>3</v>
      </c>
      <c r="D566">
        <v>2</v>
      </c>
      <c r="E566">
        <f>IFERROR(IF(D566=2,SUMIFS(Calc!I:I,Calc!A:A,VLOOKUP(A566,Calc!$P$1:$S$14,3,FALSE),Calc!B:B,'dayVMTFraction-calc'!B566)/SUMIFS(Calc!J:J,Calc!A:A,VLOOKUP(A566,Calc!$P$1:$S$14,3,FALSE),Calc!B:B,'dayVMTFraction-calc'!B566),SUMIFS(Calc!H:H,Calc!A:A,VLOOKUP(A566,Calc!$P$1:$S$14,3,FALSE),Calc!B:B,'dayVMTFraction-calc'!B566)/SUMIFS(Calc!J:J,Calc!A:A,VLOOKUP(A566,Calc!$P$1:$S$14,3,FALSE),Calc!B:B,'dayVMTFraction-calc'!B566)),0)</f>
        <v>0.23311236744347269</v>
      </c>
    </row>
    <row r="567" spans="1:5" x14ac:dyDescent="0.25">
      <c r="A567">
        <v>41</v>
      </c>
      <c r="B567">
        <v>9</v>
      </c>
      <c r="C567">
        <v>3</v>
      </c>
      <c r="D567">
        <v>5</v>
      </c>
      <c r="E567">
        <f>IFERROR(IF(D567=2,SUMIFS(Calc!I:I,Calc!A:A,VLOOKUP(A567,Calc!$P$1:$S$14,3,FALSE),Calc!B:B,'dayVMTFraction-calc'!B567)/SUMIFS(Calc!J:J,Calc!A:A,VLOOKUP(A567,Calc!$P$1:$S$14,3,FALSE),Calc!B:B,'dayVMTFraction-calc'!B567),SUMIFS(Calc!H:H,Calc!A:A,VLOOKUP(A567,Calc!$P$1:$S$14,3,FALSE),Calc!B:B,'dayVMTFraction-calc'!B567)/SUMIFS(Calc!J:J,Calc!A:A,VLOOKUP(A567,Calc!$P$1:$S$14,3,FALSE),Calc!B:B,'dayVMTFraction-calc'!B567)),0)</f>
        <v>0.76688763255652737</v>
      </c>
    </row>
    <row r="568" spans="1:5" x14ac:dyDescent="0.25">
      <c r="A568">
        <v>41</v>
      </c>
      <c r="B568">
        <v>9</v>
      </c>
      <c r="C568">
        <v>4</v>
      </c>
      <c r="D568">
        <v>2</v>
      </c>
      <c r="E568">
        <f>IFERROR(IF(D568=2,SUMIFS(Calc!I:I,Calc!A:A,VLOOKUP(A568,Calc!$P$1:$S$14,3,FALSE),Calc!B:B,'dayVMTFraction-calc'!B568)/SUMIFS(Calc!J:J,Calc!A:A,VLOOKUP(A568,Calc!$P$1:$S$14,3,FALSE),Calc!B:B,'dayVMTFraction-calc'!B568),SUMIFS(Calc!H:H,Calc!A:A,VLOOKUP(A568,Calc!$P$1:$S$14,3,FALSE),Calc!B:B,'dayVMTFraction-calc'!B568)/SUMIFS(Calc!J:J,Calc!A:A,VLOOKUP(A568,Calc!$P$1:$S$14,3,FALSE),Calc!B:B,'dayVMTFraction-calc'!B568)),0)</f>
        <v>0.23311236744347269</v>
      </c>
    </row>
    <row r="569" spans="1:5" x14ac:dyDescent="0.25">
      <c r="A569">
        <v>41</v>
      </c>
      <c r="B569">
        <v>9</v>
      </c>
      <c r="C569">
        <v>4</v>
      </c>
      <c r="D569">
        <v>5</v>
      </c>
      <c r="E569">
        <f>IFERROR(IF(D569=2,SUMIFS(Calc!I:I,Calc!A:A,VLOOKUP(A569,Calc!$P$1:$S$14,3,FALSE),Calc!B:B,'dayVMTFraction-calc'!B569)/SUMIFS(Calc!J:J,Calc!A:A,VLOOKUP(A569,Calc!$P$1:$S$14,3,FALSE),Calc!B:B,'dayVMTFraction-calc'!B569),SUMIFS(Calc!H:H,Calc!A:A,VLOOKUP(A569,Calc!$P$1:$S$14,3,FALSE),Calc!B:B,'dayVMTFraction-calc'!B569)/SUMIFS(Calc!J:J,Calc!A:A,VLOOKUP(A569,Calc!$P$1:$S$14,3,FALSE),Calc!B:B,'dayVMTFraction-calc'!B569)),0)</f>
        <v>0.76688763255652737</v>
      </c>
    </row>
    <row r="570" spans="1:5" x14ac:dyDescent="0.25">
      <c r="A570">
        <v>41</v>
      </c>
      <c r="B570">
        <v>9</v>
      </c>
      <c r="C570">
        <v>5</v>
      </c>
      <c r="D570">
        <v>2</v>
      </c>
      <c r="E570">
        <f>IFERROR(IF(D570=2,SUMIFS(Calc!I:I,Calc!A:A,VLOOKUP(A570,Calc!$P$1:$S$14,3,FALSE),Calc!B:B,'dayVMTFraction-calc'!B570)/SUMIFS(Calc!J:J,Calc!A:A,VLOOKUP(A570,Calc!$P$1:$S$14,3,FALSE),Calc!B:B,'dayVMTFraction-calc'!B570),SUMIFS(Calc!H:H,Calc!A:A,VLOOKUP(A570,Calc!$P$1:$S$14,3,FALSE),Calc!B:B,'dayVMTFraction-calc'!B570)/SUMIFS(Calc!J:J,Calc!A:A,VLOOKUP(A570,Calc!$P$1:$S$14,3,FALSE),Calc!B:B,'dayVMTFraction-calc'!B570)),0)</f>
        <v>0.23311236744347269</v>
      </c>
    </row>
    <row r="571" spans="1:5" x14ac:dyDescent="0.25">
      <c r="A571">
        <v>41</v>
      </c>
      <c r="B571">
        <v>9</v>
      </c>
      <c r="C571">
        <v>5</v>
      </c>
      <c r="D571">
        <v>5</v>
      </c>
      <c r="E571">
        <f>IFERROR(IF(D571=2,SUMIFS(Calc!I:I,Calc!A:A,VLOOKUP(A571,Calc!$P$1:$S$14,3,FALSE),Calc!B:B,'dayVMTFraction-calc'!B571)/SUMIFS(Calc!J:J,Calc!A:A,VLOOKUP(A571,Calc!$P$1:$S$14,3,FALSE),Calc!B:B,'dayVMTFraction-calc'!B571),SUMIFS(Calc!H:H,Calc!A:A,VLOOKUP(A571,Calc!$P$1:$S$14,3,FALSE),Calc!B:B,'dayVMTFraction-calc'!B571)/SUMIFS(Calc!J:J,Calc!A:A,VLOOKUP(A571,Calc!$P$1:$S$14,3,FALSE),Calc!B:B,'dayVMTFraction-calc'!B571)),0)</f>
        <v>0.76688763255652737</v>
      </c>
    </row>
    <row r="572" spans="1:5" x14ac:dyDescent="0.25">
      <c r="A572">
        <v>41</v>
      </c>
      <c r="B572">
        <v>10</v>
      </c>
      <c r="C572">
        <v>1</v>
      </c>
      <c r="D572">
        <v>2</v>
      </c>
      <c r="E572">
        <f>IFERROR(IF(D572=2,SUMIFS(Calc!I:I,Calc!A:A,VLOOKUP(A572,Calc!$P$1:$S$14,3,FALSE),Calc!B:B,'dayVMTFraction-calc'!B572)/SUMIFS(Calc!J:J,Calc!A:A,VLOOKUP(A572,Calc!$P$1:$S$14,3,FALSE),Calc!B:B,'dayVMTFraction-calc'!B572),SUMIFS(Calc!H:H,Calc!A:A,VLOOKUP(A572,Calc!$P$1:$S$14,3,FALSE),Calc!B:B,'dayVMTFraction-calc'!B572)/SUMIFS(Calc!J:J,Calc!A:A,VLOOKUP(A572,Calc!$P$1:$S$14,3,FALSE),Calc!B:B,'dayVMTFraction-calc'!B572)),0)</f>
        <v>0.23311236744347269</v>
      </c>
    </row>
    <row r="573" spans="1:5" x14ac:dyDescent="0.25">
      <c r="A573">
        <v>41</v>
      </c>
      <c r="B573">
        <v>10</v>
      </c>
      <c r="C573">
        <v>1</v>
      </c>
      <c r="D573">
        <v>5</v>
      </c>
      <c r="E573">
        <f>IFERROR(IF(D573=2,SUMIFS(Calc!I:I,Calc!A:A,VLOOKUP(A573,Calc!$P$1:$S$14,3,FALSE),Calc!B:B,'dayVMTFraction-calc'!B573)/SUMIFS(Calc!J:J,Calc!A:A,VLOOKUP(A573,Calc!$P$1:$S$14,3,FALSE),Calc!B:B,'dayVMTFraction-calc'!B573),SUMIFS(Calc!H:H,Calc!A:A,VLOOKUP(A573,Calc!$P$1:$S$14,3,FALSE),Calc!B:B,'dayVMTFraction-calc'!B573)/SUMIFS(Calc!J:J,Calc!A:A,VLOOKUP(A573,Calc!$P$1:$S$14,3,FALSE),Calc!B:B,'dayVMTFraction-calc'!B573)),0)</f>
        <v>0.76688763255652737</v>
      </c>
    </row>
    <row r="574" spans="1:5" x14ac:dyDescent="0.25">
      <c r="A574">
        <v>41</v>
      </c>
      <c r="B574">
        <v>10</v>
      </c>
      <c r="C574">
        <v>2</v>
      </c>
      <c r="D574">
        <v>2</v>
      </c>
      <c r="E574">
        <f>IFERROR(IF(D574=2,SUMIFS(Calc!I:I,Calc!A:A,VLOOKUP(A574,Calc!$P$1:$S$14,3,FALSE),Calc!B:B,'dayVMTFraction-calc'!B574)/SUMIFS(Calc!J:J,Calc!A:A,VLOOKUP(A574,Calc!$P$1:$S$14,3,FALSE),Calc!B:B,'dayVMTFraction-calc'!B574),SUMIFS(Calc!H:H,Calc!A:A,VLOOKUP(A574,Calc!$P$1:$S$14,3,FALSE),Calc!B:B,'dayVMTFraction-calc'!B574)/SUMIFS(Calc!J:J,Calc!A:A,VLOOKUP(A574,Calc!$P$1:$S$14,3,FALSE),Calc!B:B,'dayVMTFraction-calc'!B574)),0)</f>
        <v>0.23311236744347269</v>
      </c>
    </row>
    <row r="575" spans="1:5" x14ac:dyDescent="0.25">
      <c r="A575">
        <v>41</v>
      </c>
      <c r="B575">
        <v>10</v>
      </c>
      <c r="C575">
        <v>2</v>
      </c>
      <c r="D575">
        <v>5</v>
      </c>
      <c r="E575">
        <f>IFERROR(IF(D575=2,SUMIFS(Calc!I:I,Calc!A:A,VLOOKUP(A575,Calc!$P$1:$S$14,3,FALSE),Calc!B:B,'dayVMTFraction-calc'!B575)/SUMIFS(Calc!J:J,Calc!A:A,VLOOKUP(A575,Calc!$P$1:$S$14,3,FALSE),Calc!B:B,'dayVMTFraction-calc'!B575),SUMIFS(Calc!H:H,Calc!A:A,VLOOKUP(A575,Calc!$P$1:$S$14,3,FALSE),Calc!B:B,'dayVMTFraction-calc'!B575)/SUMIFS(Calc!J:J,Calc!A:A,VLOOKUP(A575,Calc!$P$1:$S$14,3,FALSE),Calc!B:B,'dayVMTFraction-calc'!B575)),0)</f>
        <v>0.76688763255652737</v>
      </c>
    </row>
    <row r="576" spans="1:5" x14ac:dyDescent="0.25">
      <c r="A576">
        <v>41</v>
      </c>
      <c r="B576">
        <v>10</v>
      </c>
      <c r="C576">
        <v>3</v>
      </c>
      <c r="D576">
        <v>2</v>
      </c>
      <c r="E576">
        <f>IFERROR(IF(D576=2,SUMIFS(Calc!I:I,Calc!A:A,VLOOKUP(A576,Calc!$P$1:$S$14,3,FALSE),Calc!B:B,'dayVMTFraction-calc'!B576)/SUMIFS(Calc!J:J,Calc!A:A,VLOOKUP(A576,Calc!$P$1:$S$14,3,FALSE),Calc!B:B,'dayVMTFraction-calc'!B576),SUMIFS(Calc!H:H,Calc!A:A,VLOOKUP(A576,Calc!$P$1:$S$14,3,FALSE),Calc!B:B,'dayVMTFraction-calc'!B576)/SUMIFS(Calc!J:J,Calc!A:A,VLOOKUP(A576,Calc!$P$1:$S$14,3,FALSE),Calc!B:B,'dayVMTFraction-calc'!B576)),0)</f>
        <v>0.23311236744347269</v>
      </c>
    </row>
    <row r="577" spans="1:5" x14ac:dyDescent="0.25">
      <c r="A577">
        <v>41</v>
      </c>
      <c r="B577">
        <v>10</v>
      </c>
      <c r="C577">
        <v>3</v>
      </c>
      <c r="D577">
        <v>5</v>
      </c>
      <c r="E577">
        <f>IFERROR(IF(D577=2,SUMIFS(Calc!I:I,Calc!A:A,VLOOKUP(A577,Calc!$P$1:$S$14,3,FALSE),Calc!B:B,'dayVMTFraction-calc'!B577)/SUMIFS(Calc!J:J,Calc!A:A,VLOOKUP(A577,Calc!$P$1:$S$14,3,FALSE),Calc!B:B,'dayVMTFraction-calc'!B577),SUMIFS(Calc!H:H,Calc!A:A,VLOOKUP(A577,Calc!$P$1:$S$14,3,FALSE),Calc!B:B,'dayVMTFraction-calc'!B577)/SUMIFS(Calc!J:J,Calc!A:A,VLOOKUP(A577,Calc!$P$1:$S$14,3,FALSE),Calc!B:B,'dayVMTFraction-calc'!B577)),0)</f>
        <v>0.76688763255652737</v>
      </c>
    </row>
    <row r="578" spans="1:5" x14ac:dyDescent="0.25">
      <c r="A578">
        <v>41</v>
      </c>
      <c r="B578">
        <v>10</v>
      </c>
      <c r="C578">
        <v>4</v>
      </c>
      <c r="D578">
        <v>2</v>
      </c>
      <c r="E578">
        <f>IFERROR(IF(D578=2,SUMIFS(Calc!I:I,Calc!A:A,VLOOKUP(A578,Calc!$P$1:$S$14,3,FALSE),Calc!B:B,'dayVMTFraction-calc'!B578)/SUMIFS(Calc!J:J,Calc!A:A,VLOOKUP(A578,Calc!$P$1:$S$14,3,FALSE),Calc!B:B,'dayVMTFraction-calc'!B578),SUMIFS(Calc!H:H,Calc!A:A,VLOOKUP(A578,Calc!$P$1:$S$14,3,FALSE),Calc!B:B,'dayVMTFraction-calc'!B578)/SUMIFS(Calc!J:J,Calc!A:A,VLOOKUP(A578,Calc!$P$1:$S$14,3,FALSE),Calc!B:B,'dayVMTFraction-calc'!B578)),0)</f>
        <v>0.23311236744347269</v>
      </c>
    </row>
    <row r="579" spans="1:5" x14ac:dyDescent="0.25">
      <c r="A579">
        <v>41</v>
      </c>
      <c r="B579">
        <v>10</v>
      </c>
      <c r="C579">
        <v>4</v>
      </c>
      <c r="D579">
        <v>5</v>
      </c>
      <c r="E579">
        <f>IFERROR(IF(D579=2,SUMIFS(Calc!I:I,Calc!A:A,VLOOKUP(A579,Calc!$P$1:$S$14,3,FALSE),Calc!B:B,'dayVMTFraction-calc'!B579)/SUMIFS(Calc!J:J,Calc!A:A,VLOOKUP(A579,Calc!$P$1:$S$14,3,FALSE),Calc!B:B,'dayVMTFraction-calc'!B579),SUMIFS(Calc!H:H,Calc!A:A,VLOOKUP(A579,Calc!$P$1:$S$14,3,FALSE),Calc!B:B,'dayVMTFraction-calc'!B579)/SUMIFS(Calc!J:J,Calc!A:A,VLOOKUP(A579,Calc!$P$1:$S$14,3,FALSE),Calc!B:B,'dayVMTFraction-calc'!B579)),0)</f>
        <v>0.76688763255652737</v>
      </c>
    </row>
    <row r="580" spans="1:5" x14ac:dyDescent="0.25">
      <c r="A580">
        <v>41</v>
      </c>
      <c r="B580">
        <v>10</v>
      </c>
      <c r="C580">
        <v>5</v>
      </c>
      <c r="D580">
        <v>2</v>
      </c>
      <c r="E580">
        <f>IFERROR(IF(D580=2,SUMIFS(Calc!I:I,Calc!A:A,VLOOKUP(A580,Calc!$P$1:$S$14,3,FALSE),Calc!B:B,'dayVMTFraction-calc'!B580)/SUMIFS(Calc!J:J,Calc!A:A,VLOOKUP(A580,Calc!$P$1:$S$14,3,FALSE),Calc!B:B,'dayVMTFraction-calc'!B580),SUMIFS(Calc!H:H,Calc!A:A,VLOOKUP(A580,Calc!$P$1:$S$14,3,FALSE),Calc!B:B,'dayVMTFraction-calc'!B580)/SUMIFS(Calc!J:J,Calc!A:A,VLOOKUP(A580,Calc!$P$1:$S$14,3,FALSE),Calc!B:B,'dayVMTFraction-calc'!B580)),0)</f>
        <v>0.23311236744347269</v>
      </c>
    </row>
    <row r="581" spans="1:5" x14ac:dyDescent="0.25">
      <c r="A581">
        <v>41</v>
      </c>
      <c r="B581">
        <v>10</v>
      </c>
      <c r="C581">
        <v>5</v>
      </c>
      <c r="D581">
        <v>5</v>
      </c>
      <c r="E581">
        <f>IFERROR(IF(D581=2,SUMIFS(Calc!I:I,Calc!A:A,VLOOKUP(A581,Calc!$P$1:$S$14,3,FALSE),Calc!B:B,'dayVMTFraction-calc'!B581)/SUMIFS(Calc!J:J,Calc!A:A,VLOOKUP(A581,Calc!$P$1:$S$14,3,FALSE),Calc!B:B,'dayVMTFraction-calc'!B581),SUMIFS(Calc!H:H,Calc!A:A,VLOOKUP(A581,Calc!$P$1:$S$14,3,FALSE),Calc!B:B,'dayVMTFraction-calc'!B581)/SUMIFS(Calc!J:J,Calc!A:A,VLOOKUP(A581,Calc!$P$1:$S$14,3,FALSE),Calc!B:B,'dayVMTFraction-calc'!B581)),0)</f>
        <v>0.76688763255652737</v>
      </c>
    </row>
    <row r="582" spans="1:5" x14ac:dyDescent="0.25">
      <c r="A582">
        <v>41</v>
      </c>
      <c r="B582">
        <v>11</v>
      </c>
      <c r="C582">
        <v>1</v>
      </c>
      <c r="D582">
        <v>2</v>
      </c>
      <c r="E582">
        <f>IFERROR(IF(D582=2,SUMIFS(Calc!I:I,Calc!A:A,VLOOKUP(A582,Calc!$P$1:$S$14,3,FALSE),Calc!B:B,'dayVMTFraction-calc'!B582)/SUMIFS(Calc!J:J,Calc!A:A,VLOOKUP(A582,Calc!$P$1:$S$14,3,FALSE),Calc!B:B,'dayVMTFraction-calc'!B582),SUMIFS(Calc!H:H,Calc!A:A,VLOOKUP(A582,Calc!$P$1:$S$14,3,FALSE),Calc!B:B,'dayVMTFraction-calc'!B582)/SUMIFS(Calc!J:J,Calc!A:A,VLOOKUP(A582,Calc!$P$1:$S$14,3,FALSE),Calc!B:B,'dayVMTFraction-calc'!B582)),0)</f>
        <v>0.23311236744347272</v>
      </c>
    </row>
    <row r="583" spans="1:5" x14ac:dyDescent="0.25">
      <c r="A583">
        <v>41</v>
      </c>
      <c r="B583">
        <v>11</v>
      </c>
      <c r="C583">
        <v>1</v>
      </c>
      <c r="D583">
        <v>5</v>
      </c>
      <c r="E583">
        <f>IFERROR(IF(D583=2,SUMIFS(Calc!I:I,Calc!A:A,VLOOKUP(A583,Calc!$P$1:$S$14,3,FALSE),Calc!B:B,'dayVMTFraction-calc'!B583)/SUMIFS(Calc!J:J,Calc!A:A,VLOOKUP(A583,Calc!$P$1:$S$14,3,FALSE),Calc!B:B,'dayVMTFraction-calc'!B583),SUMIFS(Calc!H:H,Calc!A:A,VLOOKUP(A583,Calc!$P$1:$S$14,3,FALSE),Calc!B:B,'dayVMTFraction-calc'!B583)/SUMIFS(Calc!J:J,Calc!A:A,VLOOKUP(A583,Calc!$P$1:$S$14,3,FALSE),Calc!B:B,'dayVMTFraction-calc'!B583)),0)</f>
        <v>0.76688763255652737</v>
      </c>
    </row>
    <row r="584" spans="1:5" x14ac:dyDescent="0.25">
      <c r="A584">
        <v>41</v>
      </c>
      <c r="B584">
        <v>11</v>
      </c>
      <c r="C584">
        <v>2</v>
      </c>
      <c r="D584">
        <v>2</v>
      </c>
      <c r="E584">
        <f>IFERROR(IF(D584=2,SUMIFS(Calc!I:I,Calc!A:A,VLOOKUP(A584,Calc!$P$1:$S$14,3,FALSE),Calc!B:B,'dayVMTFraction-calc'!B584)/SUMIFS(Calc!J:J,Calc!A:A,VLOOKUP(A584,Calc!$P$1:$S$14,3,FALSE),Calc!B:B,'dayVMTFraction-calc'!B584),SUMIFS(Calc!H:H,Calc!A:A,VLOOKUP(A584,Calc!$P$1:$S$14,3,FALSE),Calc!B:B,'dayVMTFraction-calc'!B584)/SUMIFS(Calc!J:J,Calc!A:A,VLOOKUP(A584,Calc!$P$1:$S$14,3,FALSE),Calc!B:B,'dayVMTFraction-calc'!B584)),0)</f>
        <v>0.23311236744347272</v>
      </c>
    </row>
    <row r="585" spans="1:5" x14ac:dyDescent="0.25">
      <c r="A585">
        <v>41</v>
      </c>
      <c r="B585">
        <v>11</v>
      </c>
      <c r="C585">
        <v>2</v>
      </c>
      <c r="D585">
        <v>5</v>
      </c>
      <c r="E585">
        <f>IFERROR(IF(D585=2,SUMIFS(Calc!I:I,Calc!A:A,VLOOKUP(A585,Calc!$P$1:$S$14,3,FALSE),Calc!B:B,'dayVMTFraction-calc'!B585)/SUMIFS(Calc!J:J,Calc!A:A,VLOOKUP(A585,Calc!$P$1:$S$14,3,FALSE),Calc!B:B,'dayVMTFraction-calc'!B585),SUMIFS(Calc!H:H,Calc!A:A,VLOOKUP(A585,Calc!$P$1:$S$14,3,FALSE),Calc!B:B,'dayVMTFraction-calc'!B585)/SUMIFS(Calc!J:J,Calc!A:A,VLOOKUP(A585,Calc!$P$1:$S$14,3,FALSE),Calc!B:B,'dayVMTFraction-calc'!B585)),0)</f>
        <v>0.76688763255652737</v>
      </c>
    </row>
    <row r="586" spans="1:5" x14ac:dyDescent="0.25">
      <c r="A586">
        <v>41</v>
      </c>
      <c r="B586">
        <v>11</v>
      </c>
      <c r="C586">
        <v>3</v>
      </c>
      <c r="D586">
        <v>2</v>
      </c>
      <c r="E586">
        <f>IFERROR(IF(D586=2,SUMIFS(Calc!I:I,Calc!A:A,VLOOKUP(A586,Calc!$P$1:$S$14,3,FALSE),Calc!B:B,'dayVMTFraction-calc'!B586)/SUMIFS(Calc!J:J,Calc!A:A,VLOOKUP(A586,Calc!$P$1:$S$14,3,FALSE),Calc!B:B,'dayVMTFraction-calc'!B586),SUMIFS(Calc!H:H,Calc!A:A,VLOOKUP(A586,Calc!$P$1:$S$14,3,FALSE),Calc!B:B,'dayVMTFraction-calc'!B586)/SUMIFS(Calc!J:J,Calc!A:A,VLOOKUP(A586,Calc!$P$1:$S$14,3,FALSE),Calc!B:B,'dayVMTFraction-calc'!B586)),0)</f>
        <v>0.23311236744347272</v>
      </c>
    </row>
    <row r="587" spans="1:5" x14ac:dyDescent="0.25">
      <c r="A587">
        <v>41</v>
      </c>
      <c r="B587">
        <v>11</v>
      </c>
      <c r="C587">
        <v>3</v>
      </c>
      <c r="D587">
        <v>5</v>
      </c>
      <c r="E587">
        <f>IFERROR(IF(D587=2,SUMIFS(Calc!I:I,Calc!A:A,VLOOKUP(A587,Calc!$P$1:$S$14,3,FALSE),Calc!B:B,'dayVMTFraction-calc'!B587)/SUMIFS(Calc!J:J,Calc!A:A,VLOOKUP(A587,Calc!$P$1:$S$14,3,FALSE),Calc!B:B,'dayVMTFraction-calc'!B587),SUMIFS(Calc!H:H,Calc!A:A,VLOOKUP(A587,Calc!$P$1:$S$14,3,FALSE),Calc!B:B,'dayVMTFraction-calc'!B587)/SUMIFS(Calc!J:J,Calc!A:A,VLOOKUP(A587,Calc!$P$1:$S$14,3,FALSE),Calc!B:B,'dayVMTFraction-calc'!B587)),0)</f>
        <v>0.76688763255652737</v>
      </c>
    </row>
    <row r="588" spans="1:5" x14ac:dyDescent="0.25">
      <c r="A588">
        <v>41</v>
      </c>
      <c r="B588">
        <v>11</v>
      </c>
      <c r="C588">
        <v>4</v>
      </c>
      <c r="D588">
        <v>2</v>
      </c>
      <c r="E588">
        <f>IFERROR(IF(D588=2,SUMIFS(Calc!I:I,Calc!A:A,VLOOKUP(A588,Calc!$P$1:$S$14,3,FALSE),Calc!B:B,'dayVMTFraction-calc'!B588)/SUMIFS(Calc!J:J,Calc!A:A,VLOOKUP(A588,Calc!$P$1:$S$14,3,FALSE),Calc!B:B,'dayVMTFraction-calc'!B588),SUMIFS(Calc!H:H,Calc!A:A,VLOOKUP(A588,Calc!$P$1:$S$14,3,FALSE),Calc!B:B,'dayVMTFraction-calc'!B588)/SUMIFS(Calc!J:J,Calc!A:A,VLOOKUP(A588,Calc!$P$1:$S$14,3,FALSE),Calc!B:B,'dayVMTFraction-calc'!B588)),0)</f>
        <v>0.23311236744347272</v>
      </c>
    </row>
    <row r="589" spans="1:5" x14ac:dyDescent="0.25">
      <c r="A589">
        <v>41</v>
      </c>
      <c r="B589">
        <v>11</v>
      </c>
      <c r="C589">
        <v>4</v>
      </c>
      <c r="D589">
        <v>5</v>
      </c>
      <c r="E589">
        <f>IFERROR(IF(D589=2,SUMIFS(Calc!I:I,Calc!A:A,VLOOKUP(A589,Calc!$P$1:$S$14,3,FALSE),Calc!B:B,'dayVMTFraction-calc'!B589)/SUMIFS(Calc!J:J,Calc!A:A,VLOOKUP(A589,Calc!$P$1:$S$14,3,FALSE),Calc!B:B,'dayVMTFraction-calc'!B589),SUMIFS(Calc!H:H,Calc!A:A,VLOOKUP(A589,Calc!$P$1:$S$14,3,FALSE),Calc!B:B,'dayVMTFraction-calc'!B589)/SUMIFS(Calc!J:J,Calc!A:A,VLOOKUP(A589,Calc!$P$1:$S$14,3,FALSE),Calc!B:B,'dayVMTFraction-calc'!B589)),0)</f>
        <v>0.76688763255652737</v>
      </c>
    </row>
    <row r="590" spans="1:5" x14ac:dyDescent="0.25">
      <c r="A590">
        <v>41</v>
      </c>
      <c r="B590">
        <v>11</v>
      </c>
      <c r="C590">
        <v>5</v>
      </c>
      <c r="D590">
        <v>2</v>
      </c>
      <c r="E590">
        <f>IFERROR(IF(D590=2,SUMIFS(Calc!I:I,Calc!A:A,VLOOKUP(A590,Calc!$P$1:$S$14,3,FALSE),Calc!B:B,'dayVMTFraction-calc'!B590)/SUMIFS(Calc!J:J,Calc!A:A,VLOOKUP(A590,Calc!$P$1:$S$14,3,FALSE),Calc!B:B,'dayVMTFraction-calc'!B590),SUMIFS(Calc!H:H,Calc!A:A,VLOOKUP(A590,Calc!$P$1:$S$14,3,FALSE),Calc!B:B,'dayVMTFraction-calc'!B590)/SUMIFS(Calc!J:J,Calc!A:A,VLOOKUP(A590,Calc!$P$1:$S$14,3,FALSE),Calc!B:B,'dayVMTFraction-calc'!B590)),0)</f>
        <v>0.23311236744347272</v>
      </c>
    </row>
    <row r="591" spans="1:5" x14ac:dyDescent="0.25">
      <c r="A591">
        <v>41</v>
      </c>
      <c r="B591">
        <v>11</v>
      </c>
      <c r="C591">
        <v>5</v>
      </c>
      <c r="D591">
        <v>5</v>
      </c>
      <c r="E591">
        <f>IFERROR(IF(D591=2,SUMIFS(Calc!I:I,Calc!A:A,VLOOKUP(A591,Calc!$P$1:$S$14,3,FALSE),Calc!B:B,'dayVMTFraction-calc'!B591)/SUMIFS(Calc!J:J,Calc!A:A,VLOOKUP(A591,Calc!$P$1:$S$14,3,FALSE),Calc!B:B,'dayVMTFraction-calc'!B591),SUMIFS(Calc!H:H,Calc!A:A,VLOOKUP(A591,Calc!$P$1:$S$14,3,FALSE),Calc!B:B,'dayVMTFraction-calc'!B591)/SUMIFS(Calc!J:J,Calc!A:A,VLOOKUP(A591,Calc!$P$1:$S$14,3,FALSE),Calc!B:B,'dayVMTFraction-calc'!B591)),0)</f>
        <v>0.76688763255652737</v>
      </c>
    </row>
    <row r="592" spans="1:5" x14ac:dyDescent="0.25">
      <c r="A592">
        <v>41</v>
      </c>
      <c r="B592">
        <v>12</v>
      </c>
      <c r="C592">
        <v>1</v>
      </c>
      <c r="D592">
        <v>2</v>
      </c>
      <c r="E592">
        <f>IFERROR(IF(D592=2,SUMIFS(Calc!I:I,Calc!A:A,VLOOKUP(A592,Calc!$P$1:$S$14,3,FALSE),Calc!B:B,'dayVMTFraction-calc'!B592)/SUMIFS(Calc!J:J,Calc!A:A,VLOOKUP(A592,Calc!$P$1:$S$14,3,FALSE),Calc!B:B,'dayVMTFraction-calc'!B592),SUMIFS(Calc!H:H,Calc!A:A,VLOOKUP(A592,Calc!$P$1:$S$14,3,FALSE),Calc!B:B,'dayVMTFraction-calc'!B592)/SUMIFS(Calc!J:J,Calc!A:A,VLOOKUP(A592,Calc!$P$1:$S$14,3,FALSE),Calc!B:B,'dayVMTFraction-calc'!B592)),0)</f>
        <v>0.23311236744347266</v>
      </c>
    </row>
    <row r="593" spans="1:5" x14ac:dyDescent="0.25">
      <c r="A593">
        <v>41</v>
      </c>
      <c r="B593">
        <v>12</v>
      </c>
      <c r="C593">
        <v>1</v>
      </c>
      <c r="D593">
        <v>5</v>
      </c>
      <c r="E593">
        <f>IFERROR(IF(D593=2,SUMIFS(Calc!I:I,Calc!A:A,VLOOKUP(A593,Calc!$P$1:$S$14,3,FALSE),Calc!B:B,'dayVMTFraction-calc'!B593)/SUMIFS(Calc!J:J,Calc!A:A,VLOOKUP(A593,Calc!$P$1:$S$14,3,FALSE),Calc!B:B,'dayVMTFraction-calc'!B593),SUMIFS(Calc!H:H,Calc!A:A,VLOOKUP(A593,Calc!$P$1:$S$14,3,FALSE),Calc!B:B,'dayVMTFraction-calc'!B593)/SUMIFS(Calc!J:J,Calc!A:A,VLOOKUP(A593,Calc!$P$1:$S$14,3,FALSE),Calc!B:B,'dayVMTFraction-calc'!B593)),0)</f>
        <v>0.76688763255652725</v>
      </c>
    </row>
    <row r="594" spans="1:5" x14ac:dyDescent="0.25">
      <c r="A594">
        <v>41</v>
      </c>
      <c r="B594">
        <v>12</v>
      </c>
      <c r="C594">
        <v>2</v>
      </c>
      <c r="D594">
        <v>2</v>
      </c>
      <c r="E594">
        <f>IFERROR(IF(D594=2,SUMIFS(Calc!I:I,Calc!A:A,VLOOKUP(A594,Calc!$P$1:$S$14,3,FALSE),Calc!B:B,'dayVMTFraction-calc'!B594)/SUMIFS(Calc!J:J,Calc!A:A,VLOOKUP(A594,Calc!$P$1:$S$14,3,FALSE),Calc!B:B,'dayVMTFraction-calc'!B594),SUMIFS(Calc!H:H,Calc!A:A,VLOOKUP(A594,Calc!$P$1:$S$14,3,FALSE),Calc!B:B,'dayVMTFraction-calc'!B594)/SUMIFS(Calc!J:J,Calc!A:A,VLOOKUP(A594,Calc!$P$1:$S$14,3,FALSE),Calc!B:B,'dayVMTFraction-calc'!B594)),0)</f>
        <v>0.23311236744347266</v>
      </c>
    </row>
    <row r="595" spans="1:5" x14ac:dyDescent="0.25">
      <c r="A595">
        <v>41</v>
      </c>
      <c r="B595">
        <v>12</v>
      </c>
      <c r="C595">
        <v>2</v>
      </c>
      <c r="D595">
        <v>5</v>
      </c>
      <c r="E595">
        <f>IFERROR(IF(D595=2,SUMIFS(Calc!I:I,Calc!A:A,VLOOKUP(A595,Calc!$P$1:$S$14,3,FALSE),Calc!B:B,'dayVMTFraction-calc'!B595)/SUMIFS(Calc!J:J,Calc!A:A,VLOOKUP(A595,Calc!$P$1:$S$14,3,FALSE),Calc!B:B,'dayVMTFraction-calc'!B595),SUMIFS(Calc!H:H,Calc!A:A,VLOOKUP(A595,Calc!$P$1:$S$14,3,FALSE),Calc!B:B,'dayVMTFraction-calc'!B595)/SUMIFS(Calc!J:J,Calc!A:A,VLOOKUP(A595,Calc!$P$1:$S$14,3,FALSE),Calc!B:B,'dayVMTFraction-calc'!B595)),0)</f>
        <v>0.76688763255652725</v>
      </c>
    </row>
    <row r="596" spans="1:5" x14ac:dyDescent="0.25">
      <c r="A596">
        <v>41</v>
      </c>
      <c r="B596">
        <v>12</v>
      </c>
      <c r="C596">
        <v>3</v>
      </c>
      <c r="D596">
        <v>2</v>
      </c>
      <c r="E596">
        <f>IFERROR(IF(D596=2,SUMIFS(Calc!I:I,Calc!A:A,VLOOKUP(A596,Calc!$P$1:$S$14,3,FALSE),Calc!B:B,'dayVMTFraction-calc'!B596)/SUMIFS(Calc!J:J,Calc!A:A,VLOOKUP(A596,Calc!$P$1:$S$14,3,FALSE),Calc!B:B,'dayVMTFraction-calc'!B596),SUMIFS(Calc!H:H,Calc!A:A,VLOOKUP(A596,Calc!$P$1:$S$14,3,FALSE),Calc!B:B,'dayVMTFraction-calc'!B596)/SUMIFS(Calc!J:J,Calc!A:A,VLOOKUP(A596,Calc!$P$1:$S$14,3,FALSE),Calc!B:B,'dayVMTFraction-calc'!B596)),0)</f>
        <v>0.23311236744347266</v>
      </c>
    </row>
    <row r="597" spans="1:5" x14ac:dyDescent="0.25">
      <c r="A597">
        <v>41</v>
      </c>
      <c r="B597">
        <v>12</v>
      </c>
      <c r="C597">
        <v>3</v>
      </c>
      <c r="D597">
        <v>5</v>
      </c>
      <c r="E597">
        <f>IFERROR(IF(D597=2,SUMIFS(Calc!I:I,Calc!A:A,VLOOKUP(A597,Calc!$P$1:$S$14,3,FALSE),Calc!B:B,'dayVMTFraction-calc'!B597)/SUMIFS(Calc!J:J,Calc!A:A,VLOOKUP(A597,Calc!$P$1:$S$14,3,FALSE),Calc!B:B,'dayVMTFraction-calc'!B597),SUMIFS(Calc!H:H,Calc!A:A,VLOOKUP(A597,Calc!$P$1:$S$14,3,FALSE),Calc!B:B,'dayVMTFraction-calc'!B597)/SUMIFS(Calc!J:J,Calc!A:A,VLOOKUP(A597,Calc!$P$1:$S$14,3,FALSE),Calc!B:B,'dayVMTFraction-calc'!B597)),0)</f>
        <v>0.76688763255652725</v>
      </c>
    </row>
    <row r="598" spans="1:5" x14ac:dyDescent="0.25">
      <c r="A598">
        <v>41</v>
      </c>
      <c r="B598">
        <v>12</v>
      </c>
      <c r="C598">
        <v>4</v>
      </c>
      <c r="D598">
        <v>2</v>
      </c>
      <c r="E598">
        <f>IFERROR(IF(D598=2,SUMIFS(Calc!I:I,Calc!A:A,VLOOKUP(A598,Calc!$P$1:$S$14,3,FALSE),Calc!B:B,'dayVMTFraction-calc'!B598)/SUMIFS(Calc!J:J,Calc!A:A,VLOOKUP(A598,Calc!$P$1:$S$14,3,FALSE),Calc!B:B,'dayVMTFraction-calc'!B598),SUMIFS(Calc!H:H,Calc!A:A,VLOOKUP(A598,Calc!$P$1:$S$14,3,FALSE),Calc!B:B,'dayVMTFraction-calc'!B598)/SUMIFS(Calc!J:J,Calc!A:A,VLOOKUP(A598,Calc!$P$1:$S$14,3,FALSE),Calc!B:B,'dayVMTFraction-calc'!B598)),0)</f>
        <v>0.23311236744347266</v>
      </c>
    </row>
    <row r="599" spans="1:5" x14ac:dyDescent="0.25">
      <c r="A599">
        <v>41</v>
      </c>
      <c r="B599">
        <v>12</v>
      </c>
      <c r="C599">
        <v>4</v>
      </c>
      <c r="D599">
        <v>5</v>
      </c>
      <c r="E599">
        <f>IFERROR(IF(D599=2,SUMIFS(Calc!I:I,Calc!A:A,VLOOKUP(A599,Calc!$P$1:$S$14,3,FALSE),Calc!B:B,'dayVMTFraction-calc'!B599)/SUMIFS(Calc!J:J,Calc!A:A,VLOOKUP(A599,Calc!$P$1:$S$14,3,FALSE),Calc!B:B,'dayVMTFraction-calc'!B599),SUMIFS(Calc!H:H,Calc!A:A,VLOOKUP(A599,Calc!$P$1:$S$14,3,FALSE),Calc!B:B,'dayVMTFraction-calc'!B599)/SUMIFS(Calc!J:J,Calc!A:A,VLOOKUP(A599,Calc!$P$1:$S$14,3,FALSE),Calc!B:B,'dayVMTFraction-calc'!B599)),0)</f>
        <v>0.76688763255652725</v>
      </c>
    </row>
    <row r="600" spans="1:5" x14ac:dyDescent="0.25">
      <c r="A600">
        <v>41</v>
      </c>
      <c r="B600">
        <v>12</v>
      </c>
      <c r="C600">
        <v>5</v>
      </c>
      <c r="D600">
        <v>2</v>
      </c>
      <c r="E600">
        <f>IFERROR(IF(D600=2,SUMIFS(Calc!I:I,Calc!A:A,VLOOKUP(A600,Calc!$P$1:$S$14,3,FALSE),Calc!B:B,'dayVMTFraction-calc'!B600)/SUMIFS(Calc!J:J,Calc!A:A,VLOOKUP(A600,Calc!$P$1:$S$14,3,FALSE),Calc!B:B,'dayVMTFraction-calc'!B600),SUMIFS(Calc!H:H,Calc!A:A,VLOOKUP(A600,Calc!$P$1:$S$14,3,FALSE),Calc!B:B,'dayVMTFraction-calc'!B600)/SUMIFS(Calc!J:J,Calc!A:A,VLOOKUP(A600,Calc!$P$1:$S$14,3,FALSE),Calc!B:B,'dayVMTFraction-calc'!B600)),0)</f>
        <v>0.23311236744347266</v>
      </c>
    </row>
    <row r="601" spans="1:5" x14ac:dyDescent="0.25">
      <c r="A601">
        <v>41</v>
      </c>
      <c r="B601">
        <v>12</v>
      </c>
      <c r="C601">
        <v>5</v>
      </c>
      <c r="D601">
        <v>5</v>
      </c>
      <c r="E601">
        <f>IFERROR(IF(D601=2,SUMIFS(Calc!I:I,Calc!A:A,VLOOKUP(A601,Calc!$P$1:$S$14,3,FALSE),Calc!B:B,'dayVMTFraction-calc'!B601)/SUMIFS(Calc!J:J,Calc!A:A,VLOOKUP(A601,Calc!$P$1:$S$14,3,FALSE),Calc!B:B,'dayVMTFraction-calc'!B601),SUMIFS(Calc!H:H,Calc!A:A,VLOOKUP(A601,Calc!$P$1:$S$14,3,FALSE),Calc!B:B,'dayVMTFraction-calc'!B601)/SUMIFS(Calc!J:J,Calc!A:A,VLOOKUP(A601,Calc!$P$1:$S$14,3,FALSE),Calc!B:B,'dayVMTFraction-calc'!B601)),0)</f>
        <v>0.76688763255652725</v>
      </c>
    </row>
    <row r="602" spans="1:5" x14ac:dyDescent="0.25">
      <c r="A602">
        <v>42</v>
      </c>
      <c r="B602">
        <v>1</v>
      </c>
      <c r="C602">
        <v>1</v>
      </c>
      <c r="D602">
        <v>2</v>
      </c>
      <c r="E602">
        <f>IFERROR(IF(D602=2,SUMIFS(Calc!I:I,Calc!A:A,VLOOKUP(A602,Calc!$P$1:$S$14,3,FALSE),Calc!B:B,'dayVMTFraction-calc'!B602)/SUMIFS(Calc!J:J,Calc!A:A,VLOOKUP(A602,Calc!$P$1:$S$14,3,FALSE),Calc!B:B,'dayVMTFraction-calc'!B602),SUMIFS(Calc!H:H,Calc!A:A,VLOOKUP(A602,Calc!$P$1:$S$14,3,FALSE),Calc!B:B,'dayVMTFraction-calc'!B602)/SUMIFS(Calc!J:J,Calc!A:A,VLOOKUP(A602,Calc!$P$1:$S$14,3,FALSE),Calc!B:B,'dayVMTFraction-calc'!B602)),0)</f>
        <v>0.23311236744347275</v>
      </c>
    </row>
    <row r="603" spans="1:5" x14ac:dyDescent="0.25">
      <c r="A603">
        <v>42</v>
      </c>
      <c r="B603">
        <v>1</v>
      </c>
      <c r="C603">
        <v>1</v>
      </c>
      <c r="D603">
        <v>5</v>
      </c>
      <c r="E603">
        <f>IFERROR(IF(D603=2,SUMIFS(Calc!I:I,Calc!A:A,VLOOKUP(A603,Calc!$P$1:$S$14,3,FALSE),Calc!B:B,'dayVMTFraction-calc'!B603)/SUMIFS(Calc!J:J,Calc!A:A,VLOOKUP(A603,Calc!$P$1:$S$14,3,FALSE),Calc!B:B,'dayVMTFraction-calc'!B603),SUMIFS(Calc!H:H,Calc!A:A,VLOOKUP(A603,Calc!$P$1:$S$14,3,FALSE),Calc!B:B,'dayVMTFraction-calc'!B603)/SUMIFS(Calc!J:J,Calc!A:A,VLOOKUP(A603,Calc!$P$1:$S$14,3,FALSE),Calc!B:B,'dayVMTFraction-calc'!B603)),0)</f>
        <v>0.76688763255652725</v>
      </c>
    </row>
    <row r="604" spans="1:5" x14ac:dyDescent="0.25">
      <c r="A604">
        <v>42</v>
      </c>
      <c r="B604">
        <v>1</v>
      </c>
      <c r="C604">
        <v>2</v>
      </c>
      <c r="D604">
        <v>2</v>
      </c>
      <c r="E604">
        <f>IFERROR(IF(D604=2,SUMIFS(Calc!I:I,Calc!A:A,VLOOKUP(A604,Calc!$P$1:$S$14,3,FALSE),Calc!B:B,'dayVMTFraction-calc'!B604)/SUMIFS(Calc!J:J,Calc!A:A,VLOOKUP(A604,Calc!$P$1:$S$14,3,FALSE),Calc!B:B,'dayVMTFraction-calc'!B604),SUMIFS(Calc!H:H,Calc!A:A,VLOOKUP(A604,Calc!$P$1:$S$14,3,FALSE),Calc!B:B,'dayVMTFraction-calc'!B604)/SUMIFS(Calc!J:J,Calc!A:A,VLOOKUP(A604,Calc!$P$1:$S$14,3,FALSE),Calc!B:B,'dayVMTFraction-calc'!B604)),0)</f>
        <v>0.23311236744347275</v>
      </c>
    </row>
    <row r="605" spans="1:5" x14ac:dyDescent="0.25">
      <c r="A605">
        <v>42</v>
      </c>
      <c r="B605">
        <v>1</v>
      </c>
      <c r="C605">
        <v>2</v>
      </c>
      <c r="D605">
        <v>5</v>
      </c>
      <c r="E605">
        <f>IFERROR(IF(D605=2,SUMIFS(Calc!I:I,Calc!A:A,VLOOKUP(A605,Calc!$P$1:$S$14,3,FALSE),Calc!B:B,'dayVMTFraction-calc'!B605)/SUMIFS(Calc!J:J,Calc!A:A,VLOOKUP(A605,Calc!$P$1:$S$14,3,FALSE),Calc!B:B,'dayVMTFraction-calc'!B605),SUMIFS(Calc!H:H,Calc!A:A,VLOOKUP(A605,Calc!$P$1:$S$14,3,FALSE),Calc!B:B,'dayVMTFraction-calc'!B605)/SUMIFS(Calc!J:J,Calc!A:A,VLOOKUP(A605,Calc!$P$1:$S$14,3,FALSE),Calc!B:B,'dayVMTFraction-calc'!B605)),0)</f>
        <v>0.76688763255652725</v>
      </c>
    </row>
    <row r="606" spans="1:5" x14ac:dyDescent="0.25">
      <c r="A606">
        <v>42</v>
      </c>
      <c r="B606">
        <v>1</v>
      </c>
      <c r="C606">
        <v>3</v>
      </c>
      <c r="D606">
        <v>2</v>
      </c>
      <c r="E606">
        <f>IFERROR(IF(D606=2,SUMIFS(Calc!I:I,Calc!A:A,VLOOKUP(A606,Calc!$P$1:$S$14,3,FALSE),Calc!B:B,'dayVMTFraction-calc'!B606)/SUMIFS(Calc!J:J,Calc!A:A,VLOOKUP(A606,Calc!$P$1:$S$14,3,FALSE),Calc!B:B,'dayVMTFraction-calc'!B606),SUMIFS(Calc!H:H,Calc!A:A,VLOOKUP(A606,Calc!$P$1:$S$14,3,FALSE),Calc!B:B,'dayVMTFraction-calc'!B606)/SUMIFS(Calc!J:J,Calc!A:A,VLOOKUP(A606,Calc!$P$1:$S$14,3,FALSE),Calc!B:B,'dayVMTFraction-calc'!B606)),0)</f>
        <v>0.23311236744347275</v>
      </c>
    </row>
    <row r="607" spans="1:5" x14ac:dyDescent="0.25">
      <c r="A607">
        <v>42</v>
      </c>
      <c r="B607">
        <v>1</v>
      </c>
      <c r="C607">
        <v>3</v>
      </c>
      <c r="D607">
        <v>5</v>
      </c>
      <c r="E607">
        <f>IFERROR(IF(D607=2,SUMIFS(Calc!I:I,Calc!A:A,VLOOKUP(A607,Calc!$P$1:$S$14,3,FALSE),Calc!B:B,'dayVMTFraction-calc'!B607)/SUMIFS(Calc!J:J,Calc!A:A,VLOOKUP(A607,Calc!$P$1:$S$14,3,FALSE),Calc!B:B,'dayVMTFraction-calc'!B607),SUMIFS(Calc!H:H,Calc!A:A,VLOOKUP(A607,Calc!$P$1:$S$14,3,FALSE),Calc!B:B,'dayVMTFraction-calc'!B607)/SUMIFS(Calc!J:J,Calc!A:A,VLOOKUP(A607,Calc!$P$1:$S$14,3,FALSE),Calc!B:B,'dayVMTFraction-calc'!B607)),0)</f>
        <v>0.76688763255652725</v>
      </c>
    </row>
    <row r="608" spans="1:5" x14ac:dyDescent="0.25">
      <c r="A608">
        <v>42</v>
      </c>
      <c r="B608">
        <v>1</v>
      </c>
      <c r="C608">
        <v>4</v>
      </c>
      <c r="D608">
        <v>2</v>
      </c>
      <c r="E608">
        <f>IFERROR(IF(D608=2,SUMIFS(Calc!I:I,Calc!A:A,VLOOKUP(A608,Calc!$P$1:$S$14,3,FALSE),Calc!B:B,'dayVMTFraction-calc'!B608)/SUMIFS(Calc!J:J,Calc!A:A,VLOOKUP(A608,Calc!$P$1:$S$14,3,FALSE),Calc!B:B,'dayVMTFraction-calc'!B608),SUMIFS(Calc!H:H,Calc!A:A,VLOOKUP(A608,Calc!$P$1:$S$14,3,FALSE),Calc!B:B,'dayVMTFraction-calc'!B608)/SUMIFS(Calc!J:J,Calc!A:A,VLOOKUP(A608,Calc!$P$1:$S$14,3,FALSE),Calc!B:B,'dayVMTFraction-calc'!B608)),0)</f>
        <v>0.23311236744347275</v>
      </c>
    </row>
    <row r="609" spans="1:5" x14ac:dyDescent="0.25">
      <c r="A609">
        <v>42</v>
      </c>
      <c r="B609">
        <v>1</v>
      </c>
      <c r="C609">
        <v>4</v>
      </c>
      <c r="D609">
        <v>5</v>
      </c>
      <c r="E609">
        <f>IFERROR(IF(D609=2,SUMIFS(Calc!I:I,Calc!A:A,VLOOKUP(A609,Calc!$P$1:$S$14,3,FALSE),Calc!B:B,'dayVMTFraction-calc'!B609)/SUMIFS(Calc!J:J,Calc!A:A,VLOOKUP(A609,Calc!$P$1:$S$14,3,FALSE),Calc!B:B,'dayVMTFraction-calc'!B609),SUMIFS(Calc!H:H,Calc!A:A,VLOOKUP(A609,Calc!$P$1:$S$14,3,FALSE),Calc!B:B,'dayVMTFraction-calc'!B609)/SUMIFS(Calc!J:J,Calc!A:A,VLOOKUP(A609,Calc!$P$1:$S$14,3,FALSE),Calc!B:B,'dayVMTFraction-calc'!B609)),0)</f>
        <v>0.76688763255652725</v>
      </c>
    </row>
    <row r="610" spans="1:5" x14ac:dyDescent="0.25">
      <c r="A610">
        <v>42</v>
      </c>
      <c r="B610">
        <v>1</v>
      </c>
      <c r="C610">
        <v>5</v>
      </c>
      <c r="D610">
        <v>2</v>
      </c>
      <c r="E610">
        <f>IFERROR(IF(D610=2,SUMIFS(Calc!I:I,Calc!A:A,VLOOKUP(A610,Calc!$P$1:$S$14,3,FALSE),Calc!B:B,'dayVMTFraction-calc'!B610)/SUMIFS(Calc!J:J,Calc!A:A,VLOOKUP(A610,Calc!$P$1:$S$14,3,FALSE),Calc!B:B,'dayVMTFraction-calc'!B610),SUMIFS(Calc!H:H,Calc!A:A,VLOOKUP(A610,Calc!$P$1:$S$14,3,FALSE),Calc!B:B,'dayVMTFraction-calc'!B610)/SUMIFS(Calc!J:J,Calc!A:A,VLOOKUP(A610,Calc!$P$1:$S$14,3,FALSE),Calc!B:B,'dayVMTFraction-calc'!B610)),0)</f>
        <v>0.23311236744347275</v>
      </c>
    </row>
    <row r="611" spans="1:5" x14ac:dyDescent="0.25">
      <c r="A611">
        <v>42</v>
      </c>
      <c r="B611">
        <v>1</v>
      </c>
      <c r="C611">
        <v>5</v>
      </c>
      <c r="D611">
        <v>5</v>
      </c>
      <c r="E611">
        <f>IFERROR(IF(D611=2,SUMIFS(Calc!I:I,Calc!A:A,VLOOKUP(A611,Calc!$P$1:$S$14,3,FALSE),Calc!B:B,'dayVMTFraction-calc'!B611)/SUMIFS(Calc!J:J,Calc!A:A,VLOOKUP(A611,Calc!$P$1:$S$14,3,FALSE),Calc!B:B,'dayVMTFraction-calc'!B611),SUMIFS(Calc!H:H,Calc!A:A,VLOOKUP(A611,Calc!$P$1:$S$14,3,FALSE),Calc!B:B,'dayVMTFraction-calc'!B611)/SUMIFS(Calc!J:J,Calc!A:A,VLOOKUP(A611,Calc!$P$1:$S$14,3,FALSE),Calc!B:B,'dayVMTFraction-calc'!B611)),0)</f>
        <v>0.76688763255652725</v>
      </c>
    </row>
    <row r="612" spans="1:5" x14ac:dyDescent="0.25">
      <c r="A612">
        <v>42</v>
      </c>
      <c r="B612">
        <v>2</v>
      </c>
      <c r="C612">
        <v>1</v>
      </c>
      <c r="D612">
        <v>2</v>
      </c>
      <c r="E612">
        <f>IFERROR(IF(D612=2,SUMIFS(Calc!I:I,Calc!A:A,VLOOKUP(A612,Calc!$P$1:$S$14,3,FALSE),Calc!B:B,'dayVMTFraction-calc'!B612)/SUMIFS(Calc!J:J,Calc!A:A,VLOOKUP(A612,Calc!$P$1:$S$14,3,FALSE),Calc!B:B,'dayVMTFraction-calc'!B612),SUMIFS(Calc!H:H,Calc!A:A,VLOOKUP(A612,Calc!$P$1:$S$14,3,FALSE),Calc!B:B,'dayVMTFraction-calc'!B612)/SUMIFS(Calc!J:J,Calc!A:A,VLOOKUP(A612,Calc!$P$1:$S$14,3,FALSE),Calc!B:B,'dayVMTFraction-calc'!B612)),0)</f>
        <v>0.23311236744347266</v>
      </c>
    </row>
    <row r="613" spans="1:5" x14ac:dyDescent="0.25">
      <c r="A613">
        <v>42</v>
      </c>
      <c r="B613">
        <v>2</v>
      </c>
      <c r="C613">
        <v>1</v>
      </c>
      <c r="D613">
        <v>5</v>
      </c>
      <c r="E613">
        <f>IFERROR(IF(D613=2,SUMIFS(Calc!I:I,Calc!A:A,VLOOKUP(A613,Calc!$P$1:$S$14,3,FALSE),Calc!B:B,'dayVMTFraction-calc'!B613)/SUMIFS(Calc!J:J,Calc!A:A,VLOOKUP(A613,Calc!$P$1:$S$14,3,FALSE),Calc!B:B,'dayVMTFraction-calc'!B613),SUMIFS(Calc!H:H,Calc!A:A,VLOOKUP(A613,Calc!$P$1:$S$14,3,FALSE),Calc!B:B,'dayVMTFraction-calc'!B613)/SUMIFS(Calc!J:J,Calc!A:A,VLOOKUP(A613,Calc!$P$1:$S$14,3,FALSE),Calc!B:B,'dayVMTFraction-calc'!B613)),0)</f>
        <v>0.76688763255652725</v>
      </c>
    </row>
    <row r="614" spans="1:5" x14ac:dyDescent="0.25">
      <c r="A614">
        <v>42</v>
      </c>
      <c r="B614">
        <v>2</v>
      </c>
      <c r="C614">
        <v>2</v>
      </c>
      <c r="D614">
        <v>2</v>
      </c>
      <c r="E614">
        <f>IFERROR(IF(D614=2,SUMIFS(Calc!I:I,Calc!A:A,VLOOKUP(A614,Calc!$P$1:$S$14,3,FALSE),Calc!B:B,'dayVMTFraction-calc'!B614)/SUMIFS(Calc!J:J,Calc!A:A,VLOOKUP(A614,Calc!$P$1:$S$14,3,FALSE),Calc!B:B,'dayVMTFraction-calc'!B614),SUMIFS(Calc!H:H,Calc!A:A,VLOOKUP(A614,Calc!$P$1:$S$14,3,FALSE),Calc!B:B,'dayVMTFraction-calc'!B614)/SUMIFS(Calc!J:J,Calc!A:A,VLOOKUP(A614,Calc!$P$1:$S$14,3,FALSE),Calc!B:B,'dayVMTFraction-calc'!B614)),0)</f>
        <v>0.23311236744347266</v>
      </c>
    </row>
    <row r="615" spans="1:5" x14ac:dyDescent="0.25">
      <c r="A615">
        <v>42</v>
      </c>
      <c r="B615">
        <v>2</v>
      </c>
      <c r="C615">
        <v>2</v>
      </c>
      <c r="D615">
        <v>5</v>
      </c>
      <c r="E615">
        <f>IFERROR(IF(D615=2,SUMIFS(Calc!I:I,Calc!A:A,VLOOKUP(A615,Calc!$P$1:$S$14,3,FALSE),Calc!B:B,'dayVMTFraction-calc'!B615)/SUMIFS(Calc!J:J,Calc!A:A,VLOOKUP(A615,Calc!$P$1:$S$14,3,FALSE),Calc!B:B,'dayVMTFraction-calc'!B615),SUMIFS(Calc!H:H,Calc!A:A,VLOOKUP(A615,Calc!$P$1:$S$14,3,FALSE),Calc!B:B,'dayVMTFraction-calc'!B615)/SUMIFS(Calc!J:J,Calc!A:A,VLOOKUP(A615,Calc!$P$1:$S$14,3,FALSE),Calc!B:B,'dayVMTFraction-calc'!B615)),0)</f>
        <v>0.76688763255652725</v>
      </c>
    </row>
    <row r="616" spans="1:5" x14ac:dyDescent="0.25">
      <c r="A616">
        <v>42</v>
      </c>
      <c r="B616">
        <v>2</v>
      </c>
      <c r="C616">
        <v>3</v>
      </c>
      <c r="D616">
        <v>2</v>
      </c>
      <c r="E616">
        <f>IFERROR(IF(D616=2,SUMIFS(Calc!I:I,Calc!A:A,VLOOKUP(A616,Calc!$P$1:$S$14,3,FALSE),Calc!B:B,'dayVMTFraction-calc'!B616)/SUMIFS(Calc!J:J,Calc!A:A,VLOOKUP(A616,Calc!$P$1:$S$14,3,FALSE),Calc!B:B,'dayVMTFraction-calc'!B616),SUMIFS(Calc!H:H,Calc!A:A,VLOOKUP(A616,Calc!$P$1:$S$14,3,FALSE),Calc!B:B,'dayVMTFraction-calc'!B616)/SUMIFS(Calc!J:J,Calc!A:A,VLOOKUP(A616,Calc!$P$1:$S$14,3,FALSE),Calc!B:B,'dayVMTFraction-calc'!B616)),0)</f>
        <v>0.23311236744347266</v>
      </c>
    </row>
    <row r="617" spans="1:5" x14ac:dyDescent="0.25">
      <c r="A617">
        <v>42</v>
      </c>
      <c r="B617">
        <v>2</v>
      </c>
      <c r="C617">
        <v>3</v>
      </c>
      <c r="D617">
        <v>5</v>
      </c>
      <c r="E617">
        <f>IFERROR(IF(D617=2,SUMIFS(Calc!I:I,Calc!A:A,VLOOKUP(A617,Calc!$P$1:$S$14,3,FALSE),Calc!B:B,'dayVMTFraction-calc'!B617)/SUMIFS(Calc!J:J,Calc!A:A,VLOOKUP(A617,Calc!$P$1:$S$14,3,FALSE),Calc!B:B,'dayVMTFraction-calc'!B617),SUMIFS(Calc!H:H,Calc!A:A,VLOOKUP(A617,Calc!$P$1:$S$14,3,FALSE),Calc!B:B,'dayVMTFraction-calc'!B617)/SUMIFS(Calc!J:J,Calc!A:A,VLOOKUP(A617,Calc!$P$1:$S$14,3,FALSE),Calc!B:B,'dayVMTFraction-calc'!B617)),0)</f>
        <v>0.76688763255652725</v>
      </c>
    </row>
    <row r="618" spans="1:5" x14ac:dyDescent="0.25">
      <c r="A618">
        <v>42</v>
      </c>
      <c r="B618">
        <v>2</v>
      </c>
      <c r="C618">
        <v>4</v>
      </c>
      <c r="D618">
        <v>2</v>
      </c>
      <c r="E618">
        <f>IFERROR(IF(D618=2,SUMIFS(Calc!I:I,Calc!A:A,VLOOKUP(A618,Calc!$P$1:$S$14,3,FALSE),Calc!B:B,'dayVMTFraction-calc'!B618)/SUMIFS(Calc!J:J,Calc!A:A,VLOOKUP(A618,Calc!$P$1:$S$14,3,FALSE),Calc!B:B,'dayVMTFraction-calc'!B618),SUMIFS(Calc!H:H,Calc!A:A,VLOOKUP(A618,Calc!$P$1:$S$14,3,FALSE),Calc!B:B,'dayVMTFraction-calc'!B618)/SUMIFS(Calc!J:J,Calc!A:A,VLOOKUP(A618,Calc!$P$1:$S$14,3,FALSE),Calc!B:B,'dayVMTFraction-calc'!B618)),0)</f>
        <v>0.23311236744347266</v>
      </c>
    </row>
    <row r="619" spans="1:5" x14ac:dyDescent="0.25">
      <c r="A619">
        <v>42</v>
      </c>
      <c r="B619">
        <v>2</v>
      </c>
      <c r="C619">
        <v>4</v>
      </c>
      <c r="D619">
        <v>5</v>
      </c>
      <c r="E619">
        <f>IFERROR(IF(D619=2,SUMIFS(Calc!I:I,Calc!A:A,VLOOKUP(A619,Calc!$P$1:$S$14,3,FALSE),Calc!B:B,'dayVMTFraction-calc'!B619)/SUMIFS(Calc!J:J,Calc!A:A,VLOOKUP(A619,Calc!$P$1:$S$14,3,FALSE),Calc!B:B,'dayVMTFraction-calc'!B619),SUMIFS(Calc!H:H,Calc!A:A,VLOOKUP(A619,Calc!$P$1:$S$14,3,FALSE),Calc!B:B,'dayVMTFraction-calc'!B619)/SUMIFS(Calc!J:J,Calc!A:A,VLOOKUP(A619,Calc!$P$1:$S$14,3,FALSE),Calc!B:B,'dayVMTFraction-calc'!B619)),0)</f>
        <v>0.76688763255652725</v>
      </c>
    </row>
    <row r="620" spans="1:5" x14ac:dyDescent="0.25">
      <c r="A620">
        <v>42</v>
      </c>
      <c r="B620">
        <v>2</v>
      </c>
      <c r="C620">
        <v>5</v>
      </c>
      <c r="D620">
        <v>2</v>
      </c>
      <c r="E620">
        <f>IFERROR(IF(D620=2,SUMIFS(Calc!I:I,Calc!A:A,VLOOKUP(A620,Calc!$P$1:$S$14,3,FALSE),Calc!B:B,'dayVMTFraction-calc'!B620)/SUMIFS(Calc!J:J,Calc!A:A,VLOOKUP(A620,Calc!$P$1:$S$14,3,FALSE),Calc!B:B,'dayVMTFraction-calc'!B620),SUMIFS(Calc!H:H,Calc!A:A,VLOOKUP(A620,Calc!$P$1:$S$14,3,FALSE),Calc!B:B,'dayVMTFraction-calc'!B620)/SUMIFS(Calc!J:J,Calc!A:A,VLOOKUP(A620,Calc!$P$1:$S$14,3,FALSE),Calc!B:B,'dayVMTFraction-calc'!B620)),0)</f>
        <v>0.23311236744347266</v>
      </c>
    </row>
    <row r="621" spans="1:5" x14ac:dyDescent="0.25">
      <c r="A621">
        <v>42</v>
      </c>
      <c r="B621">
        <v>2</v>
      </c>
      <c r="C621">
        <v>5</v>
      </c>
      <c r="D621">
        <v>5</v>
      </c>
      <c r="E621">
        <f>IFERROR(IF(D621=2,SUMIFS(Calc!I:I,Calc!A:A,VLOOKUP(A621,Calc!$P$1:$S$14,3,FALSE),Calc!B:B,'dayVMTFraction-calc'!B621)/SUMIFS(Calc!J:J,Calc!A:A,VLOOKUP(A621,Calc!$P$1:$S$14,3,FALSE),Calc!B:B,'dayVMTFraction-calc'!B621),SUMIFS(Calc!H:H,Calc!A:A,VLOOKUP(A621,Calc!$P$1:$S$14,3,FALSE),Calc!B:B,'dayVMTFraction-calc'!B621)/SUMIFS(Calc!J:J,Calc!A:A,VLOOKUP(A621,Calc!$P$1:$S$14,3,FALSE),Calc!B:B,'dayVMTFraction-calc'!B621)),0)</f>
        <v>0.76688763255652725</v>
      </c>
    </row>
    <row r="622" spans="1:5" x14ac:dyDescent="0.25">
      <c r="A622">
        <v>42</v>
      </c>
      <c r="B622">
        <v>3</v>
      </c>
      <c r="C622">
        <v>1</v>
      </c>
      <c r="D622">
        <v>2</v>
      </c>
      <c r="E622">
        <f>IFERROR(IF(D622=2,SUMIFS(Calc!I:I,Calc!A:A,VLOOKUP(A622,Calc!$P$1:$S$14,3,FALSE),Calc!B:B,'dayVMTFraction-calc'!B622)/SUMIFS(Calc!J:J,Calc!A:A,VLOOKUP(A622,Calc!$P$1:$S$14,3,FALSE),Calc!B:B,'dayVMTFraction-calc'!B622),SUMIFS(Calc!H:H,Calc!A:A,VLOOKUP(A622,Calc!$P$1:$S$14,3,FALSE),Calc!B:B,'dayVMTFraction-calc'!B622)/SUMIFS(Calc!J:J,Calc!A:A,VLOOKUP(A622,Calc!$P$1:$S$14,3,FALSE),Calc!B:B,'dayVMTFraction-calc'!B622)),0)</f>
        <v>0.23311236744347269</v>
      </c>
    </row>
    <row r="623" spans="1:5" x14ac:dyDescent="0.25">
      <c r="A623">
        <v>42</v>
      </c>
      <c r="B623">
        <v>3</v>
      </c>
      <c r="C623">
        <v>1</v>
      </c>
      <c r="D623">
        <v>5</v>
      </c>
      <c r="E623">
        <f>IFERROR(IF(D623=2,SUMIFS(Calc!I:I,Calc!A:A,VLOOKUP(A623,Calc!$P$1:$S$14,3,FALSE),Calc!B:B,'dayVMTFraction-calc'!B623)/SUMIFS(Calc!J:J,Calc!A:A,VLOOKUP(A623,Calc!$P$1:$S$14,3,FALSE),Calc!B:B,'dayVMTFraction-calc'!B623),SUMIFS(Calc!H:H,Calc!A:A,VLOOKUP(A623,Calc!$P$1:$S$14,3,FALSE),Calc!B:B,'dayVMTFraction-calc'!B623)/SUMIFS(Calc!J:J,Calc!A:A,VLOOKUP(A623,Calc!$P$1:$S$14,3,FALSE),Calc!B:B,'dayVMTFraction-calc'!B623)),0)</f>
        <v>0.76688763255652725</v>
      </c>
    </row>
    <row r="624" spans="1:5" x14ac:dyDescent="0.25">
      <c r="A624">
        <v>42</v>
      </c>
      <c r="B624">
        <v>3</v>
      </c>
      <c r="C624">
        <v>2</v>
      </c>
      <c r="D624">
        <v>2</v>
      </c>
      <c r="E624">
        <f>IFERROR(IF(D624=2,SUMIFS(Calc!I:I,Calc!A:A,VLOOKUP(A624,Calc!$P$1:$S$14,3,FALSE),Calc!B:B,'dayVMTFraction-calc'!B624)/SUMIFS(Calc!J:J,Calc!A:A,VLOOKUP(A624,Calc!$P$1:$S$14,3,FALSE),Calc!B:B,'dayVMTFraction-calc'!B624),SUMIFS(Calc!H:H,Calc!A:A,VLOOKUP(A624,Calc!$P$1:$S$14,3,FALSE),Calc!B:B,'dayVMTFraction-calc'!B624)/SUMIFS(Calc!J:J,Calc!A:A,VLOOKUP(A624,Calc!$P$1:$S$14,3,FALSE),Calc!B:B,'dayVMTFraction-calc'!B624)),0)</f>
        <v>0.23311236744347269</v>
      </c>
    </row>
    <row r="625" spans="1:5" x14ac:dyDescent="0.25">
      <c r="A625">
        <v>42</v>
      </c>
      <c r="B625">
        <v>3</v>
      </c>
      <c r="C625">
        <v>2</v>
      </c>
      <c r="D625">
        <v>5</v>
      </c>
      <c r="E625">
        <f>IFERROR(IF(D625=2,SUMIFS(Calc!I:I,Calc!A:A,VLOOKUP(A625,Calc!$P$1:$S$14,3,FALSE),Calc!B:B,'dayVMTFraction-calc'!B625)/SUMIFS(Calc!J:J,Calc!A:A,VLOOKUP(A625,Calc!$P$1:$S$14,3,FALSE),Calc!B:B,'dayVMTFraction-calc'!B625),SUMIFS(Calc!H:H,Calc!A:A,VLOOKUP(A625,Calc!$P$1:$S$14,3,FALSE),Calc!B:B,'dayVMTFraction-calc'!B625)/SUMIFS(Calc!J:J,Calc!A:A,VLOOKUP(A625,Calc!$P$1:$S$14,3,FALSE),Calc!B:B,'dayVMTFraction-calc'!B625)),0)</f>
        <v>0.76688763255652725</v>
      </c>
    </row>
    <row r="626" spans="1:5" x14ac:dyDescent="0.25">
      <c r="A626">
        <v>42</v>
      </c>
      <c r="B626">
        <v>3</v>
      </c>
      <c r="C626">
        <v>3</v>
      </c>
      <c r="D626">
        <v>2</v>
      </c>
      <c r="E626">
        <f>IFERROR(IF(D626=2,SUMIFS(Calc!I:I,Calc!A:A,VLOOKUP(A626,Calc!$P$1:$S$14,3,FALSE),Calc!B:B,'dayVMTFraction-calc'!B626)/SUMIFS(Calc!J:J,Calc!A:A,VLOOKUP(A626,Calc!$P$1:$S$14,3,FALSE),Calc!B:B,'dayVMTFraction-calc'!B626),SUMIFS(Calc!H:H,Calc!A:A,VLOOKUP(A626,Calc!$P$1:$S$14,3,FALSE),Calc!B:B,'dayVMTFraction-calc'!B626)/SUMIFS(Calc!J:J,Calc!A:A,VLOOKUP(A626,Calc!$P$1:$S$14,3,FALSE),Calc!B:B,'dayVMTFraction-calc'!B626)),0)</f>
        <v>0.23311236744347269</v>
      </c>
    </row>
    <row r="627" spans="1:5" x14ac:dyDescent="0.25">
      <c r="A627">
        <v>42</v>
      </c>
      <c r="B627">
        <v>3</v>
      </c>
      <c r="C627">
        <v>3</v>
      </c>
      <c r="D627">
        <v>5</v>
      </c>
      <c r="E627">
        <f>IFERROR(IF(D627=2,SUMIFS(Calc!I:I,Calc!A:A,VLOOKUP(A627,Calc!$P$1:$S$14,3,FALSE),Calc!B:B,'dayVMTFraction-calc'!B627)/SUMIFS(Calc!J:J,Calc!A:A,VLOOKUP(A627,Calc!$P$1:$S$14,3,FALSE),Calc!B:B,'dayVMTFraction-calc'!B627),SUMIFS(Calc!H:H,Calc!A:A,VLOOKUP(A627,Calc!$P$1:$S$14,3,FALSE),Calc!B:B,'dayVMTFraction-calc'!B627)/SUMIFS(Calc!J:J,Calc!A:A,VLOOKUP(A627,Calc!$P$1:$S$14,3,FALSE),Calc!B:B,'dayVMTFraction-calc'!B627)),0)</f>
        <v>0.76688763255652725</v>
      </c>
    </row>
    <row r="628" spans="1:5" x14ac:dyDescent="0.25">
      <c r="A628">
        <v>42</v>
      </c>
      <c r="B628">
        <v>3</v>
      </c>
      <c r="C628">
        <v>4</v>
      </c>
      <c r="D628">
        <v>2</v>
      </c>
      <c r="E628">
        <f>IFERROR(IF(D628=2,SUMIFS(Calc!I:I,Calc!A:A,VLOOKUP(A628,Calc!$P$1:$S$14,3,FALSE),Calc!B:B,'dayVMTFraction-calc'!B628)/SUMIFS(Calc!J:J,Calc!A:A,VLOOKUP(A628,Calc!$P$1:$S$14,3,FALSE),Calc!B:B,'dayVMTFraction-calc'!B628),SUMIFS(Calc!H:H,Calc!A:A,VLOOKUP(A628,Calc!$P$1:$S$14,3,FALSE),Calc!B:B,'dayVMTFraction-calc'!B628)/SUMIFS(Calc!J:J,Calc!A:A,VLOOKUP(A628,Calc!$P$1:$S$14,3,FALSE),Calc!B:B,'dayVMTFraction-calc'!B628)),0)</f>
        <v>0.23311236744347269</v>
      </c>
    </row>
    <row r="629" spans="1:5" x14ac:dyDescent="0.25">
      <c r="A629">
        <v>42</v>
      </c>
      <c r="B629">
        <v>3</v>
      </c>
      <c r="C629">
        <v>4</v>
      </c>
      <c r="D629">
        <v>5</v>
      </c>
      <c r="E629">
        <f>IFERROR(IF(D629=2,SUMIFS(Calc!I:I,Calc!A:A,VLOOKUP(A629,Calc!$P$1:$S$14,3,FALSE),Calc!B:B,'dayVMTFraction-calc'!B629)/SUMIFS(Calc!J:J,Calc!A:A,VLOOKUP(A629,Calc!$P$1:$S$14,3,FALSE),Calc!B:B,'dayVMTFraction-calc'!B629),SUMIFS(Calc!H:H,Calc!A:A,VLOOKUP(A629,Calc!$P$1:$S$14,3,FALSE),Calc!B:B,'dayVMTFraction-calc'!B629)/SUMIFS(Calc!J:J,Calc!A:A,VLOOKUP(A629,Calc!$P$1:$S$14,3,FALSE),Calc!B:B,'dayVMTFraction-calc'!B629)),0)</f>
        <v>0.76688763255652725</v>
      </c>
    </row>
    <row r="630" spans="1:5" x14ac:dyDescent="0.25">
      <c r="A630">
        <v>42</v>
      </c>
      <c r="B630">
        <v>3</v>
      </c>
      <c r="C630">
        <v>5</v>
      </c>
      <c r="D630">
        <v>2</v>
      </c>
      <c r="E630">
        <f>IFERROR(IF(D630=2,SUMIFS(Calc!I:I,Calc!A:A,VLOOKUP(A630,Calc!$P$1:$S$14,3,FALSE),Calc!B:B,'dayVMTFraction-calc'!B630)/SUMIFS(Calc!J:J,Calc!A:A,VLOOKUP(A630,Calc!$P$1:$S$14,3,FALSE),Calc!B:B,'dayVMTFraction-calc'!B630),SUMIFS(Calc!H:H,Calc!A:A,VLOOKUP(A630,Calc!$P$1:$S$14,3,FALSE),Calc!B:B,'dayVMTFraction-calc'!B630)/SUMIFS(Calc!J:J,Calc!A:A,VLOOKUP(A630,Calc!$P$1:$S$14,3,FALSE),Calc!B:B,'dayVMTFraction-calc'!B630)),0)</f>
        <v>0.23311236744347269</v>
      </c>
    </row>
    <row r="631" spans="1:5" x14ac:dyDescent="0.25">
      <c r="A631">
        <v>42</v>
      </c>
      <c r="B631">
        <v>3</v>
      </c>
      <c r="C631">
        <v>5</v>
      </c>
      <c r="D631">
        <v>5</v>
      </c>
      <c r="E631">
        <f>IFERROR(IF(D631=2,SUMIFS(Calc!I:I,Calc!A:A,VLOOKUP(A631,Calc!$P$1:$S$14,3,FALSE),Calc!B:B,'dayVMTFraction-calc'!B631)/SUMIFS(Calc!J:J,Calc!A:A,VLOOKUP(A631,Calc!$P$1:$S$14,3,FALSE),Calc!B:B,'dayVMTFraction-calc'!B631),SUMIFS(Calc!H:H,Calc!A:A,VLOOKUP(A631,Calc!$P$1:$S$14,3,FALSE),Calc!B:B,'dayVMTFraction-calc'!B631)/SUMIFS(Calc!J:J,Calc!A:A,VLOOKUP(A631,Calc!$P$1:$S$14,3,FALSE),Calc!B:B,'dayVMTFraction-calc'!B631)),0)</f>
        <v>0.76688763255652725</v>
      </c>
    </row>
    <row r="632" spans="1:5" x14ac:dyDescent="0.25">
      <c r="A632">
        <v>42</v>
      </c>
      <c r="B632">
        <v>4</v>
      </c>
      <c r="C632">
        <v>1</v>
      </c>
      <c r="D632">
        <v>2</v>
      </c>
      <c r="E632">
        <f>IFERROR(IF(D632=2,SUMIFS(Calc!I:I,Calc!A:A,VLOOKUP(A632,Calc!$P$1:$S$14,3,FALSE),Calc!B:B,'dayVMTFraction-calc'!B632)/SUMIFS(Calc!J:J,Calc!A:A,VLOOKUP(A632,Calc!$P$1:$S$14,3,FALSE),Calc!B:B,'dayVMTFraction-calc'!B632),SUMIFS(Calc!H:H,Calc!A:A,VLOOKUP(A632,Calc!$P$1:$S$14,3,FALSE),Calc!B:B,'dayVMTFraction-calc'!B632)/SUMIFS(Calc!J:J,Calc!A:A,VLOOKUP(A632,Calc!$P$1:$S$14,3,FALSE),Calc!B:B,'dayVMTFraction-calc'!B632)),0)</f>
        <v>0.23311236744347269</v>
      </c>
    </row>
    <row r="633" spans="1:5" x14ac:dyDescent="0.25">
      <c r="A633">
        <v>42</v>
      </c>
      <c r="B633">
        <v>4</v>
      </c>
      <c r="C633">
        <v>1</v>
      </c>
      <c r="D633">
        <v>5</v>
      </c>
      <c r="E633">
        <f>IFERROR(IF(D633=2,SUMIFS(Calc!I:I,Calc!A:A,VLOOKUP(A633,Calc!$P$1:$S$14,3,FALSE),Calc!B:B,'dayVMTFraction-calc'!B633)/SUMIFS(Calc!J:J,Calc!A:A,VLOOKUP(A633,Calc!$P$1:$S$14,3,FALSE),Calc!B:B,'dayVMTFraction-calc'!B633),SUMIFS(Calc!H:H,Calc!A:A,VLOOKUP(A633,Calc!$P$1:$S$14,3,FALSE),Calc!B:B,'dayVMTFraction-calc'!B633)/SUMIFS(Calc!J:J,Calc!A:A,VLOOKUP(A633,Calc!$P$1:$S$14,3,FALSE),Calc!B:B,'dayVMTFraction-calc'!B633)),0)</f>
        <v>0.76688763255652725</v>
      </c>
    </row>
    <row r="634" spans="1:5" x14ac:dyDescent="0.25">
      <c r="A634">
        <v>42</v>
      </c>
      <c r="B634">
        <v>4</v>
      </c>
      <c r="C634">
        <v>2</v>
      </c>
      <c r="D634">
        <v>2</v>
      </c>
      <c r="E634">
        <f>IFERROR(IF(D634=2,SUMIFS(Calc!I:I,Calc!A:A,VLOOKUP(A634,Calc!$P$1:$S$14,3,FALSE),Calc!B:B,'dayVMTFraction-calc'!B634)/SUMIFS(Calc!J:J,Calc!A:A,VLOOKUP(A634,Calc!$P$1:$S$14,3,FALSE),Calc!B:B,'dayVMTFraction-calc'!B634),SUMIFS(Calc!H:H,Calc!A:A,VLOOKUP(A634,Calc!$P$1:$S$14,3,FALSE),Calc!B:B,'dayVMTFraction-calc'!B634)/SUMIFS(Calc!J:J,Calc!A:A,VLOOKUP(A634,Calc!$P$1:$S$14,3,FALSE),Calc!B:B,'dayVMTFraction-calc'!B634)),0)</f>
        <v>0.23311236744347269</v>
      </c>
    </row>
    <row r="635" spans="1:5" x14ac:dyDescent="0.25">
      <c r="A635">
        <v>42</v>
      </c>
      <c r="B635">
        <v>4</v>
      </c>
      <c r="C635">
        <v>2</v>
      </c>
      <c r="D635">
        <v>5</v>
      </c>
      <c r="E635">
        <f>IFERROR(IF(D635=2,SUMIFS(Calc!I:I,Calc!A:A,VLOOKUP(A635,Calc!$P$1:$S$14,3,FALSE),Calc!B:B,'dayVMTFraction-calc'!B635)/SUMIFS(Calc!J:J,Calc!A:A,VLOOKUP(A635,Calc!$P$1:$S$14,3,FALSE),Calc!B:B,'dayVMTFraction-calc'!B635),SUMIFS(Calc!H:H,Calc!A:A,VLOOKUP(A635,Calc!$P$1:$S$14,3,FALSE),Calc!B:B,'dayVMTFraction-calc'!B635)/SUMIFS(Calc!J:J,Calc!A:A,VLOOKUP(A635,Calc!$P$1:$S$14,3,FALSE),Calc!B:B,'dayVMTFraction-calc'!B635)),0)</f>
        <v>0.76688763255652725</v>
      </c>
    </row>
    <row r="636" spans="1:5" x14ac:dyDescent="0.25">
      <c r="A636">
        <v>42</v>
      </c>
      <c r="B636">
        <v>4</v>
      </c>
      <c r="C636">
        <v>3</v>
      </c>
      <c r="D636">
        <v>2</v>
      </c>
      <c r="E636">
        <f>IFERROR(IF(D636=2,SUMIFS(Calc!I:I,Calc!A:A,VLOOKUP(A636,Calc!$P$1:$S$14,3,FALSE),Calc!B:B,'dayVMTFraction-calc'!B636)/SUMIFS(Calc!J:J,Calc!A:A,VLOOKUP(A636,Calc!$P$1:$S$14,3,FALSE),Calc!B:B,'dayVMTFraction-calc'!B636),SUMIFS(Calc!H:H,Calc!A:A,VLOOKUP(A636,Calc!$P$1:$S$14,3,FALSE),Calc!B:B,'dayVMTFraction-calc'!B636)/SUMIFS(Calc!J:J,Calc!A:A,VLOOKUP(A636,Calc!$P$1:$S$14,3,FALSE),Calc!B:B,'dayVMTFraction-calc'!B636)),0)</f>
        <v>0.23311236744347269</v>
      </c>
    </row>
    <row r="637" spans="1:5" x14ac:dyDescent="0.25">
      <c r="A637">
        <v>42</v>
      </c>
      <c r="B637">
        <v>4</v>
      </c>
      <c r="C637">
        <v>3</v>
      </c>
      <c r="D637">
        <v>5</v>
      </c>
      <c r="E637">
        <f>IFERROR(IF(D637=2,SUMIFS(Calc!I:I,Calc!A:A,VLOOKUP(A637,Calc!$P$1:$S$14,3,FALSE),Calc!B:B,'dayVMTFraction-calc'!B637)/SUMIFS(Calc!J:J,Calc!A:A,VLOOKUP(A637,Calc!$P$1:$S$14,3,FALSE),Calc!B:B,'dayVMTFraction-calc'!B637),SUMIFS(Calc!H:H,Calc!A:A,VLOOKUP(A637,Calc!$P$1:$S$14,3,FALSE),Calc!B:B,'dayVMTFraction-calc'!B637)/SUMIFS(Calc!J:J,Calc!A:A,VLOOKUP(A637,Calc!$P$1:$S$14,3,FALSE),Calc!B:B,'dayVMTFraction-calc'!B637)),0)</f>
        <v>0.76688763255652725</v>
      </c>
    </row>
    <row r="638" spans="1:5" x14ac:dyDescent="0.25">
      <c r="A638">
        <v>42</v>
      </c>
      <c r="B638">
        <v>4</v>
      </c>
      <c r="C638">
        <v>4</v>
      </c>
      <c r="D638">
        <v>2</v>
      </c>
      <c r="E638">
        <f>IFERROR(IF(D638=2,SUMIFS(Calc!I:I,Calc!A:A,VLOOKUP(A638,Calc!$P$1:$S$14,3,FALSE),Calc!B:B,'dayVMTFraction-calc'!B638)/SUMIFS(Calc!J:J,Calc!A:A,VLOOKUP(A638,Calc!$P$1:$S$14,3,FALSE),Calc!B:B,'dayVMTFraction-calc'!B638),SUMIFS(Calc!H:H,Calc!A:A,VLOOKUP(A638,Calc!$P$1:$S$14,3,FALSE),Calc!B:B,'dayVMTFraction-calc'!B638)/SUMIFS(Calc!J:J,Calc!A:A,VLOOKUP(A638,Calc!$P$1:$S$14,3,FALSE),Calc!B:B,'dayVMTFraction-calc'!B638)),0)</f>
        <v>0.23311236744347269</v>
      </c>
    </row>
    <row r="639" spans="1:5" x14ac:dyDescent="0.25">
      <c r="A639">
        <v>42</v>
      </c>
      <c r="B639">
        <v>4</v>
      </c>
      <c r="C639">
        <v>4</v>
      </c>
      <c r="D639">
        <v>5</v>
      </c>
      <c r="E639">
        <f>IFERROR(IF(D639=2,SUMIFS(Calc!I:I,Calc!A:A,VLOOKUP(A639,Calc!$P$1:$S$14,3,FALSE),Calc!B:B,'dayVMTFraction-calc'!B639)/SUMIFS(Calc!J:J,Calc!A:A,VLOOKUP(A639,Calc!$P$1:$S$14,3,FALSE),Calc!B:B,'dayVMTFraction-calc'!B639),SUMIFS(Calc!H:H,Calc!A:A,VLOOKUP(A639,Calc!$P$1:$S$14,3,FALSE),Calc!B:B,'dayVMTFraction-calc'!B639)/SUMIFS(Calc!J:J,Calc!A:A,VLOOKUP(A639,Calc!$P$1:$S$14,3,FALSE),Calc!B:B,'dayVMTFraction-calc'!B639)),0)</f>
        <v>0.76688763255652725</v>
      </c>
    </row>
    <row r="640" spans="1:5" x14ac:dyDescent="0.25">
      <c r="A640">
        <v>42</v>
      </c>
      <c r="B640">
        <v>4</v>
      </c>
      <c r="C640">
        <v>5</v>
      </c>
      <c r="D640">
        <v>2</v>
      </c>
      <c r="E640">
        <f>IFERROR(IF(D640=2,SUMIFS(Calc!I:I,Calc!A:A,VLOOKUP(A640,Calc!$P$1:$S$14,3,FALSE),Calc!B:B,'dayVMTFraction-calc'!B640)/SUMIFS(Calc!J:J,Calc!A:A,VLOOKUP(A640,Calc!$P$1:$S$14,3,FALSE),Calc!B:B,'dayVMTFraction-calc'!B640),SUMIFS(Calc!H:H,Calc!A:A,VLOOKUP(A640,Calc!$P$1:$S$14,3,FALSE),Calc!B:B,'dayVMTFraction-calc'!B640)/SUMIFS(Calc!J:J,Calc!A:A,VLOOKUP(A640,Calc!$P$1:$S$14,3,FALSE),Calc!B:B,'dayVMTFraction-calc'!B640)),0)</f>
        <v>0.23311236744347269</v>
      </c>
    </row>
    <row r="641" spans="1:5" x14ac:dyDescent="0.25">
      <c r="A641">
        <v>42</v>
      </c>
      <c r="B641">
        <v>4</v>
      </c>
      <c r="C641">
        <v>5</v>
      </c>
      <c r="D641">
        <v>5</v>
      </c>
      <c r="E641">
        <f>IFERROR(IF(D641=2,SUMIFS(Calc!I:I,Calc!A:A,VLOOKUP(A641,Calc!$P$1:$S$14,3,FALSE),Calc!B:B,'dayVMTFraction-calc'!B641)/SUMIFS(Calc!J:J,Calc!A:A,VLOOKUP(A641,Calc!$P$1:$S$14,3,FALSE),Calc!B:B,'dayVMTFraction-calc'!B641),SUMIFS(Calc!H:H,Calc!A:A,VLOOKUP(A641,Calc!$P$1:$S$14,3,FALSE),Calc!B:B,'dayVMTFraction-calc'!B641)/SUMIFS(Calc!J:J,Calc!A:A,VLOOKUP(A641,Calc!$P$1:$S$14,3,FALSE),Calc!B:B,'dayVMTFraction-calc'!B641)),0)</f>
        <v>0.76688763255652725</v>
      </c>
    </row>
    <row r="642" spans="1:5" x14ac:dyDescent="0.25">
      <c r="A642">
        <v>42</v>
      </c>
      <c r="B642">
        <v>5</v>
      </c>
      <c r="C642">
        <v>1</v>
      </c>
      <c r="D642">
        <v>2</v>
      </c>
      <c r="E642">
        <f>IFERROR(IF(D642=2,SUMIFS(Calc!I:I,Calc!A:A,VLOOKUP(A642,Calc!$P$1:$S$14,3,FALSE),Calc!B:B,'dayVMTFraction-calc'!B642)/SUMIFS(Calc!J:J,Calc!A:A,VLOOKUP(A642,Calc!$P$1:$S$14,3,FALSE),Calc!B:B,'dayVMTFraction-calc'!B642),SUMIFS(Calc!H:H,Calc!A:A,VLOOKUP(A642,Calc!$P$1:$S$14,3,FALSE),Calc!B:B,'dayVMTFraction-calc'!B642)/SUMIFS(Calc!J:J,Calc!A:A,VLOOKUP(A642,Calc!$P$1:$S$14,3,FALSE),Calc!B:B,'dayVMTFraction-calc'!B642)),0)</f>
        <v>0.23311236744347275</v>
      </c>
    </row>
    <row r="643" spans="1:5" x14ac:dyDescent="0.25">
      <c r="A643">
        <v>42</v>
      </c>
      <c r="B643">
        <v>5</v>
      </c>
      <c r="C643">
        <v>1</v>
      </c>
      <c r="D643">
        <v>5</v>
      </c>
      <c r="E643">
        <f>IFERROR(IF(D643=2,SUMIFS(Calc!I:I,Calc!A:A,VLOOKUP(A643,Calc!$P$1:$S$14,3,FALSE),Calc!B:B,'dayVMTFraction-calc'!B643)/SUMIFS(Calc!J:J,Calc!A:A,VLOOKUP(A643,Calc!$P$1:$S$14,3,FALSE),Calc!B:B,'dayVMTFraction-calc'!B643),SUMIFS(Calc!H:H,Calc!A:A,VLOOKUP(A643,Calc!$P$1:$S$14,3,FALSE),Calc!B:B,'dayVMTFraction-calc'!B643)/SUMIFS(Calc!J:J,Calc!A:A,VLOOKUP(A643,Calc!$P$1:$S$14,3,FALSE),Calc!B:B,'dayVMTFraction-calc'!B643)),0)</f>
        <v>0.76688763255652725</v>
      </c>
    </row>
    <row r="644" spans="1:5" x14ac:dyDescent="0.25">
      <c r="A644">
        <v>42</v>
      </c>
      <c r="B644">
        <v>5</v>
      </c>
      <c r="C644">
        <v>2</v>
      </c>
      <c r="D644">
        <v>2</v>
      </c>
      <c r="E644">
        <f>IFERROR(IF(D644=2,SUMIFS(Calc!I:I,Calc!A:A,VLOOKUP(A644,Calc!$P$1:$S$14,3,FALSE),Calc!B:B,'dayVMTFraction-calc'!B644)/SUMIFS(Calc!J:J,Calc!A:A,VLOOKUP(A644,Calc!$P$1:$S$14,3,FALSE),Calc!B:B,'dayVMTFraction-calc'!B644),SUMIFS(Calc!H:H,Calc!A:A,VLOOKUP(A644,Calc!$P$1:$S$14,3,FALSE),Calc!B:B,'dayVMTFraction-calc'!B644)/SUMIFS(Calc!J:J,Calc!A:A,VLOOKUP(A644,Calc!$P$1:$S$14,3,FALSE),Calc!B:B,'dayVMTFraction-calc'!B644)),0)</f>
        <v>0.23311236744347275</v>
      </c>
    </row>
    <row r="645" spans="1:5" x14ac:dyDescent="0.25">
      <c r="A645">
        <v>42</v>
      </c>
      <c r="B645">
        <v>5</v>
      </c>
      <c r="C645">
        <v>2</v>
      </c>
      <c r="D645">
        <v>5</v>
      </c>
      <c r="E645">
        <f>IFERROR(IF(D645=2,SUMIFS(Calc!I:I,Calc!A:A,VLOOKUP(A645,Calc!$P$1:$S$14,3,FALSE),Calc!B:B,'dayVMTFraction-calc'!B645)/SUMIFS(Calc!J:J,Calc!A:A,VLOOKUP(A645,Calc!$P$1:$S$14,3,FALSE),Calc!B:B,'dayVMTFraction-calc'!B645),SUMIFS(Calc!H:H,Calc!A:A,VLOOKUP(A645,Calc!$P$1:$S$14,3,FALSE),Calc!B:B,'dayVMTFraction-calc'!B645)/SUMIFS(Calc!J:J,Calc!A:A,VLOOKUP(A645,Calc!$P$1:$S$14,3,FALSE),Calc!B:B,'dayVMTFraction-calc'!B645)),0)</f>
        <v>0.76688763255652725</v>
      </c>
    </row>
    <row r="646" spans="1:5" x14ac:dyDescent="0.25">
      <c r="A646">
        <v>42</v>
      </c>
      <c r="B646">
        <v>5</v>
      </c>
      <c r="C646">
        <v>3</v>
      </c>
      <c r="D646">
        <v>2</v>
      </c>
      <c r="E646">
        <f>IFERROR(IF(D646=2,SUMIFS(Calc!I:I,Calc!A:A,VLOOKUP(A646,Calc!$P$1:$S$14,3,FALSE),Calc!B:B,'dayVMTFraction-calc'!B646)/SUMIFS(Calc!J:J,Calc!A:A,VLOOKUP(A646,Calc!$P$1:$S$14,3,FALSE),Calc!B:B,'dayVMTFraction-calc'!B646),SUMIFS(Calc!H:H,Calc!A:A,VLOOKUP(A646,Calc!$P$1:$S$14,3,FALSE),Calc!B:B,'dayVMTFraction-calc'!B646)/SUMIFS(Calc!J:J,Calc!A:A,VLOOKUP(A646,Calc!$P$1:$S$14,3,FALSE),Calc!B:B,'dayVMTFraction-calc'!B646)),0)</f>
        <v>0.23311236744347275</v>
      </c>
    </row>
    <row r="647" spans="1:5" x14ac:dyDescent="0.25">
      <c r="A647">
        <v>42</v>
      </c>
      <c r="B647">
        <v>5</v>
      </c>
      <c r="C647">
        <v>3</v>
      </c>
      <c r="D647">
        <v>5</v>
      </c>
      <c r="E647">
        <f>IFERROR(IF(D647=2,SUMIFS(Calc!I:I,Calc!A:A,VLOOKUP(A647,Calc!$P$1:$S$14,3,FALSE),Calc!B:B,'dayVMTFraction-calc'!B647)/SUMIFS(Calc!J:J,Calc!A:A,VLOOKUP(A647,Calc!$P$1:$S$14,3,FALSE),Calc!B:B,'dayVMTFraction-calc'!B647),SUMIFS(Calc!H:H,Calc!A:A,VLOOKUP(A647,Calc!$P$1:$S$14,3,FALSE),Calc!B:B,'dayVMTFraction-calc'!B647)/SUMIFS(Calc!J:J,Calc!A:A,VLOOKUP(A647,Calc!$P$1:$S$14,3,FALSE),Calc!B:B,'dayVMTFraction-calc'!B647)),0)</f>
        <v>0.76688763255652725</v>
      </c>
    </row>
    <row r="648" spans="1:5" x14ac:dyDescent="0.25">
      <c r="A648">
        <v>42</v>
      </c>
      <c r="B648">
        <v>5</v>
      </c>
      <c r="C648">
        <v>4</v>
      </c>
      <c r="D648">
        <v>2</v>
      </c>
      <c r="E648">
        <f>IFERROR(IF(D648=2,SUMIFS(Calc!I:I,Calc!A:A,VLOOKUP(A648,Calc!$P$1:$S$14,3,FALSE),Calc!B:B,'dayVMTFraction-calc'!B648)/SUMIFS(Calc!J:J,Calc!A:A,VLOOKUP(A648,Calc!$P$1:$S$14,3,FALSE),Calc!B:B,'dayVMTFraction-calc'!B648),SUMIFS(Calc!H:H,Calc!A:A,VLOOKUP(A648,Calc!$P$1:$S$14,3,FALSE),Calc!B:B,'dayVMTFraction-calc'!B648)/SUMIFS(Calc!J:J,Calc!A:A,VLOOKUP(A648,Calc!$P$1:$S$14,3,FALSE),Calc!B:B,'dayVMTFraction-calc'!B648)),0)</f>
        <v>0.23311236744347275</v>
      </c>
    </row>
    <row r="649" spans="1:5" x14ac:dyDescent="0.25">
      <c r="A649">
        <v>42</v>
      </c>
      <c r="B649">
        <v>5</v>
      </c>
      <c r="C649">
        <v>4</v>
      </c>
      <c r="D649">
        <v>5</v>
      </c>
      <c r="E649">
        <f>IFERROR(IF(D649=2,SUMIFS(Calc!I:I,Calc!A:A,VLOOKUP(A649,Calc!$P$1:$S$14,3,FALSE),Calc!B:B,'dayVMTFraction-calc'!B649)/SUMIFS(Calc!J:J,Calc!A:A,VLOOKUP(A649,Calc!$P$1:$S$14,3,FALSE),Calc!B:B,'dayVMTFraction-calc'!B649),SUMIFS(Calc!H:H,Calc!A:A,VLOOKUP(A649,Calc!$P$1:$S$14,3,FALSE),Calc!B:B,'dayVMTFraction-calc'!B649)/SUMIFS(Calc!J:J,Calc!A:A,VLOOKUP(A649,Calc!$P$1:$S$14,3,FALSE),Calc!B:B,'dayVMTFraction-calc'!B649)),0)</f>
        <v>0.76688763255652725</v>
      </c>
    </row>
    <row r="650" spans="1:5" x14ac:dyDescent="0.25">
      <c r="A650">
        <v>42</v>
      </c>
      <c r="B650">
        <v>5</v>
      </c>
      <c r="C650">
        <v>5</v>
      </c>
      <c r="D650">
        <v>2</v>
      </c>
      <c r="E650">
        <f>IFERROR(IF(D650=2,SUMIFS(Calc!I:I,Calc!A:A,VLOOKUP(A650,Calc!$P$1:$S$14,3,FALSE),Calc!B:B,'dayVMTFraction-calc'!B650)/SUMIFS(Calc!J:J,Calc!A:A,VLOOKUP(A650,Calc!$P$1:$S$14,3,FALSE),Calc!B:B,'dayVMTFraction-calc'!B650),SUMIFS(Calc!H:H,Calc!A:A,VLOOKUP(A650,Calc!$P$1:$S$14,3,FALSE),Calc!B:B,'dayVMTFraction-calc'!B650)/SUMIFS(Calc!J:J,Calc!A:A,VLOOKUP(A650,Calc!$P$1:$S$14,3,FALSE),Calc!B:B,'dayVMTFraction-calc'!B650)),0)</f>
        <v>0.23311236744347275</v>
      </c>
    </row>
    <row r="651" spans="1:5" x14ac:dyDescent="0.25">
      <c r="A651">
        <v>42</v>
      </c>
      <c r="B651">
        <v>5</v>
      </c>
      <c r="C651">
        <v>5</v>
      </c>
      <c r="D651">
        <v>5</v>
      </c>
      <c r="E651">
        <f>IFERROR(IF(D651=2,SUMIFS(Calc!I:I,Calc!A:A,VLOOKUP(A651,Calc!$P$1:$S$14,3,FALSE),Calc!B:B,'dayVMTFraction-calc'!B651)/SUMIFS(Calc!J:J,Calc!A:A,VLOOKUP(A651,Calc!$P$1:$S$14,3,FALSE),Calc!B:B,'dayVMTFraction-calc'!B651),SUMIFS(Calc!H:H,Calc!A:A,VLOOKUP(A651,Calc!$P$1:$S$14,3,FALSE),Calc!B:B,'dayVMTFraction-calc'!B651)/SUMIFS(Calc!J:J,Calc!A:A,VLOOKUP(A651,Calc!$P$1:$S$14,3,FALSE),Calc!B:B,'dayVMTFraction-calc'!B651)),0)</f>
        <v>0.76688763255652725</v>
      </c>
    </row>
    <row r="652" spans="1:5" x14ac:dyDescent="0.25">
      <c r="A652">
        <v>42</v>
      </c>
      <c r="B652">
        <v>6</v>
      </c>
      <c r="C652">
        <v>1</v>
      </c>
      <c r="D652">
        <v>2</v>
      </c>
      <c r="E652">
        <f>IFERROR(IF(D652=2,SUMIFS(Calc!I:I,Calc!A:A,VLOOKUP(A652,Calc!$P$1:$S$14,3,FALSE),Calc!B:B,'dayVMTFraction-calc'!B652)/SUMIFS(Calc!J:J,Calc!A:A,VLOOKUP(A652,Calc!$P$1:$S$14,3,FALSE),Calc!B:B,'dayVMTFraction-calc'!B652),SUMIFS(Calc!H:H,Calc!A:A,VLOOKUP(A652,Calc!$P$1:$S$14,3,FALSE),Calc!B:B,'dayVMTFraction-calc'!B652)/SUMIFS(Calc!J:J,Calc!A:A,VLOOKUP(A652,Calc!$P$1:$S$14,3,FALSE),Calc!B:B,'dayVMTFraction-calc'!B652)),0)</f>
        <v>0.23311236744347269</v>
      </c>
    </row>
    <row r="653" spans="1:5" x14ac:dyDescent="0.25">
      <c r="A653">
        <v>42</v>
      </c>
      <c r="B653">
        <v>6</v>
      </c>
      <c r="C653">
        <v>1</v>
      </c>
      <c r="D653">
        <v>5</v>
      </c>
      <c r="E653">
        <f>IFERROR(IF(D653=2,SUMIFS(Calc!I:I,Calc!A:A,VLOOKUP(A653,Calc!$P$1:$S$14,3,FALSE),Calc!B:B,'dayVMTFraction-calc'!B653)/SUMIFS(Calc!J:J,Calc!A:A,VLOOKUP(A653,Calc!$P$1:$S$14,3,FALSE),Calc!B:B,'dayVMTFraction-calc'!B653),SUMIFS(Calc!H:H,Calc!A:A,VLOOKUP(A653,Calc!$P$1:$S$14,3,FALSE),Calc!B:B,'dayVMTFraction-calc'!B653)/SUMIFS(Calc!J:J,Calc!A:A,VLOOKUP(A653,Calc!$P$1:$S$14,3,FALSE),Calc!B:B,'dayVMTFraction-calc'!B653)),0)</f>
        <v>0.76688763255652737</v>
      </c>
    </row>
    <row r="654" spans="1:5" x14ac:dyDescent="0.25">
      <c r="A654">
        <v>42</v>
      </c>
      <c r="B654">
        <v>6</v>
      </c>
      <c r="C654">
        <v>2</v>
      </c>
      <c r="D654">
        <v>2</v>
      </c>
      <c r="E654">
        <f>IFERROR(IF(D654=2,SUMIFS(Calc!I:I,Calc!A:A,VLOOKUP(A654,Calc!$P$1:$S$14,3,FALSE),Calc!B:B,'dayVMTFraction-calc'!B654)/SUMIFS(Calc!J:J,Calc!A:A,VLOOKUP(A654,Calc!$P$1:$S$14,3,FALSE),Calc!B:B,'dayVMTFraction-calc'!B654),SUMIFS(Calc!H:H,Calc!A:A,VLOOKUP(A654,Calc!$P$1:$S$14,3,FALSE),Calc!B:B,'dayVMTFraction-calc'!B654)/SUMIFS(Calc!J:J,Calc!A:A,VLOOKUP(A654,Calc!$P$1:$S$14,3,FALSE),Calc!B:B,'dayVMTFraction-calc'!B654)),0)</f>
        <v>0.23311236744347269</v>
      </c>
    </row>
    <row r="655" spans="1:5" x14ac:dyDescent="0.25">
      <c r="A655">
        <v>42</v>
      </c>
      <c r="B655">
        <v>6</v>
      </c>
      <c r="C655">
        <v>2</v>
      </c>
      <c r="D655">
        <v>5</v>
      </c>
      <c r="E655">
        <f>IFERROR(IF(D655=2,SUMIFS(Calc!I:I,Calc!A:A,VLOOKUP(A655,Calc!$P$1:$S$14,3,FALSE),Calc!B:B,'dayVMTFraction-calc'!B655)/SUMIFS(Calc!J:J,Calc!A:A,VLOOKUP(A655,Calc!$P$1:$S$14,3,FALSE),Calc!B:B,'dayVMTFraction-calc'!B655),SUMIFS(Calc!H:H,Calc!A:A,VLOOKUP(A655,Calc!$P$1:$S$14,3,FALSE),Calc!B:B,'dayVMTFraction-calc'!B655)/SUMIFS(Calc!J:J,Calc!A:A,VLOOKUP(A655,Calc!$P$1:$S$14,3,FALSE),Calc!B:B,'dayVMTFraction-calc'!B655)),0)</f>
        <v>0.76688763255652737</v>
      </c>
    </row>
    <row r="656" spans="1:5" x14ac:dyDescent="0.25">
      <c r="A656">
        <v>42</v>
      </c>
      <c r="B656">
        <v>6</v>
      </c>
      <c r="C656">
        <v>3</v>
      </c>
      <c r="D656">
        <v>2</v>
      </c>
      <c r="E656">
        <f>IFERROR(IF(D656=2,SUMIFS(Calc!I:I,Calc!A:A,VLOOKUP(A656,Calc!$P$1:$S$14,3,FALSE),Calc!B:B,'dayVMTFraction-calc'!B656)/SUMIFS(Calc!J:J,Calc!A:A,VLOOKUP(A656,Calc!$P$1:$S$14,3,FALSE),Calc!B:B,'dayVMTFraction-calc'!B656),SUMIFS(Calc!H:H,Calc!A:A,VLOOKUP(A656,Calc!$P$1:$S$14,3,FALSE),Calc!B:B,'dayVMTFraction-calc'!B656)/SUMIFS(Calc!J:J,Calc!A:A,VLOOKUP(A656,Calc!$P$1:$S$14,3,FALSE),Calc!B:B,'dayVMTFraction-calc'!B656)),0)</f>
        <v>0.23311236744347269</v>
      </c>
    </row>
    <row r="657" spans="1:5" x14ac:dyDescent="0.25">
      <c r="A657">
        <v>42</v>
      </c>
      <c r="B657">
        <v>6</v>
      </c>
      <c r="C657">
        <v>3</v>
      </c>
      <c r="D657">
        <v>5</v>
      </c>
      <c r="E657">
        <f>IFERROR(IF(D657=2,SUMIFS(Calc!I:I,Calc!A:A,VLOOKUP(A657,Calc!$P$1:$S$14,3,FALSE),Calc!B:B,'dayVMTFraction-calc'!B657)/SUMIFS(Calc!J:J,Calc!A:A,VLOOKUP(A657,Calc!$P$1:$S$14,3,FALSE),Calc!B:B,'dayVMTFraction-calc'!B657),SUMIFS(Calc!H:H,Calc!A:A,VLOOKUP(A657,Calc!$P$1:$S$14,3,FALSE),Calc!B:B,'dayVMTFraction-calc'!B657)/SUMIFS(Calc!J:J,Calc!A:A,VLOOKUP(A657,Calc!$P$1:$S$14,3,FALSE),Calc!B:B,'dayVMTFraction-calc'!B657)),0)</f>
        <v>0.76688763255652737</v>
      </c>
    </row>
    <row r="658" spans="1:5" x14ac:dyDescent="0.25">
      <c r="A658">
        <v>42</v>
      </c>
      <c r="B658">
        <v>6</v>
      </c>
      <c r="C658">
        <v>4</v>
      </c>
      <c r="D658">
        <v>2</v>
      </c>
      <c r="E658">
        <f>IFERROR(IF(D658=2,SUMIFS(Calc!I:I,Calc!A:A,VLOOKUP(A658,Calc!$P$1:$S$14,3,FALSE),Calc!B:B,'dayVMTFraction-calc'!B658)/SUMIFS(Calc!J:J,Calc!A:A,VLOOKUP(A658,Calc!$P$1:$S$14,3,FALSE),Calc!B:B,'dayVMTFraction-calc'!B658),SUMIFS(Calc!H:H,Calc!A:A,VLOOKUP(A658,Calc!$P$1:$S$14,3,FALSE),Calc!B:B,'dayVMTFraction-calc'!B658)/SUMIFS(Calc!J:J,Calc!A:A,VLOOKUP(A658,Calc!$P$1:$S$14,3,FALSE),Calc!B:B,'dayVMTFraction-calc'!B658)),0)</f>
        <v>0.23311236744347269</v>
      </c>
    </row>
    <row r="659" spans="1:5" x14ac:dyDescent="0.25">
      <c r="A659">
        <v>42</v>
      </c>
      <c r="B659">
        <v>6</v>
      </c>
      <c r="C659">
        <v>4</v>
      </c>
      <c r="D659">
        <v>5</v>
      </c>
      <c r="E659">
        <f>IFERROR(IF(D659=2,SUMIFS(Calc!I:I,Calc!A:A,VLOOKUP(A659,Calc!$P$1:$S$14,3,FALSE),Calc!B:B,'dayVMTFraction-calc'!B659)/SUMIFS(Calc!J:J,Calc!A:A,VLOOKUP(A659,Calc!$P$1:$S$14,3,FALSE),Calc!B:B,'dayVMTFraction-calc'!B659),SUMIFS(Calc!H:H,Calc!A:A,VLOOKUP(A659,Calc!$P$1:$S$14,3,FALSE),Calc!B:B,'dayVMTFraction-calc'!B659)/SUMIFS(Calc!J:J,Calc!A:A,VLOOKUP(A659,Calc!$P$1:$S$14,3,FALSE),Calc!B:B,'dayVMTFraction-calc'!B659)),0)</f>
        <v>0.76688763255652737</v>
      </c>
    </row>
    <row r="660" spans="1:5" x14ac:dyDescent="0.25">
      <c r="A660">
        <v>42</v>
      </c>
      <c r="B660">
        <v>6</v>
      </c>
      <c r="C660">
        <v>5</v>
      </c>
      <c r="D660">
        <v>2</v>
      </c>
      <c r="E660">
        <f>IFERROR(IF(D660=2,SUMIFS(Calc!I:I,Calc!A:A,VLOOKUP(A660,Calc!$P$1:$S$14,3,FALSE),Calc!B:B,'dayVMTFraction-calc'!B660)/SUMIFS(Calc!J:J,Calc!A:A,VLOOKUP(A660,Calc!$P$1:$S$14,3,FALSE),Calc!B:B,'dayVMTFraction-calc'!B660),SUMIFS(Calc!H:H,Calc!A:A,VLOOKUP(A660,Calc!$P$1:$S$14,3,FALSE),Calc!B:B,'dayVMTFraction-calc'!B660)/SUMIFS(Calc!J:J,Calc!A:A,VLOOKUP(A660,Calc!$P$1:$S$14,3,FALSE),Calc!B:B,'dayVMTFraction-calc'!B660)),0)</f>
        <v>0.23311236744347269</v>
      </c>
    </row>
    <row r="661" spans="1:5" x14ac:dyDescent="0.25">
      <c r="A661">
        <v>42</v>
      </c>
      <c r="B661">
        <v>6</v>
      </c>
      <c r="C661">
        <v>5</v>
      </c>
      <c r="D661">
        <v>5</v>
      </c>
      <c r="E661">
        <f>IFERROR(IF(D661=2,SUMIFS(Calc!I:I,Calc!A:A,VLOOKUP(A661,Calc!$P$1:$S$14,3,FALSE),Calc!B:B,'dayVMTFraction-calc'!B661)/SUMIFS(Calc!J:J,Calc!A:A,VLOOKUP(A661,Calc!$P$1:$S$14,3,FALSE),Calc!B:B,'dayVMTFraction-calc'!B661),SUMIFS(Calc!H:H,Calc!A:A,VLOOKUP(A661,Calc!$P$1:$S$14,3,FALSE),Calc!B:B,'dayVMTFraction-calc'!B661)/SUMIFS(Calc!J:J,Calc!A:A,VLOOKUP(A661,Calc!$P$1:$S$14,3,FALSE),Calc!B:B,'dayVMTFraction-calc'!B661)),0)</f>
        <v>0.76688763255652737</v>
      </c>
    </row>
    <row r="662" spans="1:5" x14ac:dyDescent="0.25">
      <c r="A662">
        <v>42</v>
      </c>
      <c r="B662">
        <v>7</v>
      </c>
      <c r="C662">
        <v>1</v>
      </c>
      <c r="D662">
        <v>2</v>
      </c>
      <c r="E662">
        <f>IFERROR(IF(D662=2,SUMIFS(Calc!I:I,Calc!A:A,VLOOKUP(A662,Calc!$P$1:$S$14,3,FALSE),Calc!B:B,'dayVMTFraction-calc'!B662)/SUMIFS(Calc!J:J,Calc!A:A,VLOOKUP(A662,Calc!$P$1:$S$14,3,FALSE),Calc!B:B,'dayVMTFraction-calc'!B662),SUMIFS(Calc!H:H,Calc!A:A,VLOOKUP(A662,Calc!$P$1:$S$14,3,FALSE),Calc!B:B,'dayVMTFraction-calc'!B662)/SUMIFS(Calc!J:J,Calc!A:A,VLOOKUP(A662,Calc!$P$1:$S$14,3,FALSE),Calc!B:B,'dayVMTFraction-calc'!B662)),0)</f>
        <v>0.23311236744347272</v>
      </c>
    </row>
    <row r="663" spans="1:5" x14ac:dyDescent="0.25">
      <c r="A663">
        <v>42</v>
      </c>
      <c r="B663">
        <v>7</v>
      </c>
      <c r="C663">
        <v>1</v>
      </c>
      <c r="D663">
        <v>5</v>
      </c>
      <c r="E663">
        <f>IFERROR(IF(D663=2,SUMIFS(Calc!I:I,Calc!A:A,VLOOKUP(A663,Calc!$P$1:$S$14,3,FALSE),Calc!B:B,'dayVMTFraction-calc'!B663)/SUMIFS(Calc!J:J,Calc!A:A,VLOOKUP(A663,Calc!$P$1:$S$14,3,FALSE),Calc!B:B,'dayVMTFraction-calc'!B663),SUMIFS(Calc!H:H,Calc!A:A,VLOOKUP(A663,Calc!$P$1:$S$14,3,FALSE),Calc!B:B,'dayVMTFraction-calc'!B663)/SUMIFS(Calc!J:J,Calc!A:A,VLOOKUP(A663,Calc!$P$1:$S$14,3,FALSE),Calc!B:B,'dayVMTFraction-calc'!B663)),0)</f>
        <v>0.76688763255652737</v>
      </c>
    </row>
    <row r="664" spans="1:5" x14ac:dyDescent="0.25">
      <c r="A664">
        <v>42</v>
      </c>
      <c r="B664">
        <v>7</v>
      </c>
      <c r="C664">
        <v>2</v>
      </c>
      <c r="D664">
        <v>2</v>
      </c>
      <c r="E664">
        <f>IFERROR(IF(D664=2,SUMIFS(Calc!I:I,Calc!A:A,VLOOKUP(A664,Calc!$P$1:$S$14,3,FALSE),Calc!B:B,'dayVMTFraction-calc'!B664)/SUMIFS(Calc!J:J,Calc!A:A,VLOOKUP(A664,Calc!$P$1:$S$14,3,FALSE),Calc!B:B,'dayVMTFraction-calc'!B664),SUMIFS(Calc!H:H,Calc!A:A,VLOOKUP(A664,Calc!$P$1:$S$14,3,FALSE),Calc!B:B,'dayVMTFraction-calc'!B664)/SUMIFS(Calc!J:J,Calc!A:A,VLOOKUP(A664,Calc!$P$1:$S$14,3,FALSE),Calc!B:B,'dayVMTFraction-calc'!B664)),0)</f>
        <v>0.23311236744347272</v>
      </c>
    </row>
    <row r="665" spans="1:5" x14ac:dyDescent="0.25">
      <c r="A665">
        <v>42</v>
      </c>
      <c r="B665">
        <v>7</v>
      </c>
      <c r="C665">
        <v>2</v>
      </c>
      <c r="D665">
        <v>5</v>
      </c>
      <c r="E665">
        <f>IFERROR(IF(D665=2,SUMIFS(Calc!I:I,Calc!A:A,VLOOKUP(A665,Calc!$P$1:$S$14,3,FALSE),Calc!B:B,'dayVMTFraction-calc'!B665)/SUMIFS(Calc!J:J,Calc!A:A,VLOOKUP(A665,Calc!$P$1:$S$14,3,FALSE),Calc!B:B,'dayVMTFraction-calc'!B665),SUMIFS(Calc!H:H,Calc!A:A,VLOOKUP(A665,Calc!$P$1:$S$14,3,FALSE),Calc!B:B,'dayVMTFraction-calc'!B665)/SUMIFS(Calc!J:J,Calc!A:A,VLOOKUP(A665,Calc!$P$1:$S$14,3,FALSE),Calc!B:B,'dayVMTFraction-calc'!B665)),0)</f>
        <v>0.76688763255652737</v>
      </c>
    </row>
    <row r="666" spans="1:5" x14ac:dyDescent="0.25">
      <c r="A666">
        <v>42</v>
      </c>
      <c r="B666">
        <v>7</v>
      </c>
      <c r="C666">
        <v>3</v>
      </c>
      <c r="D666">
        <v>2</v>
      </c>
      <c r="E666">
        <f>IFERROR(IF(D666=2,SUMIFS(Calc!I:I,Calc!A:A,VLOOKUP(A666,Calc!$P$1:$S$14,3,FALSE),Calc!B:B,'dayVMTFraction-calc'!B666)/SUMIFS(Calc!J:J,Calc!A:A,VLOOKUP(A666,Calc!$P$1:$S$14,3,FALSE),Calc!B:B,'dayVMTFraction-calc'!B666),SUMIFS(Calc!H:H,Calc!A:A,VLOOKUP(A666,Calc!$P$1:$S$14,3,FALSE),Calc!B:B,'dayVMTFraction-calc'!B666)/SUMIFS(Calc!J:J,Calc!A:A,VLOOKUP(A666,Calc!$P$1:$S$14,3,FALSE),Calc!B:B,'dayVMTFraction-calc'!B666)),0)</f>
        <v>0.23311236744347272</v>
      </c>
    </row>
    <row r="667" spans="1:5" x14ac:dyDescent="0.25">
      <c r="A667">
        <v>42</v>
      </c>
      <c r="B667">
        <v>7</v>
      </c>
      <c r="C667">
        <v>3</v>
      </c>
      <c r="D667">
        <v>5</v>
      </c>
      <c r="E667">
        <f>IFERROR(IF(D667=2,SUMIFS(Calc!I:I,Calc!A:A,VLOOKUP(A667,Calc!$P$1:$S$14,3,FALSE),Calc!B:B,'dayVMTFraction-calc'!B667)/SUMIFS(Calc!J:J,Calc!A:A,VLOOKUP(A667,Calc!$P$1:$S$14,3,FALSE),Calc!B:B,'dayVMTFraction-calc'!B667),SUMIFS(Calc!H:H,Calc!A:A,VLOOKUP(A667,Calc!$P$1:$S$14,3,FALSE),Calc!B:B,'dayVMTFraction-calc'!B667)/SUMIFS(Calc!J:J,Calc!A:A,VLOOKUP(A667,Calc!$P$1:$S$14,3,FALSE),Calc!B:B,'dayVMTFraction-calc'!B667)),0)</f>
        <v>0.76688763255652737</v>
      </c>
    </row>
    <row r="668" spans="1:5" x14ac:dyDescent="0.25">
      <c r="A668">
        <v>42</v>
      </c>
      <c r="B668">
        <v>7</v>
      </c>
      <c r="C668">
        <v>4</v>
      </c>
      <c r="D668">
        <v>2</v>
      </c>
      <c r="E668">
        <f>IFERROR(IF(D668=2,SUMIFS(Calc!I:I,Calc!A:A,VLOOKUP(A668,Calc!$P$1:$S$14,3,FALSE),Calc!B:B,'dayVMTFraction-calc'!B668)/SUMIFS(Calc!J:J,Calc!A:A,VLOOKUP(A668,Calc!$P$1:$S$14,3,FALSE),Calc!B:B,'dayVMTFraction-calc'!B668),SUMIFS(Calc!H:H,Calc!A:A,VLOOKUP(A668,Calc!$P$1:$S$14,3,FALSE),Calc!B:B,'dayVMTFraction-calc'!B668)/SUMIFS(Calc!J:J,Calc!A:A,VLOOKUP(A668,Calc!$P$1:$S$14,3,FALSE),Calc!B:B,'dayVMTFraction-calc'!B668)),0)</f>
        <v>0.23311236744347272</v>
      </c>
    </row>
    <row r="669" spans="1:5" x14ac:dyDescent="0.25">
      <c r="A669">
        <v>42</v>
      </c>
      <c r="B669">
        <v>7</v>
      </c>
      <c r="C669">
        <v>4</v>
      </c>
      <c r="D669">
        <v>5</v>
      </c>
      <c r="E669">
        <f>IFERROR(IF(D669=2,SUMIFS(Calc!I:I,Calc!A:A,VLOOKUP(A669,Calc!$P$1:$S$14,3,FALSE),Calc!B:B,'dayVMTFraction-calc'!B669)/SUMIFS(Calc!J:J,Calc!A:A,VLOOKUP(A669,Calc!$P$1:$S$14,3,FALSE),Calc!B:B,'dayVMTFraction-calc'!B669),SUMIFS(Calc!H:H,Calc!A:A,VLOOKUP(A669,Calc!$P$1:$S$14,3,FALSE),Calc!B:B,'dayVMTFraction-calc'!B669)/SUMIFS(Calc!J:J,Calc!A:A,VLOOKUP(A669,Calc!$P$1:$S$14,3,FALSE),Calc!B:B,'dayVMTFraction-calc'!B669)),0)</f>
        <v>0.76688763255652737</v>
      </c>
    </row>
    <row r="670" spans="1:5" x14ac:dyDescent="0.25">
      <c r="A670">
        <v>42</v>
      </c>
      <c r="B670">
        <v>7</v>
      </c>
      <c r="C670">
        <v>5</v>
      </c>
      <c r="D670">
        <v>2</v>
      </c>
      <c r="E670">
        <f>IFERROR(IF(D670=2,SUMIFS(Calc!I:I,Calc!A:A,VLOOKUP(A670,Calc!$P$1:$S$14,3,FALSE),Calc!B:B,'dayVMTFraction-calc'!B670)/SUMIFS(Calc!J:J,Calc!A:A,VLOOKUP(A670,Calc!$P$1:$S$14,3,FALSE),Calc!B:B,'dayVMTFraction-calc'!B670),SUMIFS(Calc!H:H,Calc!A:A,VLOOKUP(A670,Calc!$P$1:$S$14,3,FALSE),Calc!B:B,'dayVMTFraction-calc'!B670)/SUMIFS(Calc!J:J,Calc!A:A,VLOOKUP(A670,Calc!$P$1:$S$14,3,FALSE),Calc!B:B,'dayVMTFraction-calc'!B670)),0)</f>
        <v>0.23311236744347272</v>
      </c>
    </row>
    <row r="671" spans="1:5" x14ac:dyDescent="0.25">
      <c r="A671">
        <v>42</v>
      </c>
      <c r="B671">
        <v>7</v>
      </c>
      <c r="C671">
        <v>5</v>
      </c>
      <c r="D671">
        <v>5</v>
      </c>
      <c r="E671">
        <f>IFERROR(IF(D671=2,SUMIFS(Calc!I:I,Calc!A:A,VLOOKUP(A671,Calc!$P$1:$S$14,3,FALSE),Calc!B:B,'dayVMTFraction-calc'!B671)/SUMIFS(Calc!J:J,Calc!A:A,VLOOKUP(A671,Calc!$P$1:$S$14,3,FALSE),Calc!B:B,'dayVMTFraction-calc'!B671),SUMIFS(Calc!H:H,Calc!A:A,VLOOKUP(A671,Calc!$P$1:$S$14,3,FALSE),Calc!B:B,'dayVMTFraction-calc'!B671)/SUMIFS(Calc!J:J,Calc!A:A,VLOOKUP(A671,Calc!$P$1:$S$14,3,FALSE),Calc!B:B,'dayVMTFraction-calc'!B671)),0)</f>
        <v>0.76688763255652737</v>
      </c>
    </row>
    <row r="672" spans="1:5" x14ac:dyDescent="0.25">
      <c r="A672">
        <v>42</v>
      </c>
      <c r="B672">
        <v>8</v>
      </c>
      <c r="C672">
        <v>1</v>
      </c>
      <c r="D672">
        <v>2</v>
      </c>
      <c r="E672">
        <f>IFERROR(IF(D672=2,SUMIFS(Calc!I:I,Calc!A:A,VLOOKUP(A672,Calc!$P$1:$S$14,3,FALSE),Calc!B:B,'dayVMTFraction-calc'!B672)/SUMIFS(Calc!J:J,Calc!A:A,VLOOKUP(A672,Calc!$P$1:$S$14,3,FALSE),Calc!B:B,'dayVMTFraction-calc'!B672),SUMIFS(Calc!H:H,Calc!A:A,VLOOKUP(A672,Calc!$P$1:$S$14,3,FALSE),Calc!B:B,'dayVMTFraction-calc'!B672)/SUMIFS(Calc!J:J,Calc!A:A,VLOOKUP(A672,Calc!$P$1:$S$14,3,FALSE),Calc!B:B,'dayVMTFraction-calc'!B672)),0)</f>
        <v>0.23311236744347272</v>
      </c>
    </row>
    <row r="673" spans="1:5" x14ac:dyDescent="0.25">
      <c r="A673">
        <v>42</v>
      </c>
      <c r="B673">
        <v>8</v>
      </c>
      <c r="C673">
        <v>1</v>
      </c>
      <c r="D673">
        <v>5</v>
      </c>
      <c r="E673">
        <f>IFERROR(IF(D673=2,SUMIFS(Calc!I:I,Calc!A:A,VLOOKUP(A673,Calc!$P$1:$S$14,3,FALSE),Calc!B:B,'dayVMTFraction-calc'!B673)/SUMIFS(Calc!J:J,Calc!A:A,VLOOKUP(A673,Calc!$P$1:$S$14,3,FALSE),Calc!B:B,'dayVMTFraction-calc'!B673),SUMIFS(Calc!H:H,Calc!A:A,VLOOKUP(A673,Calc!$P$1:$S$14,3,FALSE),Calc!B:B,'dayVMTFraction-calc'!B673)/SUMIFS(Calc!J:J,Calc!A:A,VLOOKUP(A673,Calc!$P$1:$S$14,3,FALSE),Calc!B:B,'dayVMTFraction-calc'!B673)),0)</f>
        <v>0.76688763255652737</v>
      </c>
    </row>
    <row r="674" spans="1:5" x14ac:dyDescent="0.25">
      <c r="A674">
        <v>42</v>
      </c>
      <c r="B674">
        <v>8</v>
      </c>
      <c r="C674">
        <v>2</v>
      </c>
      <c r="D674">
        <v>2</v>
      </c>
      <c r="E674">
        <f>IFERROR(IF(D674=2,SUMIFS(Calc!I:I,Calc!A:A,VLOOKUP(A674,Calc!$P$1:$S$14,3,FALSE),Calc!B:B,'dayVMTFraction-calc'!B674)/SUMIFS(Calc!J:J,Calc!A:A,VLOOKUP(A674,Calc!$P$1:$S$14,3,FALSE),Calc!B:B,'dayVMTFraction-calc'!B674),SUMIFS(Calc!H:H,Calc!A:A,VLOOKUP(A674,Calc!$P$1:$S$14,3,FALSE),Calc!B:B,'dayVMTFraction-calc'!B674)/SUMIFS(Calc!J:J,Calc!A:A,VLOOKUP(A674,Calc!$P$1:$S$14,3,FALSE),Calc!B:B,'dayVMTFraction-calc'!B674)),0)</f>
        <v>0.23311236744347272</v>
      </c>
    </row>
    <row r="675" spans="1:5" x14ac:dyDescent="0.25">
      <c r="A675">
        <v>42</v>
      </c>
      <c r="B675">
        <v>8</v>
      </c>
      <c r="C675">
        <v>2</v>
      </c>
      <c r="D675">
        <v>5</v>
      </c>
      <c r="E675">
        <f>IFERROR(IF(D675=2,SUMIFS(Calc!I:I,Calc!A:A,VLOOKUP(A675,Calc!$P$1:$S$14,3,FALSE),Calc!B:B,'dayVMTFraction-calc'!B675)/SUMIFS(Calc!J:J,Calc!A:A,VLOOKUP(A675,Calc!$P$1:$S$14,3,FALSE),Calc!B:B,'dayVMTFraction-calc'!B675),SUMIFS(Calc!H:H,Calc!A:A,VLOOKUP(A675,Calc!$P$1:$S$14,3,FALSE),Calc!B:B,'dayVMTFraction-calc'!B675)/SUMIFS(Calc!J:J,Calc!A:A,VLOOKUP(A675,Calc!$P$1:$S$14,3,FALSE),Calc!B:B,'dayVMTFraction-calc'!B675)),0)</f>
        <v>0.76688763255652737</v>
      </c>
    </row>
    <row r="676" spans="1:5" x14ac:dyDescent="0.25">
      <c r="A676">
        <v>42</v>
      </c>
      <c r="B676">
        <v>8</v>
      </c>
      <c r="C676">
        <v>3</v>
      </c>
      <c r="D676">
        <v>2</v>
      </c>
      <c r="E676">
        <f>IFERROR(IF(D676=2,SUMIFS(Calc!I:I,Calc!A:A,VLOOKUP(A676,Calc!$P$1:$S$14,3,FALSE),Calc!B:B,'dayVMTFraction-calc'!B676)/SUMIFS(Calc!J:J,Calc!A:A,VLOOKUP(A676,Calc!$P$1:$S$14,3,FALSE),Calc!B:B,'dayVMTFraction-calc'!B676),SUMIFS(Calc!H:H,Calc!A:A,VLOOKUP(A676,Calc!$P$1:$S$14,3,FALSE),Calc!B:B,'dayVMTFraction-calc'!B676)/SUMIFS(Calc!J:J,Calc!A:A,VLOOKUP(A676,Calc!$P$1:$S$14,3,FALSE),Calc!B:B,'dayVMTFraction-calc'!B676)),0)</f>
        <v>0.23311236744347272</v>
      </c>
    </row>
    <row r="677" spans="1:5" x14ac:dyDescent="0.25">
      <c r="A677">
        <v>42</v>
      </c>
      <c r="B677">
        <v>8</v>
      </c>
      <c r="C677">
        <v>3</v>
      </c>
      <c r="D677">
        <v>5</v>
      </c>
      <c r="E677">
        <f>IFERROR(IF(D677=2,SUMIFS(Calc!I:I,Calc!A:A,VLOOKUP(A677,Calc!$P$1:$S$14,3,FALSE),Calc!B:B,'dayVMTFraction-calc'!B677)/SUMIFS(Calc!J:J,Calc!A:A,VLOOKUP(A677,Calc!$P$1:$S$14,3,FALSE),Calc!B:B,'dayVMTFraction-calc'!B677),SUMIFS(Calc!H:H,Calc!A:A,VLOOKUP(A677,Calc!$P$1:$S$14,3,FALSE),Calc!B:B,'dayVMTFraction-calc'!B677)/SUMIFS(Calc!J:J,Calc!A:A,VLOOKUP(A677,Calc!$P$1:$S$14,3,FALSE),Calc!B:B,'dayVMTFraction-calc'!B677)),0)</f>
        <v>0.76688763255652737</v>
      </c>
    </row>
    <row r="678" spans="1:5" x14ac:dyDescent="0.25">
      <c r="A678">
        <v>42</v>
      </c>
      <c r="B678">
        <v>8</v>
      </c>
      <c r="C678">
        <v>4</v>
      </c>
      <c r="D678">
        <v>2</v>
      </c>
      <c r="E678">
        <f>IFERROR(IF(D678=2,SUMIFS(Calc!I:I,Calc!A:A,VLOOKUP(A678,Calc!$P$1:$S$14,3,FALSE),Calc!B:B,'dayVMTFraction-calc'!B678)/SUMIFS(Calc!J:J,Calc!A:A,VLOOKUP(A678,Calc!$P$1:$S$14,3,FALSE),Calc!B:B,'dayVMTFraction-calc'!B678),SUMIFS(Calc!H:H,Calc!A:A,VLOOKUP(A678,Calc!$P$1:$S$14,3,FALSE),Calc!B:B,'dayVMTFraction-calc'!B678)/SUMIFS(Calc!J:J,Calc!A:A,VLOOKUP(A678,Calc!$P$1:$S$14,3,FALSE),Calc!B:B,'dayVMTFraction-calc'!B678)),0)</f>
        <v>0.23311236744347272</v>
      </c>
    </row>
    <row r="679" spans="1:5" x14ac:dyDescent="0.25">
      <c r="A679">
        <v>42</v>
      </c>
      <c r="B679">
        <v>8</v>
      </c>
      <c r="C679">
        <v>4</v>
      </c>
      <c r="D679">
        <v>5</v>
      </c>
      <c r="E679">
        <f>IFERROR(IF(D679=2,SUMIFS(Calc!I:I,Calc!A:A,VLOOKUP(A679,Calc!$P$1:$S$14,3,FALSE),Calc!B:B,'dayVMTFraction-calc'!B679)/SUMIFS(Calc!J:J,Calc!A:A,VLOOKUP(A679,Calc!$P$1:$S$14,3,FALSE),Calc!B:B,'dayVMTFraction-calc'!B679),SUMIFS(Calc!H:H,Calc!A:A,VLOOKUP(A679,Calc!$P$1:$S$14,3,FALSE),Calc!B:B,'dayVMTFraction-calc'!B679)/SUMIFS(Calc!J:J,Calc!A:A,VLOOKUP(A679,Calc!$P$1:$S$14,3,FALSE),Calc!B:B,'dayVMTFraction-calc'!B679)),0)</f>
        <v>0.76688763255652737</v>
      </c>
    </row>
    <row r="680" spans="1:5" x14ac:dyDescent="0.25">
      <c r="A680">
        <v>42</v>
      </c>
      <c r="B680">
        <v>8</v>
      </c>
      <c r="C680">
        <v>5</v>
      </c>
      <c r="D680">
        <v>2</v>
      </c>
      <c r="E680">
        <f>IFERROR(IF(D680=2,SUMIFS(Calc!I:I,Calc!A:A,VLOOKUP(A680,Calc!$P$1:$S$14,3,FALSE),Calc!B:B,'dayVMTFraction-calc'!B680)/SUMIFS(Calc!J:J,Calc!A:A,VLOOKUP(A680,Calc!$P$1:$S$14,3,FALSE),Calc!B:B,'dayVMTFraction-calc'!B680),SUMIFS(Calc!H:H,Calc!A:A,VLOOKUP(A680,Calc!$P$1:$S$14,3,FALSE),Calc!B:B,'dayVMTFraction-calc'!B680)/SUMIFS(Calc!J:J,Calc!A:A,VLOOKUP(A680,Calc!$P$1:$S$14,3,FALSE),Calc!B:B,'dayVMTFraction-calc'!B680)),0)</f>
        <v>0.23311236744347272</v>
      </c>
    </row>
    <row r="681" spans="1:5" x14ac:dyDescent="0.25">
      <c r="A681">
        <v>42</v>
      </c>
      <c r="B681">
        <v>8</v>
      </c>
      <c r="C681">
        <v>5</v>
      </c>
      <c r="D681">
        <v>5</v>
      </c>
      <c r="E681">
        <f>IFERROR(IF(D681=2,SUMIFS(Calc!I:I,Calc!A:A,VLOOKUP(A681,Calc!$P$1:$S$14,3,FALSE),Calc!B:B,'dayVMTFraction-calc'!B681)/SUMIFS(Calc!J:J,Calc!A:A,VLOOKUP(A681,Calc!$P$1:$S$14,3,FALSE),Calc!B:B,'dayVMTFraction-calc'!B681),SUMIFS(Calc!H:H,Calc!A:A,VLOOKUP(A681,Calc!$P$1:$S$14,3,FALSE),Calc!B:B,'dayVMTFraction-calc'!B681)/SUMIFS(Calc!J:J,Calc!A:A,VLOOKUP(A681,Calc!$P$1:$S$14,3,FALSE),Calc!B:B,'dayVMTFraction-calc'!B681)),0)</f>
        <v>0.76688763255652737</v>
      </c>
    </row>
    <row r="682" spans="1:5" x14ac:dyDescent="0.25">
      <c r="A682">
        <v>42</v>
      </c>
      <c r="B682">
        <v>9</v>
      </c>
      <c r="C682">
        <v>1</v>
      </c>
      <c r="D682">
        <v>2</v>
      </c>
      <c r="E682">
        <f>IFERROR(IF(D682=2,SUMIFS(Calc!I:I,Calc!A:A,VLOOKUP(A682,Calc!$P$1:$S$14,3,FALSE),Calc!B:B,'dayVMTFraction-calc'!B682)/SUMIFS(Calc!J:J,Calc!A:A,VLOOKUP(A682,Calc!$P$1:$S$14,3,FALSE),Calc!B:B,'dayVMTFraction-calc'!B682),SUMIFS(Calc!H:H,Calc!A:A,VLOOKUP(A682,Calc!$P$1:$S$14,3,FALSE),Calc!B:B,'dayVMTFraction-calc'!B682)/SUMIFS(Calc!J:J,Calc!A:A,VLOOKUP(A682,Calc!$P$1:$S$14,3,FALSE),Calc!B:B,'dayVMTFraction-calc'!B682)),0)</f>
        <v>0.23311236744347269</v>
      </c>
    </row>
    <row r="683" spans="1:5" x14ac:dyDescent="0.25">
      <c r="A683">
        <v>42</v>
      </c>
      <c r="B683">
        <v>9</v>
      </c>
      <c r="C683">
        <v>1</v>
      </c>
      <c r="D683">
        <v>5</v>
      </c>
      <c r="E683">
        <f>IFERROR(IF(D683=2,SUMIFS(Calc!I:I,Calc!A:A,VLOOKUP(A683,Calc!$P$1:$S$14,3,FALSE),Calc!B:B,'dayVMTFraction-calc'!B683)/SUMIFS(Calc!J:J,Calc!A:A,VLOOKUP(A683,Calc!$P$1:$S$14,3,FALSE),Calc!B:B,'dayVMTFraction-calc'!B683),SUMIFS(Calc!H:H,Calc!A:A,VLOOKUP(A683,Calc!$P$1:$S$14,3,FALSE),Calc!B:B,'dayVMTFraction-calc'!B683)/SUMIFS(Calc!J:J,Calc!A:A,VLOOKUP(A683,Calc!$P$1:$S$14,3,FALSE),Calc!B:B,'dayVMTFraction-calc'!B683)),0)</f>
        <v>0.76688763255652737</v>
      </c>
    </row>
    <row r="684" spans="1:5" x14ac:dyDescent="0.25">
      <c r="A684">
        <v>42</v>
      </c>
      <c r="B684">
        <v>9</v>
      </c>
      <c r="C684">
        <v>2</v>
      </c>
      <c r="D684">
        <v>2</v>
      </c>
      <c r="E684">
        <f>IFERROR(IF(D684=2,SUMIFS(Calc!I:I,Calc!A:A,VLOOKUP(A684,Calc!$P$1:$S$14,3,FALSE),Calc!B:B,'dayVMTFraction-calc'!B684)/SUMIFS(Calc!J:J,Calc!A:A,VLOOKUP(A684,Calc!$P$1:$S$14,3,FALSE),Calc!B:B,'dayVMTFraction-calc'!B684),SUMIFS(Calc!H:H,Calc!A:A,VLOOKUP(A684,Calc!$P$1:$S$14,3,FALSE),Calc!B:B,'dayVMTFraction-calc'!B684)/SUMIFS(Calc!J:J,Calc!A:A,VLOOKUP(A684,Calc!$P$1:$S$14,3,FALSE),Calc!B:B,'dayVMTFraction-calc'!B684)),0)</f>
        <v>0.23311236744347269</v>
      </c>
    </row>
    <row r="685" spans="1:5" x14ac:dyDescent="0.25">
      <c r="A685">
        <v>42</v>
      </c>
      <c r="B685">
        <v>9</v>
      </c>
      <c r="C685">
        <v>2</v>
      </c>
      <c r="D685">
        <v>5</v>
      </c>
      <c r="E685">
        <f>IFERROR(IF(D685=2,SUMIFS(Calc!I:I,Calc!A:A,VLOOKUP(A685,Calc!$P$1:$S$14,3,FALSE),Calc!B:B,'dayVMTFraction-calc'!B685)/SUMIFS(Calc!J:J,Calc!A:A,VLOOKUP(A685,Calc!$P$1:$S$14,3,FALSE),Calc!B:B,'dayVMTFraction-calc'!B685),SUMIFS(Calc!H:H,Calc!A:A,VLOOKUP(A685,Calc!$P$1:$S$14,3,FALSE),Calc!B:B,'dayVMTFraction-calc'!B685)/SUMIFS(Calc!J:J,Calc!A:A,VLOOKUP(A685,Calc!$P$1:$S$14,3,FALSE),Calc!B:B,'dayVMTFraction-calc'!B685)),0)</f>
        <v>0.76688763255652737</v>
      </c>
    </row>
    <row r="686" spans="1:5" x14ac:dyDescent="0.25">
      <c r="A686">
        <v>42</v>
      </c>
      <c r="B686">
        <v>9</v>
      </c>
      <c r="C686">
        <v>3</v>
      </c>
      <c r="D686">
        <v>2</v>
      </c>
      <c r="E686">
        <f>IFERROR(IF(D686=2,SUMIFS(Calc!I:I,Calc!A:A,VLOOKUP(A686,Calc!$P$1:$S$14,3,FALSE),Calc!B:B,'dayVMTFraction-calc'!B686)/SUMIFS(Calc!J:J,Calc!A:A,VLOOKUP(A686,Calc!$P$1:$S$14,3,FALSE),Calc!B:B,'dayVMTFraction-calc'!B686),SUMIFS(Calc!H:H,Calc!A:A,VLOOKUP(A686,Calc!$P$1:$S$14,3,FALSE),Calc!B:B,'dayVMTFraction-calc'!B686)/SUMIFS(Calc!J:J,Calc!A:A,VLOOKUP(A686,Calc!$P$1:$S$14,3,FALSE),Calc!B:B,'dayVMTFraction-calc'!B686)),0)</f>
        <v>0.23311236744347269</v>
      </c>
    </row>
    <row r="687" spans="1:5" x14ac:dyDescent="0.25">
      <c r="A687">
        <v>42</v>
      </c>
      <c r="B687">
        <v>9</v>
      </c>
      <c r="C687">
        <v>3</v>
      </c>
      <c r="D687">
        <v>5</v>
      </c>
      <c r="E687">
        <f>IFERROR(IF(D687=2,SUMIFS(Calc!I:I,Calc!A:A,VLOOKUP(A687,Calc!$P$1:$S$14,3,FALSE),Calc!B:B,'dayVMTFraction-calc'!B687)/SUMIFS(Calc!J:J,Calc!A:A,VLOOKUP(A687,Calc!$P$1:$S$14,3,FALSE),Calc!B:B,'dayVMTFraction-calc'!B687),SUMIFS(Calc!H:H,Calc!A:A,VLOOKUP(A687,Calc!$P$1:$S$14,3,FALSE),Calc!B:B,'dayVMTFraction-calc'!B687)/SUMIFS(Calc!J:J,Calc!A:A,VLOOKUP(A687,Calc!$P$1:$S$14,3,FALSE),Calc!B:B,'dayVMTFraction-calc'!B687)),0)</f>
        <v>0.76688763255652737</v>
      </c>
    </row>
    <row r="688" spans="1:5" x14ac:dyDescent="0.25">
      <c r="A688">
        <v>42</v>
      </c>
      <c r="B688">
        <v>9</v>
      </c>
      <c r="C688">
        <v>4</v>
      </c>
      <c r="D688">
        <v>2</v>
      </c>
      <c r="E688">
        <f>IFERROR(IF(D688=2,SUMIFS(Calc!I:I,Calc!A:A,VLOOKUP(A688,Calc!$P$1:$S$14,3,FALSE),Calc!B:B,'dayVMTFraction-calc'!B688)/SUMIFS(Calc!J:J,Calc!A:A,VLOOKUP(A688,Calc!$P$1:$S$14,3,FALSE),Calc!B:B,'dayVMTFraction-calc'!B688),SUMIFS(Calc!H:H,Calc!A:A,VLOOKUP(A688,Calc!$P$1:$S$14,3,FALSE),Calc!B:B,'dayVMTFraction-calc'!B688)/SUMIFS(Calc!J:J,Calc!A:A,VLOOKUP(A688,Calc!$P$1:$S$14,3,FALSE),Calc!B:B,'dayVMTFraction-calc'!B688)),0)</f>
        <v>0.23311236744347269</v>
      </c>
    </row>
    <row r="689" spans="1:5" x14ac:dyDescent="0.25">
      <c r="A689">
        <v>42</v>
      </c>
      <c r="B689">
        <v>9</v>
      </c>
      <c r="C689">
        <v>4</v>
      </c>
      <c r="D689">
        <v>5</v>
      </c>
      <c r="E689">
        <f>IFERROR(IF(D689=2,SUMIFS(Calc!I:I,Calc!A:A,VLOOKUP(A689,Calc!$P$1:$S$14,3,FALSE),Calc!B:B,'dayVMTFraction-calc'!B689)/SUMIFS(Calc!J:J,Calc!A:A,VLOOKUP(A689,Calc!$P$1:$S$14,3,FALSE),Calc!B:B,'dayVMTFraction-calc'!B689),SUMIFS(Calc!H:H,Calc!A:A,VLOOKUP(A689,Calc!$P$1:$S$14,3,FALSE),Calc!B:B,'dayVMTFraction-calc'!B689)/SUMIFS(Calc!J:J,Calc!A:A,VLOOKUP(A689,Calc!$P$1:$S$14,3,FALSE),Calc!B:B,'dayVMTFraction-calc'!B689)),0)</f>
        <v>0.76688763255652737</v>
      </c>
    </row>
    <row r="690" spans="1:5" x14ac:dyDescent="0.25">
      <c r="A690">
        <v>42</v>
      </c>
      <c r="B690">
        <v>9</v>
      </c>
      <c r="C690">
        <v>5</v>
      </c>
      <c r="D690">
        <v>2</v>
      </c>
      <c r="E690">
        <f>IFERROR(IF(D690=2,SUMIFS(Calc!I:I,Calc!A:A,VLOOKUP(A690,Calc!$P$1:$S$14,3,FALSE),Calc!B:B,'dayVMTFraction-calc'!B690)/SUMIFS(Calc!J:J,Calc!A:A,VLOOKUP(A690,Calc!$P$1:$S$14,3,FALSE),Calc!B:B,'dayVMTFraction-calc'!B690),SUMIFS(Calc!H:H,Calc!A:A,VLOOKUP(A690,Calc!$P$1:$S$14,3,FALSE),Calc!B:B,'dayVMTFraction-calc'!B690)/SUMIFS(Calc!J:J,Calc!A:A,VLOOKUP(A690,Calc!$P$1:$S$14,3,FALSE),Calc!B:B,'dayVMTFraction-calc'!B690)),0)</f>
        <v>0.23311236744347269</v>
      </c>
    </row>
    <row r="691" spans="1:5" x14ac:dyDescent="0.25">
      <c r="A691">
        <v>42</v>
      </c>
      <c r="B691">
        <v>9</v>
      </c>
      <c r="C691">
        <v>5</v>
      </c>
      <c r="D691">
        <v>5</v>
      </c>
      <c r="E691">
        <f>IFERROR(IF(D691=2,SUMIFS(Calc!I:I,Calc!A:A,VLOOKUP(A691,Calc!$P$1:$S$14,3,FALSE),Calc!B:B,'dayVMTFraction-calc'!B691)/SUMIFS(Calc!J:J,Calc!A:A,VLOOKUP(A691,Calc!$P$1:$S$14,3,FALSE),Calc!B:B,'dayVMTFraction-calc'!B691),SUMIFS(Calc!H:H,Calc!A:A,VLOOKUP(A691,Calc!$P$1:$S$14,3,FALSE),Calc!B:B,'dayVMTFraction-calc'!B691)/SUMIFS(Calc!J:J,Calc!A:A,VLOOKUP(A691,Calc!$P$1:$S$14,3,FALSE),Calc!B:B,'dayVMTFraction-calc'!B691)),0)</f>
        <v>0.76688763255652737</v>
      </c>
    </row>
    <row r="692" spans="1:5" x14ac:dyDescent="0.25">
      <c r="A692">
        <v>42</v>
      </c>
      <c r="B692">
        <v>10</v>
      </c>
      <c r="C692">
        <v>1</v>
      </c>
      <c r="D692">
        <v>2</v>
      </c>
      <c r="E692">
        <f>IFERROR(IF(D692=2,SUMIFS(Calc!I:I,Calc!A:A,VLOOKUP(A692,Calc!$P$1:$S$14,3,FALSE),Calc!B:B,'dayVMTFraction-calc'!B692)/SUMIFS(Calc!J:J,Calc!A:A,VLOOKUP(A692,Calc!$P$1:$S$14,3,FALSE),Calc!B:B,'dayVMTFraction-calc'!B692),SUMIFS(Calc!H:H,Calc!A:A,VLOOKUP(A692,Calc!$P$1:$S$14,3,FALSE),Calc!B:B,'dayVMTFraction-calc'!B692)/SUMIFS(Calc!J:J,Calc!A:A,VLOOKUP(A692,Calc!$P$1:$S$14,3,FALSE),Calc!B:B,'dayVMTFraction-calc'!B692)),0)</f>
        <v>0.23311236744347269</v>
      </c>
    </row>
    <row r="693" spans="1:5" x14ac:dyDescent="0.25">
      <c r="A693">
        <v>42</v>
      </c>
      <c r="B693">
        <v>10</v>
      </c>
      <c r="C693">
        <v>1</v>
      </c>
      <c r="D693">
        <v>5</v>
      </c>
      <c r="E693">
        <f>IFERROR(IF(D693=2,SUMIFS(Calc!I:I,Calc!A:A,VLOOKUP(A693,Calc!$P$1:$S$14,3,FALSE),Calc!B:B,'dayVMTFraction-calc'!B693)/SUMIFS(Calc!J:J,Calc!A:A,VLOOKUP(A693,Calc!$P$1:$S$14,3,FALSE),Calc!B:B,'dayVMTFraction-calc'!B693),SUMIFS(Calc!H:H,Calc!A:A,VLOOKUP(A693,Calc!$P$1:$S$14,3,FALSE),Calc!B:B,'dayVMTFraction-calc'!B693)/SUMIFS(Calc!J:J,Calc!A:A,VLOOKUP(A693,Calc!$P$1:$S$14,3,FALSE),Calc!B:B,'dayVMTFraction-calc'!B693)),0)</f>
        <v>0.76688763255652737</v>
      </c>
    </row>
    <row r="694" spans="1:5" x14ac:dyDescent="0.25">
      <c r="A694">
        <v>42</v>
      </c>
      <c r="B694">
        <v>10</v>
      </c>
      <c r="C694">
        <v>2</v>
      </c>
      <c r="D694">
        <v>2</v>
      </c>
      <c r="E694">
        <f>IFERROR(IF(D694=2,SUMIFS(Calc!I:I,Calc!A:A,VLOOKUP(A694,Calc!$P$1:$S$14,3,FALSE),Calc!B:B,'dayVMTFraction-calc'!B694)/SUMIFS(Calc!J:J,Calc!A:A,VLOOKUP(A694,Calc!$P$1:$S$14,3,FALSE),Calc!B:B,'dayVMTFraction-calc'!B694),SUMIFS(Calc!H:H,Calc!A:A,VLOOKUP(A694,Calc!$P$1:$S$14,3,FALSE),Calc!B:B,'dayVMTFraction-calc'!B694)/SUMIFS(Calc!J:J,Calc!A:A,VLOOKUP(A694,Calc!$P$1:$S$14,3,FALSE),Calc!B:B,'dayVMTFraction-calc'!B694)),0)</f>
        <v>0.23311236744347269</v>
      </c>
    </row>
    <row r="695" spans="1:5" x14ac:dyDescent="0.25">
      <c r="A695">
        <v>42</v>
      </c>
      <c r="B695">
        <v>10</v>
      </c>
      <c r="C695">
        <v>2</v>
      </c>
      <c r="D695">
        <v>5</v>
      </c>
      <c r="E695">
        <f>IFERROR(IF(D695=2,SUMIFS(Calc!I:I,Calc!A:A,VLOOKUP(A695,Calc!$P$1:$S$14,3,FALSE),Calc!B:B,'dayVMTFraction-calc'!B695)/SUMIFS(Calc!J:J,Calc!A:A,VLOOKUP(A695,Calc!$P$1:$S$14,3,FALSE),Calc!B:B,'dayVMTFraction-calc'!B695),SUMIFS(Calc!H:H,Calc!A:A,VLOOKUP(A695,Calc!$P$1:$S$14,3,FALSE),Calc!B:B,'dayVMTFraction-calc'!B695)/SUMIFS(Calc!J:J,Calc!A:A,VLOOKUP(A695,Calc!$P$1:$S$14,3,FALSE),Calc!B:B,'dayVMTFraction-calc'!B695)),0)</f>
        <v>0.76688763255652737</v>
      </c>
    </row>
    <row r="696" spans="1:5" x14ac:dyDescent="0.25">
      <c r="A696">
        <v>42</v>
      </c>
      <c r="B696">
        <v>10</v>
      </c>
      <c r="C696">
        <v>3</v>
      </c>
      <c r="D696">
        <v>2</v>
      </c>
      <c r="E696">
        <f>IFERROR(IF(D696=2,SUMIFS(Calc!I:I,Calc!A:A,VLOOKUP(A696,Calc!$P$1:$S$14,3,FALSE),Calc!B:B,'dayVMTFraction-calc'!B696)/SUMIFS(Calc!J:J,Calc!A:A,VLOOKUP(A696,Calc!$P$1:$S$14,3,FALSE),Calc!B:B,'dayVMTFraction-calc'!B696),SUMIFS(Calc!H:H,Calc!A:A,VLOOKUP(A696,Calc!$P$1:$S$14,3,FALSE),Calc!B:B,'dayVMTFraction-calc'!B696)/SUMIFS(Calc!J:J,Calc!A:A,VLOOKUP(A696,Calc!$P$1:$S$14,3,FALSE),Calc!B:B,'dayVMTFraction-calc'!B696)),0)</f>
        <v>0.23311236744347269</v>
      </c>
    </row>
    <row r="697" spans="1:5" x14ac:dyDescent="0.25">
      <c r="A697">
        <v>42</v>
      </c>
      <c r="B697">
        <v>10</v>
      </c>
      <c r="C697">
        <v>3</v>
      </c>
      <c r="D697">
        <v>5</v>
      </c>
      <c r="E697">
        <f>IFERROR(IF(D697=2,SUMIFS(Calc!I:I,Calc!A:A,VLOOKUP(A697,Calc!$P$1:$S$14,3,FALSE),Calc!B:B,'dayVMTFraction-calc'!B697)/SUMIFS(Calc!J:J,Calc!A:A,VLOOKUP(A697,Calc!$P$1:$S$14,3,FALSE),Calc!B:B,'dayVMTFraction-calc'!B697),SUMIFS(Calc!H:H,Calc!A:A,VLOOKUP(A697,Calc!$P$1:$S$14,3,FALSE),Calc!B:B,'dayVMTFraction-calc'!B697)/SUMIFS(Calc!J:J,Calc!A:A,VLOOKUP(A697,Calc!$P$1:$S$14,3,FALSE),Calc!B:B,'dayVMTFraction-calc'!B697)),0)</f>
        <v>0.76688763255652737</v>
      </c>
    </row>
    <row r="698" spans="1:5" x14ac:dyDescent="0.25">
      <c r="A698">
        <v>42</v>
      </c>
      <c r="B698">
        <v>10</v>
      </c>
      <c r="C698">
        <v>4</v>
      </c>
      <c r="D698">
        <v>2</v>
      </c>
      <c r="E698">
        <f>IFERROR(IF(D698=2,SUMIFS(Calc!I:I,Calc!A:A,VLOOKUP(A698,Calc!$P$1:$S$14,3,FALSE),Calc!B:B,'dayVMTFraction-calc'!B698)/SUMIFS(Calc!J:J,Calc!A:A,VLOOKUP(A698,Calc!$P$1:$S$14,3,FALSE),Calc!B:B,'dayVMTFraction-calc'!B698),SUMIFS(Calc!H:H,Calc!A:A,VLOOKUP(A698,Calc!$P$1:$S$14,3,FALSE),Calc!B:B,'dayVMTFraction-calc'!B698)/SUMIFS(Calc!J:J,Calc!A:A,VLOOKUP(A698,Calc!$P$1:$S$14,3,FALSE),Calc!B:B,'dayVMTFraction-calc'!B698)),0)</f>
        <v>0.23311236744347269</v>
      </c>
    </row>
    <row r="699" spans="1:5" x14ac:dyDescent="0.25">
      <c r="A699">
        <v>42</v>
      </c>
      <c r="B699">
        <v>10</v>
      </c>
      <c r="C699">
        <v>4</v>
      </c>
      <c r="D699">
        <v>5</v>
      </c>
      <c r="E699">
        <f>IFERROR(IF(D699=2,SUMIFS(Calc!I:I,Calc!A:A,VLOOKUP(A699,Calc!$P$1:$S$14,3,FALSE),Calc!B:B,'dayVMTFraction-calc'!B699)/SUMIFS(Calc!J:J,Calc!A:A,VLOOKUP(A699,Calc!$P$1:$S$14,3,FALSE),Calc!B:B,'dayVMTFraction-calc'!B699),SUMIFS(Calc!H:H,Calc!A:A,VLOOKUP(A699,Calc!$P$1:$S$14,3,FALSE),Calc!B:B,'dayVMTFraction-calc'!B699)/SUMIFS(Calc!J:J,Calc!A:A,VLOOKUP(A699,Calc!$P$1:$S$14,3,FALSE),Calc!B:B,'dayVMTFraction-calc'!B699)),0)</f>
        <v>0.76688763255652737</v>
      </c>
    </row>
    <row r="700" spans="1:5" x14ac:dyDescent="0.25">
      <c r="A700">
        <v>42</v>
      </c>
      <c r="B700">
        <v>10</v>
      </c>
      <c r="C700">
        <v>5</v>
      </c>
      <c r="D700">
        <v>2</v>
      </c>
      <c r="E700">
        <f>IFERROR(IF(D700=2,SUMIFS(Calc!I:I,Calc!A:A,VLOOKUP(A700,Calc!$P$1:$S$14,3,FALSE),Calc!B:B,'dayVMTFraction-calc'!B700)/SUMIFS(Calc!J:J,Calc!A:A,VLOOKUP(A700,Calc!$P$1:$S$14,3,FALSE),Calc!B:B,'dayVMTFraction-calc'!B700),SUMIFS(Calc!H:H,Calc!A:A,VLOOKUP(A700,Calc!$P$1:$S$14,3,FALSE),Calc!B:B,'dayVMTFraction-calc'!B700)/SUMIFS(Calc!J:J,Calc!A:A,VLOOKUP(A700,Calc!$P$1:$S$14,3,FALSE),Calc!B:B,'dayVMTFraction-calc'!B700)),0)</f>
        <v>0.23311236744347269</v>
      </c>
    </row>
    <row r="701" spans="1:5" x14ac:dyDescent="0.25">
      <c r="A701">
        <v>42</v>
      </c>
      <c r="B701">
        <v>10</v>
      </c>
      <c r="C701">
        <v>5</v>
      </c>
      <c r="D701">
        <v>5</v>
      </c>
      <c r="E701">
        <f>IFERROR(IF(D701=2,SUMIFS(Calc!I:I,Calc!A:A,VLOOKUP(A701,Calc!$P$1:$S$14,3,FALSE),Calc!B:B,'dayVMTFraction-calc'!B701)/SUMIFS(Calc!J:J,Calc!A:A,VLOOKUP(A701,Calc!$P$1:$S$14,3,FALSE),Calc!B:B,'dayVMTFraction-calc'!B701),SUMIFS(Calc!H:H,Calc!A:A,VLOOKUP(A701,Calc!$P$1:$S$14,3,FALSE),Calc!B:B,'dayVMTFraction-calc'!B701)/SUMIFS(Calc!J:J,Calc!A:A,VLOOKUP(A701,Calc!$P$1:$S$14,3,FALSE),Calc!B:B,'dayVMTFraction-calc'!B701)),0)</f>
        <v>0.76688763255652737</v>
      </c>
    </row>
    <row r="702" spans="1:5" x14ac:dyDescent="0.25">
      <c r="A702">
        <v>42</v>
      </c>
      <c r="B702">
        <v>11</v>
      </c>
      <c r="C702">
        <v>1</v>
      </c>
      <c r="D702">
        <v>2</v>
      </c>
      <c r="E702">
        <f>IFERROR(IF(D702=2,SUMIFS(Calc!I:I,Calc!A:A,VLOOKUP(A702,Calc!$P$1:$S$14,3,FALSE),Calc!B:B,'dayVMTFraction-calc'!B702)/SUMIFS(Calc!J:J,Calc!A:A,VLOOKUP(A702,Calc!$P$1:$S$14,3,FALSE),Calc!B:B,'dayVMTFraction-calc'!B702),SUMIFS(Calc!H:H,Calc!A:A,VLOOKUP(A702,Calc!$P$1:$S$14,3,FALSE),Calc!B:B,'dayVMTFraction-calc'!B702)/SUMIFS(Calc!J:J,Calc!A:A,VLOOKUP(A702,Calc!$P$1:$S$14,3,FALSE),Calc!B:B,'dayVMTFraction-calc'!B702)),0)</f>
        <v>0.23311236744347272</v>
      </c>
    </row>
    <row r="703" spans="1:5" x14ac:dyDescent="0.25">
      <c r="A703">
        <v>42</v>
      </c>
      <c r="B703">
        <v>11</v>
      </c>
      <c r="C703">
        <v>1</v>
      </c>
      <c r="D703">
        <v>5</v>
      </c>
      <c r="E703">
        <f>IFERROR(IF(D703=2,SUMIFS(Calc!I:I,Calc!A:A,VLOOKUP(A703,Calc!$P$1:$S$14,3,FALSE),Calc!B:B,'dayVMTFraction-calc'!B703)/SUMIFS(Calc!J:J,Calc!A:A,VLOOKUP(A703,Calc!$P$1:$S$14,3,FALSE),Calc!B:B,'dayVMTFraction-calc'!B703),SUMIFS(Calc!H:H,Calc!A:A,VLOOKUP(A703,Calc!$P$1:$S$14,3,FALSE),Calc!B:B,'dayVMTFraction-calc'!B703)/SUMIFS(Calc!J:J,Calc!A:A,VLOOKUP(A703,Calc!$P$1:$S$14,3,FALSE),Calc!B:B,'dayVMTFraction-calc'!B703)),0)</f>
        <v>0.76688763255652737</v>
      </c>
    </row>
    <row r="704" spans="1:5" x14ac:dyDescent="0.25">
      <c r="A704">
        <v>42</v>
      </c>
      <c r="B704">
        <v>11</v>
      </c>
      <c r="C704">
        <v>2</v>
      </c>
      <c r="D704">
        <v>2</v>
      </c>
      <c r="E704">
        <f>IFERROR(IF(D704=2,SUMIFS(Calc!I:I,Calc!A:A,VLOOKUP(A704,Calc!$P$1:$S$14,3,FALSE),Calc!B:B,'dayVMTFraction-calc'!B704)/SUMIFS(Calc!J:J,Calc!A:A,VLOOKUP(A704,Calc!$P$1:$S$14,3,FALSE),Calc!B:B,'dayVMTFraction-calc'!B704),SUMIFS(Calc!H:H,Calc!A:A,VLOOKUP(A704,Calc!$P$1:$S$14,3,FALSE),Calc!B:B,'dayVMTFraction-calc'!B704)/SUMIFS(Calc!J:J,Calc!A:A,VLOOKUP(A704,Calc!$P$1:$S$14,3,FALSE),Calc!B:B,'dayVMTFraction-calc'!B704)),0)</f>
        <v>0.23311236744347272</v>
      </c>
    </row>
    <row r="705" spans="1:5" x14ac:dyDescent="0.25">
      <c r="A705">
        <v>42</v>
      </c>
      <c r="B705">
        <v>11</v>
      </c>
      <c r="C705">
        <v>2</v>
      </c>
      <c r="D705">
        <v>5</v>
      </c>
      <c r="E705">
        <f>IFERROR(IF(D705=2,SUMIFS(Calc!I:I,Calc!A:A,VLOOKUP(A705,Calc!$P$1:$S$14,3,FALSE),Calc!B:B,'dayVMTFraction-calc'!B705)/SUMIFS(Calc!J:J,Calc!A:A,VLOOKUP(A705,Calc!$P$1:$S$14,3,FALSE),Calc!B:B,'dayVMTFraction-calc'!B705),SUMIFS(Calc!H:H,Calc!A:A,VLOOKUP(A705,Calc!$P$1:$S$14,3,FALSE),Calc!B:B,'dayVMTFraction-calc'!B705)/SUMIFS(Calc!J:J,Calc!A:A,VLOOKUP(A705,Calc!$P$1:$S$14,3,FALSE),Calc!B:B,'dayVMTFraction-calc'!B705)),0)</f>
        <v>0.76688763255652737</v>
      </c>
    </row>
    <row r="706" spans="1:5" x14ac:dyDescent="0.25">
      <c r="A706">
        <v>42</v>
      </c>
      <c r="B706">
        <v>11</v>
      </c>
      <c r="C706">
        <v>3</v>
      </c>
      <c r="D706">
        <v>2</v>
      </c>
      <c r="E706">
        <f>IFERROR(IF(D706=2,SUMIFS(Calc!I:I,Calc!A:A,VLOOKUP(A706,Calc!$P$1:$S$14,3,FALSE),Calc!B:B,'dayVMTFraction-calc'!B706)/SUMIFS(Calc!J:J,Calc!A:A,VLOOKUP(A706,Calc!$P$1:$S$14,3,FALSE),Calc!B:B,'dayVMTFraction-calc'!B706),SUMIFS(Calc!H:H,Calc!A:A,VLOOKUP(A706,Calc!$P$1:$S$14,3,FALSE),Calc!B:B,'dayVMTFraction-calc'!B706)/SUMIFS(Calc!J:J,Calc!A:A,VLOOKUP(A706,Calc!$P$1:$S$14,3,FALSE),Calc!B:B,'dayVMTFraction-calc'!B706)),0)</f>
        <v>0.23311236744347272</v>
      </c>
    </row>
    <row r="707" spans="1:5" x14ac:dyDescent="0.25">
      <c r="A707">
        <v>42</v>
      </c>
      <c r="B707">
        <v>11</v>
      </c>
      <c r="C707">
        <v>3</v>
      </c>
      <c r="D707">
        <v>5</v>
      </c>
      <c r="E707">
        <f>IFERROR(IF(D707=2,SUMIFS(Calc!I:I,Calc!A:A,VLOOKUP(A707,Calc!$P$1:$S$14,3,FALSE),Calc!B:B,'dayVMTFraction-calc'!B707)/SUMIFS(Calc!J:J,Calc!A:A,VLOOKUP(A707,Calc!$P$1:$S$14,3,FALSE),Calc!B:B,'dayVMTFraction-calc'!B707),SUMIFS(Calc!H:H,Calc!A:A,VLOOKUP(A707,Calc!$P$1:$S$14,3,FALSE),Calc!B:B,'dayVMTFraction-calc'!B707)/SUMIFS(Calc!J:J,Calc!A:A,VLOOKUP(A707,Calc!$P$1:$S$14,3,FALSE),Calc!B:B,'dayVMTFraction-calc'!B707)),0)</f>
        <v>0.76688763255652737</v>
      </c>
    </row>
    <row r="708" spans="1:5" x14ac:dyDescent="0.25">
      <c r="A708">
        <v>42</v>
      </c>
      <c r="B708">
        <v>11</v>
      </c>
      <c r="C708">
        <v>4</v>
      </c>
      <c r="D708">
        <v>2</v>
      </c>
      <c r="E708">
        <f>IFERROR(IF(D708=2,SUMIFS(Calc!I:I,Calc!A:A,VLOOKUP(A708,Calc!$P$1:$S$14,3,FALSE),Calc!B:B,'dayVMTFraction-calc'!B708)/SUMIFS(Calc!J:J,Calc!A:A,VLOOKUP(A708,Calc!$P$1:$S$14,3,FALSE),Calc!B:B,'dayVMTFraction-calc'!B708),SUMIFS(Calc!H:H,Calc!A:A,VLOOKUP(A708,Calc!$P$1:$S$14,3,FALSE),Calc!B:B,'dayVMTFraction-calc'!B708)/SUMIFS(Calc!J:J,Calc!A:A,VLOOKUP(A708,Calc!$P$1:$S$14,3,FALSE),Calc!B:B,'dayVMTFraction-calc'!B708)),0)</f>
        <v>0.23311236744347272</v>
      </c>
    </row>
    <row r="709" spans="1:5" x14ac:dyDescent="0.25">
      <c r="A709">
        <v>42</v>
      </c>
      <c r="B709">
        <v>11</v>
      </c>
      <c r="C709">
        <v>4</v>
      </c>
      <c r="D709">
        <v>5</v>
      </c>
      <c r="E709">
        <f>IFERROR(IF(D709=2,SUMIFS(Calc!I:I,Calc!A:A,VLOOKUP(A709,Calc!$P$1:$S$14,3,FALSE),Calc!B:B,'dayVMTFraction-calc'!B709)/SUMIFS(Calc!J:J,Calc!A:A,VLOOKUP(A709,Calc!$P$1:$S$14,3,FALSE),Calc!B:B,'dayVMTFraction-calc'!B709),SUMIFS(Calc!H:H,Calc!A:A,VLOOKUP(A709,Calc!$P$1:$S$14,3,FALSE),Calc!B:B,'dayVMTFraction-calc'!B709)/SUMIFS(Calc!J:J,Calc!A:A,VLOOKUP(A709,Calc!$P$1:$S$14,3,FALSE),Calc!B:B,'dayVMTFraction-calc'!B709)),0)</f>
        <v>0.76688763255652737</v>
      </c>
    </row>
    <row r="710" spans="1:5" x14ac:dyDescent="0.25">
      <c r="A710">
        <v>42</v>
      </c>
      <c r="B710">
        <v>11</v>
      </c>
      <c r="C710">
        <v>5</v>
      </c>
      <c r="D710">
        <v>2</v>
      </c>
      <c r="E710">
        <f>IFERROR(IF(D710=2,SUMIFS(Calc!I:I,Calc!A:A,VLOOKUP(A710,Calc!$P$1:$S$14,3,FALSE),Calc!B:B,'dayVMTFraction-calc'!B710)/SUMIFS(Calc!J:J,Calc!A:A,VLOOKUP(A710,Calc!$P$1:$S$14,3,FALSE),Calc!B:B,'dayVMTFraction-calc'!B710),SUMIFS(Calc!H:H,Calc!A:A,VLOOKUP(A710,Calc!$P$1:$S$14,3,FALSE),Calc!B:B,'dayVMTFraction-calc'!B710)/SUMIFS(Calc!J:J,Calc!A:A,VLOOKUP(A710,Calc!$P$1:$S$14,3,FALSE),Calc!B:B,'dayVMTFraction-calc'!B710)),0)</f>
        <v>0.23311236744347272</v>
      </c>
    </row>
    <row r="711" spans="1:5" x14ac:dyDescent="0.25">
      <c r="A711">
        <v>42</v>
      </c>
      <c r="B711">
        <v>11</v>
      </c>
      <c r="C711">
        <v>5</v>
      </c>
      <c r="D711">
        <v>5</v>
      </c>
      <c r="E711">
        <f>IFERROR(IF(D711=2,SUMIFS(Calc!I:I,Calc!A:A,VLOOKUP(A711,Calc!$P$1:$S$14,3,FALSE),Calc!B:B,'dayVMTFraction-calc'!B711)/SUMIFS(Calc!J:J,Calc!A:A,VLOOKUP(A711,Calc!$P$1:$S$14,3,FALSE),Calc!B:B,'dayVMTFraction-calc'!B711),SUMIFS(Calc!H:H,Calc!A:A,VLOOKUP(A711,Calc!$P$1:$S$14,3,FALSE),Calc!B:B,'dayVMTFraction-calc'!B711)/SUMIFS(Calc!J:J,Calc!A:A,VLOOKUP(A711,Calc!$P$1:$S$14,3,FALSE),Calc!B:B,'dayVMTFraction-calc'!B711)),0)</f>
        <v>0.76688763255652737</v>
      </c>
    </row>
    <row r="712" spans="1:5" x14ac:dyDescent="0.25">
      <c r="A712">
        <v>42</v>
      </c>
      <c r="B712">
        <v>12</v>
      </c>
      <c r="C712">
        <v>1</v>
      </c>
      <c r="D712">
        <v>2</v>
      </c>
      <c r="E712">
        <f>IFERROR(IF(D712=2,SUMIFS(Calc!I:I,Calc!A:A,VLOOKUP(A712,Calc!$P$1:$S$14,3,FALSE),Calc!B:B,'dayVMTFraction-calc'!B712)/SUMIFS(Calc!J:J,Calc!A:A,VLOOKUP(A712,Calc!$P$1:$S$14,3,FALSE),Calc!B:B,'dayVMTFraction-calc'!B712),SUMIFS(Calc!H:H,Calc!A:A,VLOOKUP(A712,Calc!$P$1:$S$14,3,FALSE),Calc!B:B,'dayVMTFraction-calc'!B712)/SUMIFS(Calc!J:J,Calc!A:A,VLOOKUP(A712,Calc!$P$1:$S$14,3,FALSE),Calc!B:B,'dayVMTFraction-calc'!B712)),0)</f>
        <v>0.23311236744347266</v>
      </c>
    </row>
    <row r="713" spans="1:5" x14ac:dyDescent="0.25">
      <c r="A713">
        <v>42</v>
      </c>
      <c r="B713">
        <v>12</v>
      </c>
      <c r="C713">
        <v>1</v>
      </c>
      <c r="D713">
        <v>5</v>
      </c>
      <c r="E713">
        <f>IFERROR(IF(D713=2,SUMIFS(Calc!I:I,Calc!A:A,VLOOKUP(A713,Calc!$P$1:$S$14,3,FALSE),Calc!B:B,'dayVMTFraction-calc'!B713)/SUMIFS(Calc!J:J,Calc!A:A,VLOOKUP(A713,Calc!$P$1:$S$14,3,FALSE),Calc!B:B,'dayVMTFraction-calc'!B713),SUMIFS(Calc!H:H,Calc!A:A,VLOOKUP(A713,Calc!$P$1:$S$14,3,FALSE),Calc!B:B,'dayVMTFraction-calc'!B713)/SUMIFS(Calc!J:J,Calc!A:A,VLOOKUP(A713,Calc!$P$1:$S$14,3,FALSE),Calc!B:B,'dayVMTFraction-calc'!B713)),0)</f>
        <v>0.76688763255652725</v>
      </c>
    </row>
    <row r="714" spans="1:5" x14ac:dyDescent="0.25">
      <c r="A714">
        <v>42</v>
      </c>
      <c r="B714">
        <v>12</v>
      </c>
      <c r="C714">
        <v>2</v>
      </c>
      <c r="D714">
        <v>2</v>
      </c>
      <c r="E714">
        <f>IFERROR(IF(D714=2,SUMIFS(Calc!I:I,Calc!A:A,VLOOKUP(A714,Calc!$P$1:$S$14,3,FALSE),Calc!B:B,'dayVMTFraction-calc'!B714)/SUMIFS(Calc!J:J,Calc!A:A,VLOOKUP(A714,Calc!$P$1:$S$14,3,FALSE),Calc!B:B,'dayVMTFraction-calc'!B714),SUMIFS(Calc!H:H,Calc!A:A,VLOOKUP(A714,Calc!$P$1:$S$14,3,FALSE),Calc!B:B,'dayVMTFraction-calc'!B714)/SUMIFS(Calc!J:J,Calc!A:A,VLOOKUP(A714,Calc!$P$1:$S$14,3,FALSE),Calc!B:B,'dayVMTFraction-calc'!B714)),0)</f>
        <v>0.23311236744347266</v>
      </c>
    </row>
    <row r="715" spans="1:5" x14ac:dyDescent="0.25">
      <c r="A715">
        <v>42</v>
      </c>
      <c r="B715">
        <v>12</v>
      </c>
      <c r="C715">
        <v>2</v>
      </c>
      <c r="D715">
        <v>5</v>
      </c>
      <c r="E715">
        <f>IFERROR(IF(D715=2,SUMIFS(Calc!I:I,Calc!A:A,VLOOKUP(A715,Calc!$P$1:$S$14,3,FALSE),Calc!B:B,'dayVMTFraction-calc'!B715)/SUMIFS(Calc!J:J,Calc!A:A,VLOOKUP(A715,Calc!$P$1:$S$14,3,FALSE),Calc!B:B,'dayVMTFraction-calc'!B715),SUMIFS(Calc!H:H,Calc!A:A,VLOOKUP(A715,Calc!$P$1:$S$14,3,FALSE),Calc!B:B,'dayVMTFraction-calc'!B715)/SUMIFS(Calc!J:J,Calc!A:A,VLOOKUP(A715,Calc!$P$1:$S$14,3,FALSE),Calc!B:B,'dayVMTFraction-calc'!B715)),0)</f>
        <v>0.76688763255652725</v>
      </c>
    </row>
    <row r="716" spans="1:5" x14ac:dyDescent="0.25">
      <c r="A716">
        <v>42</v>
      </c>
      <c r="B716">
        <v>12</v>
      </c>
      <c r="C716">
        <v>3</v>
      </c>
      <c r="D716">
        <v>2</v>
      </c>
      <c r="E716">
        <f>IFERROR(IF(D716=2,SUMIFS(Calc!I:I,Calc!A:A,VLOOKUP(A716,Calc!$P$1:$S$14,3,FALSE),Calc!B:B,'dayVMTFraction-calc'!B716)/SUMIFS(Calc!J:J,Calc!A:A,VLOOKUP(A716,Calc!$P$1:$S$14,3,FALSE),Calc!B:B,'dayVMTFraction-calc'!B716),SUMIFS(Calc!H:H,Calc!A:A,VLOOKUP(A716,Calc!$P$1:$S$14,3,FALSE),Calc!B:B,'dayVMTFraction-calc'!B716)/SUMIFS(Calc!J:J,Calc!A:A,VLOOKUP(A716,Calc!$P$1:$S$14,3,FALSE),Calc!B:B,'dayVMTFraction-calc'!B716)),0)</f>
        <v>0.23311236744347266</v>
      </c>
    </row>
    <row r="717" spans="1:5" x14ac:dyDescent="0.25">
      <c r="A717">
        <v>42</v>
      </c>
      <c r="B717">
        <v>12</v>
      </c>
      <c r="C717">
        <v>3</v>
      </c>
      <c r="D717">
        <v>5</v>
      </c>
      <c r="E717">
        <f>IFERROR(IF(D717=2,SUMIFS(Calc!I:I,Calc!A:A,VLOOKUP(A717,Calc!$P$1:$S$14,3,FALSE),Calc!B:B,'dayVMTFraction-calc'!B717)/SUMIFS(Calc!J:J,Calc!A:A,VLOOKUP(A717,Calc!$P$1:$S$14,3,FALSE),Calc!B:B,'dayVMTFraction-calc'!B717),SUMIFS(Calc!H:H,Calc!A:A,VLOOKUP(A717,Calc!$P$1:$S$14,3,FALSE),Calc!B:B,'dayVMTFraction-calc'!B717)/SUMIFS(Calc!J:J,Calc!A:A,VLOOKUP(A717,Calc!$P$1:$S$14,3,FALSE),Calc!B:B,'dayVMTFraction-calc'!B717)),0)</f>
        <v>0.76688763255652725</v>
      </c>
    </row>
    <row r="718" spans="1:5" x14ac:dyDescent="0.25">
      <c r="A718">
        <v>42</v>
      </c>
      <c r="B718">
        <v>12</v>
      </c>
      <c r="C718">
        <v>4</v>
      </c>
      <c r="D718">
        <v>2</v>
      </c>
      <c r="E718">
        <f>IFERROR(IF(D718=2,SUMIFS(Calc!I:I,Calc!A:A,VLOOKUP(A718,Calc!$P$1:$S$14,3,FALSE),Calc!B:B,'dayVMTFraction-calc'!B718)/SUMIFS(Calc!J:J,Calc!A:A,VLOOKUP(A718,Calc!$P$1:$S$14,3,FALSE),Calc!B:B,'dayVMTFraction-calc'!B718),SUMIFS(Calc!H:H,Calc!A:A,VLOOKUP(A718,Calc!$P$1:$S$14,3,FALSE),Calc!B:B,'dayVMTFraction-calc'!B718)/SUMIFS(Calc!J:J,Calc!A:A,VLOOKUP(A718,Calc!$P$1:$S$14,3,FALSE),Calc!B:B,'dayVMTFraction-calc'!B718)),0)</f>
        <v>0.23311236744347266</v>
      </c>
    </row>
    <row r="719" spans="1:5" x14ac:dyDescent="0.25">
      <c r="A719">
        <v>42</v>
      </c>
      <c r="B719">
        <v>12</v>
      </c>
      <c r="C719">
        <v>4</v>
      </c>
      <c r="D719">
        <v>5</v>
      </c>
      <c r="E719">
        <f>IFERROR(IF(D719=2,SUMIFS(Calc!I:I,Calc!A:A,VLOOKUP(A719,Calc!$P$1:$S$14,3,FALSE),Calc!B:B,'dayVMTFraction-calc'!B719)/SUMIFS(Calc!J:J,Calc!A:A,VLOOKUP(A719,Calc!$P$1:$S$14,3,FALSE),Calc!B:B,'dayVMTFraction-calc'!B719),SUMIFS(Calc!H:H,Calc!A:A,VLOOKUP(A719,Calc!$P$1:$S$14,3,FALSE),Calc!B:B,'dayVMTFraction-calc'!B719)/SUMIFS(Calc!J:J,Calc!A:A,VLOOKUP(A719,Calc!$P$1:$S$14,3,FALSE),Calc!B:B,'dayVMTFraction-calc'!B719)),0)</f>
        <v>0.76688763255652725</v>
      </c>
    </row>
    <row r="720" spans="1:5" x14ac:dyDescent="0.25">
      <c r="A720">
        <v>42</v>
      </c>
      <c r="B720">
        <v>12</v>
      </c>
      <c r="C720">
        <v>5</v>
      </c>
      <c r="D720">
        <v>2</v>
      </c>
      <c r="E720">
        <f>IFERROR(IF(D720=2,SUMIFS(Calc!I:I,Calc!A:A,VLOOKUP(A720,Calc!$P$1:$S$14,3,FALSE),Calc!B:B,'dayVMTFraction-calc'!B720)/SUMIFS(Calc!J:J,Calc!A:A,VLOOKUP(A720,Calc!$P$1:$S$14,3,FALSE),Calc!B:B,'dayVMTFraction-calc'!B720),SUMIFS(Calc!H:H,Calc!A:A,VLOOKUP(A720,Calc!$P$1:$S$14,3,FALSE),Calc!B:B,'dayVMTFraction-calc'!B720)/SUMIFS(Calc!J:J,Calc!A:A,VLOOKUP(A720,Calc!$P$1:$S$14,3,FALSE),Calc!B:B,'dayVMTFraction-calc'!B720)),0)</f>
        <v>0.23311236744347266</v>
      </c>
    </row>
    <row r="721" spans="1:5" x14ac:dyDescent="0.25">
      <c r="A721">
        <v>42</v>
      </c>
      <c r="B721">
        <v>12</v>
      </c>
      <c r="C721">
        <v>5</v>
      </c>
      <c r="D721">
        <v>5</v>
      </c>
      <c r="E721">
        <f>IFERROR(IF(D721=2,SUMIFS(Calc!I:I,Calc!A:A,VLOOKUP(A721,Calc!$P$1:$S$14,3,FALSE),Calc!B:B,'dayVMTFraction-calc'!B721)/SUMIFS(Calc!J:J,Calc!A:A,VLOOKUP(A721,Calc!$P$1:$S$14,3,FALSE),Calc!B:B,'dayVMTFraction-calc'!B721),SUMIFS(Calc!H:H,Calc!A:A,VLOOKUP(A721,Calc!$P$1:$S$14,3,FALSE),Calc!B:B,'dayVMTFraction-calc'!B721)/SUMIFS(Calc!J:J,Calc!A:A,VLOOKUP(A721,Calc!$P$1:$S$14,3,FALSE),Calc!B:B,'dayVMTFraction-calc'!B721)),0)</f>
        <v>0.76688763255652725</v>
      </c>
    </row>
    <row r="722" spans="1:5" x14ac:dyDescent="0.25">
      <c r="A722">
        <v>43</v>
      </c>
      <c r="B722">
        <v>1</v>
      </c>
      <c r="C722">
        <v>1</v>
      </c>
      <c r="D722">
        <v>2</v>
      </c>
      <c r="E722">
        <f>IFERROR(IF(D722=2,SUMIFS(Calc!I:I,Calc!A:A,VLOOKUP(A722,Calc!$P$1:$S$14,3,FALSE),Calc!B:B,'dayVMTFraction-calc'!B722)/SUMIFS(Calc!J:J,Calc!A:A,VLOOKUP(A722,Calc!$P$1:$S$14,3,FALSE),Calc!B:B,'dayVMTFraction-calc'!B722),SUMIFS(Calc!H:H,Calc!A:A,VLOOKUP(A722,Calc!$P$1:$S$14,3,FALSE),Calc!B:B,'dayVMTFraction-calc'!B722)/SUMIFS(Calc!J:J,Calc!A:A,VLOOKUP(A722,Calc!$P$1:$S$14,3,FALSE),Calc!B:B,'dayVMTFraction-calc'!B722)),0)</f>
        <v>0.23311236744347275</v>
      </c>
    </row>
    <row r="723" spans="1:5" x14ac:dyDescent="0.25">
      <c r="A723">
        <v>43</v>
      </c>
      <c r="B723">
        <v>1</v>
      </c>
      <c r="C723">
        <v>1</v>
      </c>
      <c r="D723">
        <v>5</v>
      </c>
      <c r="E723">
        <f>IFERROR(IF(D723=2,SUMIFS(Calc!I:I,Calc!A:A,VLOOKUP(A723,Calc!$P$1:$S$14,3,FALSE),Calc!B:B,'dayVMTFraction-calc'!B723)/SUMIFS(Calc!J:J,Calc!A:A,VLOOKUP(A723,Calc!$P$1:$S$14,3,FALSE),Calc!B:B,'dayVMTFraction-calc'!B723),SUMIFS(Calc!H:H,Calc!A:A,VLOOKUP(A723,Calc!$P$1:$S$14,3,FALSE),Calc!B:B,'dayVMTFraction-calc'!B723)/SUMIFS(Calc!J:J,Calc!A:A,VLOOKUP(A723,Calc!$P$1:$S$14,3,FALSE),Calc!B:B,'dayVMTFraction-calc'!B723)),0)</f>
        <v>0.76688763255652725</v>
      </c>
    </row>
    <row r="724" spans="1:5" x14ac:dyDescent="0.25">
      <c r="A724">
        <v>43</v>
      </c>
      <c r="B724">
        <v>1</v>
      </c>
      <c r="C724">
        <v>2</v>
      </c>
      <c r="D724">
        <v>2</v>
      </c>
      <c r="E724">
        <f>IFERROR(IF(D724=2,SUMIFS(Calc!I:I,Calc!A:A,VLOOKUP(A724,Calc!$P$1:$S$14,3,FALSE),Calc!B:B,'dayVMTFraction-calc'!B724)/SUMIFS(Calc!J:J,Calc!A:A,VLOOKUP(A724,Calc!$P$1:$S$14,3,FALSE),Calc!B:B,'dayVMTFraction-calc'!B724),SUMIFS(Calc!H:H,Calc!A:A,VLOOKUP(A724,Calc!$P$1:$S$14,3,FALSE),Calc!B:B,'dayVMTFraction-calc'!B724)/SUMIFS(Calc!J:J,Calc!A:A,VLOOKUP(A724,Calc!$P$1:$S$14,3,FALSE),Calc!B:B,'dayVMTFraction-calc'!B724)),0)</f>
        <v>0.23311236744347275</v>
      </c>
    </row>
    <row r="725" spans="1:5" x14ac:dyDescent="0.25">
      <c r="A725">
        <v>43</v>
      </c>
      <c r="B725">
        <v>1</v>
      </c>
      <c r="C725">
        <v>2</v>
      </c>
      <c r="D725">
        <v>5</v>
      </c>
      <c r="E725">
        <f>IFERROR(IF(D725=2,SUMIFS(Calc!I:I,Calc!A:A,VLOOKUP(A725,Calc!$P$1:$S$14,3,FALSE),Calc!B:B,'dayVMTFraction-calc'!B725)/SUMIFS(Calc!J:J,Calc!A:A,VLOOKUP(A725,Calc!$P$1:$S$14,3,FALSE),Calc!B:B,'dayVMTFraction-calc'!B725),SUMIFS(Calc!H:H,Calc!A:A,VLOOKUP(A725,Calc!$P$1:$S$14,3,FALSE),Calc!B:B,'dayVMTFraction-calc'!B725)/SUMIFS(Calc!J:J,Calc!A:A,VLOOKUP(A725,Calc!$P$1:$S$14,3,FALSE),Calc!B:B,'dayVMTFraction-calc'!B725)),0)</f>
        <v>0.76688763255652725</v>
      </c>
    </row>
    <row r="726" spans="1:5" x14ac:dyDescent="0.25">
      <c r="A726">
        <v>43</v>
      </c>
      <c r="B726">
        <v>1</v>
      </c>
      <c r="C726">
        <v>3</v>
      </c>
      <c r="D726">
        <v>2</v>
      </c>
      <c r="E726">
        <f>IFERROR(IF(D726=2,SUMIFS(Calc!I:I,Calc!A:A,VLOOKUP(A726,Calc!$P$1:$S$14,3,FALSE),Calc!B:B,'dayVMTFraction-calc'!B726)/SUMIFS(Calc!J:J,Calc!A:A,VLOOKUP(A726,Calc!$P$1:$S$14,3,FALSE),Calc!B:B,'dayVMTFraction-calc'!B726),SUMIFS(Calc!H:H,Calc!A:A,VLOOKUP(A726,Calc!$P$1:$S$14,3,FALSE),Calc!B:B,'dayVMTFraction-calc'!B726)/SUMIFS(Calc!J:J,Calc!A:A,VLOOKUP(A726,Calc!$P$1:$S$14,3,FALSE),Calc!B:B,'dayVMTFraction-calc'!B726)),0)</f>
        <v>0.23311236744347275</v>
      </c>
    </row>
    <row r="727" spans="1:5" x14ac:dyDescent="0.25">
      <c r="A727">
        <v>43</v>
      </c>
      <c r="B727">
        <v>1</v>
      </c>
      <c r="C727">
        <v>3</v>
      </c>
      <c r="D727">
        <v>5</v>
      </c>
      <c r="E727">
        <f>IFERROR(IF(D727=2,SUMIFS(Calc!I:I,Calc!A:A,VLOOKUP(A727,Calc!$P$1:$S$14,3,FALSE),Calc!B:B,'dayVMTFraction-calc'!B727)/SUMIFS(Calc!J:J,Calc!A:A,VLOOKUP(A727,Calc!$P$1:$S$14,3,FALSE),Calc!B:B,'dayVMTFraction-calc'!B727),SUMIFS(Calc!H:H,Calc!A:A,VLOOKUP(A727,Calc!$P$1:$S$14,3,FALSE),Calc!B:B,'dayVMTFraction-calc'!B727)/SUMIFS(Calc!J:J,Calc!A:A,VLOOKUP(A727,Calc!$P$1:$S$14,3,FALSE),Calc!B:B,'dayVMTFraction-calc'!B727)),0)</f>
        <v>0.76688763255652725</v>
      </c>
    </row>
    <row r="728" spans="1:5" x14ac:dyDescent="0.25">
      <c r="A728">
        <v>43</v>
      </c>
      <c r="B728">
        <v>1</v>
      </c>
      <c r="C728">
        <v>4</v>
      </c>
      <c r="D728">
        <v>2</v>
      </c>
      <c r="E728">
        <f>IFERROR(IF(D728=2,SUMIFS(Calc!I:I,Calc!A:A,VLOOKUP(A728,Calc!$P$1:$S$14,3,FALSE),Calc!B:B,'dayVMTFraction-calc'!B728)/SUMIFS(Calc!J:J,Calc!A:A,VLOOKUP(A728,Calc!$P$1:$S$14,3,FALSE),Calc!B:B,'dayVMTFraction-calc'!B728),SUMIFS(Calc!H:H,Calc!A:A,VLOOKUP(A728,Calc!$P$1:$S$14,3,FALSE),Calc!B:B,'dayVMTFraction-calc'!B728)/SUMIFS(Calc!J:J,Calc!A:A,VLOOKUP(A728,Calc!$P$1:$S$14,3,FALSE),Calc!B:B,'dayVMTFraction-calc'!B728)),0)</f>
        <v>0.23311236744347275</v>
      </c>
    </row>
    <row r="729" spans="1:5" x14ac:dyDescent="0.25">
      <c r="A729">
        <v>43</v>
      </c>
      <c r="B729">
        <v>1</v>
      </c>
      <c r="C729">
        <v>4</v>
      </c>
      <c r="D729">
        <v>5</v>
      </c>
      <c r="E729">
        <f>IFERROR(IF(D729=2,SUMIFS(Calc!I:I,Calc!A:A,VLOOKUP(A729,Calc!$P$1:$S$14,3,FALSE),Calc!B:B,'dayVMTFraction-calc'!B729)/SUMIFS(Calc!J:J,Calc!A:A,VLOOKUP(A729,Calc!$P$1:$S$14,3,FALSE),Calc!B:B,'dayVMTFraction-calc'!B729),SUMIFS(Calc!H:H,Calc!A:A,VLOOKUP(A729,Calc!$P$1:$S$14,3,FALSE),Calc!B:B,'dayVMTFraction-calc'!B729)/SUMIFS(Calc!J:J,Calc!A:A,VLOOKUP(A729,Calc!$P$1:$S$14,3,FALSE),Calc!B:B,'dayVMTFraction-calc'!B729)),0)</f>
        <v>0.76688763255652725</v>
      </c>
    </row>
    <row r="730" spans="1:5" x14ac:dyDescent="0.25">
      <c r="A730">
        <v>43</v>
      </c>
      <c r="B730">
        <v>1</v>
      </c>
      <c r="C730">
        <v>5</v>
      </c>
      <c r="D730">
        <v>2</v>
      </c>
      <c r="E730">
        <f>IFERROR(IF(D730=2,SUMIFS(Calc!I:I,Calc!A:A,VLOOKUP(A730,Calc!$P$1:$S$14,3,FALSE),Calc!B:B,'dayVMTFraction-calc'!B730)/SUMIFS(Calc!J:J,Calc!A:A,VLOOKUP(A730,Calc!$P$1:$S$14,3,FALSE),Calc!B:B,'dayVMTFraction-calc'!B730),SUMIFS(Calc!H:H,Calc!A:A,VLOOKUP(A730,Calc!$P$1:$S$14,3,FALSE),Calc!B:B,'dayVMTFraction-calc'!B730)/SUMIFS(Calc!J:J,Calc!A:A,VLOOKUP(A730,Calc!$P$1:$S$14,3,FALSE),Calc!B:B,'dayVMTFraction-calc'!B730)),0)</f>
        <v>0.23311236744347275</v>
      </c>
    </row>
    <row r="731" spans="1:5" x14ac:dyDescent="0.25">
      <c r="A731">
        <v>43</v>
      </c>
      <c r="B731">
        <v>1</v>
      </c>
      <c r="C731">
        <v>5</v>
      </c>
      <c r="D731">
        <v>5</v>
      </c>
      <c r="E731">
        <f>IFERROR(IF(D731=2,SUMIFS(Calc!I:I,Calc!A:A,VLOOKUP(A731,Calc!$P$1:$S$14,3,FALSE),Calc!B:B,'dayVMTFraction-calc'!B731)/SUMIFS(Calc!J:J,Calc!A:A,VLOOKUP(A731,Calc!$P$1:$S$14,3,FALSE),Calc!B:B,'dayVMTFraction-calc'!B731),SUMIFS(Calc!H:H,Calc!A:A,VLOOKUP(A731,Calc!$P$1:$S$14,3,FALSE),Calc!B:B,'dayVMTFraction-calc'!B731)/SUMIFS(Calc!J:J,Calc!A:A,VLOOKUP(A731,Calc!$P$1:$S$14,3,FALSE),Calc!B:B,'dayVMTFraction-calc'!B731)),0)</f>
        <v>0.76688763255652725</v>
      </c>
    </row>
    <row r="732" spans="1:5" x14ac:dyDescent="0.25">
      <c r="A732">
        <v>43</v>
      </c>
      <c r="B732">
        <v>2</v>
      </c>
      <c r="C732">
        <v>1</v>
      </c>
      <c r="D732">
        <v>2</v>
      </c>
      <c r="E732">
        <f>IFERROR(IF(D732=2,SUMIFS(Calc!I:I,Calc!A:A,VLOOKUP(A732,Calc!$P$1:$S$14,3,FALSE),Calc!B:B,'dayVMTFraction-calc'!B732)/SUMIFS(Calc!J:J,Calc!A:A,VLOOKUP(A732,Calc!$P$1:$S$14,3,FALSE),Calc!B:B,'dayVMTFraction-calc'!B732),SUMIFS(Calc!H:H,Calc!A:A,VLOOKUP(A732,Calc!$P$1:$S$14,3,FALSE),Calc!B:B,'dayVMTFraction-calc'!B732)/SUMIFS(Calc!J:J,Calc!A:A,VLOOKUP(A732,Calc!$P$1:$S$14,3,FALSE),Calc!B:B,'dayVMTFraction-calc'!B732)),0)</f>
        <v>0.23311236744347266</v>
      </c>
    </row>
    <row r="733" spans="1:5" x14ac:dyDescent="0.25">
      <c r="A733">
        <v>43</v>
      </c>
      <c r="B733">
        <v>2</v>
      </c>
      <c r="C733">
        <v>1</v>
      </c>
      <c r="D733">
        <v>5</v>
      </c>
      <c r="E733">
        <f>IFERROR(IF(D733=2,SUMIFS(Calc!I:I,Calc!A:A,VLOOKUP(A733,Calc!$P$1:$S$14,3,FALSE),Calc!B:B,'dayVMTFraction-calc'!B733)/SUMIFS(Calc!J:J,Calc!A:A,VLOOKUP(A733,Calc!$P$1:$S$14,3,FALSE),Calc!B:B,'dayVMTFraction-calc'!B733),SUMIFS(Calc!H:H,Calc!A:A,VLOOKUP(A733,Calc!$P$1:$S$14,3,FALSE),Calc!B:B,'dayVMTFraction-calc'!B733)/SUMIFS(Calc!J:J,Calc!A:A,VLOOKUP(A733,Calc!$P$1:$S$14,3,FALSE),Calc!B:B,'dayVMTFraction-calc'!B733)),0)</f>
        <v>0.76688763255652725</v>
      </c>
    </row>
    <row r="734" spans="1:5" x14ac:dyDescent="0.25">
      <c r="A734">
        <v>43</v>
      </c>
      <c r="B734">
        <v>2</v>
      </c>
      <c r="C734">
        <v>2</v>
      </c>
      <c r="D734">
        <v>2</v>
      </c>
      <c r="E734">
        <f>IFERROR(IF(D734=2,SUMIFS(Calc!I:I,Calc!A:A,VLOOKUP(A734,Calc!$P$1:$S$14,3,FALSE),Calc!B:B,'dayVMTFraction-calc'!B734)/SUMIFS(Calc!J:J,Calc!A:A,VLOOKUP(A734,Calc!$P$1:$S$14,3,FALSE),Calc!B:B,'dayVMTFraction-calc'!B734),SUMIFS(Calc!H:H,Calc!A:A,VLOOKUP(A734,Calc!$P$1:$S$14,3,FALSE),Calc!B:B,'dayVMTFraction-calc'!B734)/SUMIFS(Calc!J:J,Calc!A:A,VLOOKUP(A734,Calc!$P$1:$S$14,3,FALSE),Calc!B:B,'dayVMTFraction-calc'!B734)),0)</f>
        <v>0.23311236744347266</v>
      </c>
    </row>
    <row r="735" spans="1:5" x14ac:dyDescent="0.25">
      <c r="A735">
        <v>43</v>
      </c>
      <c r="B735">
        <v>2</v>
      </c>
      <c r="C735">
        <v>2</v>
      </c>
      <c r="D735">
        <v>5</v>
      </c>
      <c r="E735">
        <f>IFERROR(IF(D735=2,SUMIFS(Calc!I:I,Calc!A:A,VLOOKUP(A735,Calc!$P$1:$S$14,3,FALSE),Calc!B:B,'dayVMTFraction-calc'!B735)/SUMIFS(Calc!J:J,Calc!A:A,VLOOKUP(A735,Calc!$P$1:$S$14,3,FALSE),Calc!B:B,'dayVMTFraction-calc'!B735),SUMIFS(Calc!H:H,Calc!A:A,VLOOKUP(A735,Calc!$P$1:$S$14,3,FALSE),Calc!B:B,'dayVMTFraction-calc'!B735)/SUMIFS(Calc!J:J,Calc!A:A,VLOOKUP(A735,Calc!$P$1:$S$14,3,FALSE),Calc!B:B,'dayVMTFraction-calc'!B735)),0)</f>
        <v>0.76688763255652725</v>
      </c>
    </row>
    <row r="736" spans="1:5" x14ac:dyDescent="0.25">
      <c r="A736">
        <v>43</v>
      </c>
      <c r="B736">
        <v>2</v>
      </c>
      <c r="C736">
        <v>3</v>
      </c>
      <c r="D736">
        <v>2</v>
      </c>
      <c r="E736">
        <f>IFERROR(IF(D736=2,SUMIFS(Calc!I:I,Calc!A:A,VLOOKUP(A736,Calc!$P$1:$S$14,3,FALSE),Calc!B:B,'dayVMTFraction-calc'!B736)/SUMIFS(Calc!J:J,Calc!A:A,VLOOKUP(A736,Calc!$P$1:$S$14,3,FALSE),Calc!B:B,'dayVMTFraction-calc'!B736),SUMIFS(Calc!H:H,Calc!A:A,VLOOKUP(A736,Calc!$P$1:$S$14,3,FALSE),Calc!B:B,'dayVMTFraction-calc'!B736)/SUMIFS(Calc!J:J,Calc!A:A,VLOOKUP(A736,Calc!$P$1:$S$14,3,FALSE),Calc!B:B,'dayVMTFraction-calc'!B736)),0)</f>
        <v>0.23311236744347266</v>
      </c>
    </row>
    <row r="737" spans="1:5" x14ac:dyDescent="0.25">
      <c r="A737">
        <v>43</v>
      </c>
      <c r="B737">
        <v>2</v>
      </c>
      <c r="C737">
        <v>3</v>
      </c>
      <c r="D737">
        <v>5</v>
      </c>
      <c r="E737">
        <f>IFERROR(IF(D737=2,SUMIFS(Calc!I:I,Calc!A:A,VLOOKUP(A737,Calc!$P$1:$S$14,3,FALSE),Calc!B:B,'dayVMTFraction-calc'!B737)/SUMIFS(Calc!J:J,Calc!A:A,VLOOKUP(A737,Calc!$P$1:$S$14,3,FALSE),Calc!B:B,'dayVMTFraction-calc'!B737),SUMIFS(Calc!H:H,Calc!A:A,VLOOKUP(A737,Calc!$P$1:$S$14,3,FALSE),Calc!B:B,'dayVMTFraction-calc'!B737)/SUMIFS(Calc!J:J,Calc!A:A,VLOOKUP(A737,Calc!$P$1:$S$14,3,FALSE),Calc!B:B,'dayVMTFraction-calc'!B737)),0)</f>
        <v>0.76688763255652725</v>
      </c>
    </row>
    <row r="738" spans="1:5" x14ac:dyDescent="0.25">
      <c r="A738">
        <v>43</v>
      </c>
      <c r="B738">
        <v>2</v>
      </c>
      <c r="C738">
        <v>4</v>
      </c>
      <c r="D738">
        <v>2</v>
      </c>
      <c r="E738">
        <f>IFERROR(IF(D738=2,SUMIFS(Calc!I:I,Calc!A:A,VLOOKUP(A738,Calc!$P$1:$S$14,3,FALSE),Calc!B:B,'dayVMTFraction-calc'!B738)/SUMIFS(Calc!J:J,Calc!A:A,VLOOKUP(A738,Calc!$P$1:$S$14,3,FALSE),Calc!B:B,'dayVMTFraction-calc'!B738),SUMIFS(Calc!H:H,Calc!A:A,VLOOKUP(A738,Calc!$P$1:$S$14,3,FALSE),Calc!B:B,'dayVMTFraction-calc'!B738)/SUMIFS(Calc!J:J,Calc!A:A,VLOOKUP(A738,Calc!$P$1:$S$14,3,FALSE),Calc!B:B,'dayVMTFraction-calc'!B738)),0)</f>
        <v>0.23311236744347266</v>
      </c>
    </row>
    <row r="739" spans="1:5" x14ac:dyDescent="0.25">
      <c r="A739">
        <v>43</v>
      </c>
      <c r="B739">
        <v>2</v>
      </c>
      <c r="C739">
        <v>4</v>
      </c>
      <c r="D739">
        <v>5</v>
      </c>
      <c r="E739">
        <f>IFERROR(IF(D739=2,SUMIFS(Calc!I:I,Calc!A:A,VLOOKUP(A739,Calc!$P$1:$S$14,3,FALSE),Calc!B:B,'dayVMTFraction-calc'!B739)/SUMIFS(Calc!J:J,Calc!A:A,VLOOKUP(A739,Calc!$P$1:$S$14,3,FALSE),Calc!B:B,'dayVMTFraction-calc'!B739),SUMIFS(Calc!H:H,Calc!A:A,VLOOKUP(A739,Calc!$P$1:$S$14,3,FALSE),Calc!B:B,'dayVMTFraction-calc'!B739)/SUMIFS(Calc!J:J,Calc!A:A,VLOOKUP(A739,Calc!$P$1:$S$14,3,FALSE),Calc!B:B,'dayVMTFraction-calc'!B739)),0)</f>
        <v>0.76688763255652725</v>
      </c>
    </row>
    <row r="740" spans="1:5" x14ac:dyDescent="0.25">
      <c r="A740">
        <v>43</v>
      </c>
      <c r="B740">
        <v>2</v>
      </c>
      <c r="C740">
        <v>5</v>
      </c>
      <c r="D740">
        <v>2</v>
      </c>
      <c r="E740">
        <f>IFERROR(IF(D740=2,SUMIFS(Calc!I:I,Calc!A:A,VLOOKUP(A740,Calc!$P$1:$S$14,3,FALSE),Calc!B:B,'dayVMTFraction-calc'!B740)/SUMIFS(Calc!J:J,Calc!A:A,VLOOKUP(A740,Calc!$P$1:$S$14,3,FALSE),Calc!B:B,'dayVMTFraction-calc'!B740),SUMIFS(Calc!H:H,Calc!A:A,VLOOKUP(A740,Calc!$P$1:$S$14,3,FALSE),Calc!B:B,'dayVMTFraction-calc'!B740)/SUMIFS(Calc!J:J,Calc!A:A,VLOOKUP(A740,Calc!$P$1:$S$14,3,FALSE),Calc!B:B,'dayVMTFraction-calc'!B740)),0)</f>
        <v>0.23311236744347266</v>
      </c>
    </row>
    <row r="741" spans="1:5" x14ac:dyDescent="0.25">
      <c r="A741">
        <v>43</v>
      </c>
      <c r="B741">
        <v>2</v>
      </c>
      <c r="C741">
        <v>5</v>
      </c>
      <c r="D741">
        <v>5</v>
      </c>
      <c r="E741">
        <f>IFERROR(IF(D741=2,SUMIFS(Calc!I:I,Calc!A:A,VLOOKUP(A741,Calc!$P$1:$S$14,3,FALSE),Calc!B:B,'dayVMTFraction-calc'!B741)/SUMIFS(Calc!J:J,Calc!A:A,VLOOKUP(A741,Calc!$P$1:$S$14,3,FALSE),Calc!B:B,'dayVMTFraction-calc'!B741),SUMIFS(Calc!H:H,Calc!A:A,VLOOKUP(A741,Calc!$P$1:$S$14,3,FALSE),Calc!B:B,'dayVMTFraction-calc'!B741)/SUMIFS(Calc!J:J,Calc!A:A,VLOOKUP(A741,Calc!$P$1:$S$14,3,FALSE),Calc!B:B,'dayVMTFraction-calc'!B741)),0)</f>
        <v>0.76688763255652725</v>
      </c>
    </row>
    <row r="742" spans="1:5" x14ac:dyDescent="0.25">
      <c r="A742">
        <v>43</v>
      </c>
      <c r="B742">
        <v>3</v>
      </c>
      <c r="C742">
        <v>1</v>
      </c>
      <c r="D742">
        <v>2</v>
      </c>
      <c r="E742">
        <f>IFERROR(IF(D742=2,SUMIFS(Calc!I:I,Calc!A:A,VLOOKUP(A742,Calc!$P$1:$S$14,3,FALSE),Calc!B:B,'dayVMTFraction-calc'!B742)/SUMIFS(Calc!J:J,Calc!A:A,VLOOKUP(A742,Calc!$P$1:$S$14,3,FALSE),Calc!B:B,'dayVMTFraction-calc'!B742),SUMIFS(Calc!H:H,Calc!A:A,VLOOKUP(A742,Calc!$P$1:$S$14,3,FALSE),Calc!B:B,'dayVMTFraction-calc'!B742)/SUMIFS(Calc!J:J,Calc!A:A,VLOOKUP(A742,Calc!$P$1:$S$14,3,FALSE),Calc!B:B,'dayVMTFraction-calc'!B742)),0)</f>
        <v>0.23311236744347269</v>
      </c>
    </row>
    <row r="743" spans="1:5" x14ac:dyDescent="0.25">
      <c r="A743">
        <v>43</v>
      </c>
      <c r="B743">
        <v>3</v>
      </c>
      <c r="C743">
        <v>1</v>
      </c>
      <c r="D743">
        <v>5</v>
      </c>
      <c r="E743">
        <f>IFERROR(IF(D743=2,SUMIFS(Calc!I:I,Calc!A:A,VLOOKUP(A743,Calc!$P$1:$S$14,3,FALSE),Calc!B:B,'dayVMTFraction-calc'!B743)/SUMIFS(Calc!J:J,Calc!A:A,VLOOKUP(A743,Calc!$P$1:$S$14,3,FALSE),Calc!B:B,'dayVMTFraction-calc'!B743),SUMIFS(Calc!H:H,Calc!A:A,VLOOKUP(A743,Calc!$P$1:$S$14,3,FALSE),Calc!B:B,'dayVMTFraction-calc'!B743)/SUMIFS(Calc!J:J,Calc!A:A,VLOOKUP(A743,Calc!$P$1:$S$14,3,FALSE),Calc!B:B,'dayVMTFraction-calc'!B743)),0)</f>
        <v>0.76688763255652725</v>
      </c>
    </row>
    <row r="744" spans="1:5" x14ac:dyDescent="0.25">
      <c r="A744">
        <v>43</v>
      </c>
      <c r="B744">
        <v>3</v>
      </c>
      <c r="C744">
        <v>2</v>
      </c>
      <c r="D744">
        <v>2</v>
      </c>
      <c r="E744">
        <f>IFERROR(IF(D744=2,SUMIFS(Calc!I:I,Calc!A:A,VLOOKUP(A744,Calc!$P$1:$S$14,3,FALSE),Calc!B:B,'dayVMTFraction-calc'!B744)/SUMIFS(Calc!J:J,Calc!A:A,VLOOKUP(A744,Calc!$P$1:$S$14,3,FALSE),Calc!B:B,'dayVMTFraction-calc'!B744),SUMIFS(Calc!H:H,Calc!A:A,VLOOKUP(A744,Calc!$P$1:$S$14,3,FALSE),Calc!B:B,'dayVMTFraction-calc'!B744)/SUMIFS(Calc!J:J,Calc!A:A,VLOOKUP(A744,Calc!$P$1:$S$14,3,FALSE),Calc!B:B,'dayVMTFraction-calc'!B744)),0)</f>
        <v>0.23311236744347269</v>
      </c>
    </row>
    <row r="745" spans="1:5" x14ac:dyDescent="0.25">
      <c r="A745">
        <v>43</v>
      </c>
      <c r="B745">
        <v>3</v>
      </c>
      <c r="C745">
        <v>2</v>
      </c>
      <c r="D745">
        <v>5</v>
      </c>
      <c r="E745">
        <f>IFERROR(IF(D745=2,SUMIFS(Calc!I:I,Calc!A:A,VLOOKUP(A745,Calc!$P$1:$S$14,3,FALSE),Calc!B:B,'dayVMTFraction-calc'!B745)/SUMIFS(Calc!J:J,Calc!A:A,VLOOKUP(A745,Calc!$P$1:$S$14,3,FALSE),Calc!B:B,'dayVMTFraction-calc'!B745),SUMIFS(Calc!H:H,Calc!A:A,VLOOKUP(A745,Calc!$P$1:$S$14,3,FALSE),Calc!B:B,'dayVMTFraction-calc'!B745)/SUMIFS(Calc!J:J,Calc!A:A,VLOOKUP(A745,Calc!$P$1:$S$14,3,FALSE),Calc!B:B,'dayVMTFraction-calc'!B745)),0)</f>
        <v>0.76688763255652725</v>
      </c>
    </row>
    <row r="746" spans="1:5" x14ac:dyDescent="0.25">
      <c r="A746">
        <v>43</v>
      </c>
      <c r="B746">
        <v>3</v>
      </c>
      <c r="C746">
        <v>3</v>
      </c>
      <c r="D746">
        <v>2</v>
      </c>
      <c r="E746">
        <f>IFERROR(IF(D746=2,SUMIFS(Calc!I:I,Calc!A:A,VLOOKUP(A746,Calc!$P$1:$S$14,3,FALSE),Calc!B:B,'dayVMTFraction-calc'!B746)/SUMIFS(Calc!J:J,Calc!A:A,VLOOKUP(A746,Calc!$P$1:$S$14,3,FALSE),Calc!B:B,'dayVMTFraction-calc'!B746),SUMIFS(Calc!H:H,Calc!A:A,VLOOKUP(A746,Calc!$P$1:$S$14,3,FALSE),Calc!B:B,'dayVMTFraction-calc'!B746)/SUMIFS(Calc!J:J,Calc!A:A,VLOOKUP(A746,Calc!$P$1:$S$14,3,FALSE),Calc!B:B,'dayVMTFraction-calc'!B746)),0)</f>
        <v>0.23311236744347269</v>
      </c>
    </row>
    <row r="747" spans="1:5" x14ac:dyDescent="0.25">
      <c r="A747">
        <v>43</v>
      </c>
      <c r="B747">
        <v>3</v>
      </c>
      <c r="C747">
        <v>3</v>
      </c>
      <c r="D747">
        <v>5</v>
      </c>
      <c r="E747">
        <f>IFERROR(IF(D747=2,SUMIFS(Calc!I:I,Calc!A:A,VLOOKUP(A747,Calc!$P$1:$S$14,3,FALSE),Calc!B:B,'dayVMTFraction-calc'!B747)/SUMIFS(Calc!J:J,Calc!A:A,VLOOKUP(A747,Calc!$P$1:$S$14,3,FALSE),Calc!B:B,'dayVMTFraction-calc'!B747),SUMIFS(Calc!H:H,Calc!A:A,VLOOKUP(A747,Calc!$P$1:$S$14,3,FALSE),Calc!B:B,'dayVMTFraction-calc'!B747)/SUMIFS(Calc!J:J,Calc!A:A,VLOOKUP(A747,Calc!$P$1:$S$14,3,FALSE),Calc!B:B,'dayVMTFraction-calc'!B747)),0)</f>
        <v>0.76688763255652725</v>
      </c>
    </row>
    <row r="748" spans="1:5" x14ac:dyDescent="0.25">
      <c r="A748">
        <v>43</v>
      </c>
      <c r="B748">
        <v>3</v>
      </c>
      <c r="C748">
        <v>4</v>
      </c>
      <c r="D748">
        <v>2</v>
      </c>
      <c r="E748">
        <f>IFERROR(IF(D748=2,SUMIFS(Calc!I:I,Calc!A:A,VLOOKUP(A748,Calc!$P$1:$S$14,3,FALSE),Calc!B:B,'dayVMTFraction-calc'!B748)/SUMIFS(Calc!J:J,Calc!A:A,VLOOKUP(A748,Calc!$P$1:$S$14,3,FALSE),Calc!B:B,'dayVMTFraction-calc'!B748),SUMIFS(Calc!H:H,Calc!A:A,VLOOKUP(A748,Calc!$P$1:$S$14,3,FALSE),Calc!B:B,'dayVMTFraction-calc'!B748)/SUMIFS(Calc!J:J,Calc!A:A,VLOOKUP(A748,Calc!$P$1:$S$14,3,FALSE),Calc!B:B,'dayVMTFraction-calc'!B748)),0)</f>
        <v>0.23311236744347269</v>
      </c>
    </row>
    <row r="749" spans="1:5" x14ac:dyDescent="0.25">
      <c r="A749">
        <v>43</v>
      </c>
      <c r="B749">
        <v>3</v>
      </c>
      <c r="C749">
        <v>4</v>
      </c>
      <c r="D749">
        <v>5</v>
      </c>
      <c r="E749">
        <f>IFERROR(IF(D749=2,SUMIFS(Calc!I:I,Calc!A:A,VLOOKUP(A749,Calc!$P$1:$S$14,3,FALSE),Calc!B:B,'dayVMTFraction-calc'!B749)/SUMIFS(Calc!J:J,Calc!A:A,VLOOKUP(A749,Calc!$P$1:$S$14,3,FALSE),Calc!B:B,'dayVMTFraction-calc'!B749),SUMIFS(Calc!H:H,Calc!A:A,VLOOKUP(A749,Calc!$P$1:$S$14,3,FALSE),Calc!B:B,'dayVMTFraction-calc'!B749)/SUMIFS(Calc!J:J,Calc!A:A,VLOOKUP(A749,Calc!$P$1:$S$14,3,FALSE),Calc!B:B,'dayVMTFraction-calc'!B749)),0)</f>
        <v>0.76688763255652725</v>
      </c>
    </row>
    <row r="750" spans="1:5" x14ac:dyDescent="0.25">
      <c r="A750">
        <v>43</v>
      </c>
      <c r="B750">
        <v>3</v>
      </c>
      <c r="C750">
        <v>5</v>
      </c>
      <c r="D750">
        <v>2</v>
      </c>
      <c r="E750">
        <f>IFERROR(IF(D750=2,SUMIFS(Calc!I:I,Calc!A:A,VLOOKUP(A750,Calc!$P$1:$S$14,3,FALSE),Calc!B:B,'dayVMTFraction-calc'!B750)/SUMIFS(Calc!J:J,Calc!A:A,VLOOKUP(A750,Calc!$P$1:$S$14,3,FALSE),Calc!B:B,'dayVMTFraction-calc'!B750),SUMIFS(Calc!H:H,Calc!A:A,VLOOKUP(A750,Calc!$P$1:$S$14,3,FALSE),Calc!B:B,'dayVMTFraction-calc'!B750)/SUMIFS(Calc!J:J,Calc!A:A,VLOOKUP(A750,Calc!$P$1:$S$14,3,FALSE),Calc!B:B,'dayVMTFraction-calc'!B750)),0)</f>
        <v>0.23311236744347269</v>
      </c>
    </row>
    <row r="751" spans="1:5" x14ac:dyDescent="0.25">
      <c r="A751">
        <v>43</v>
      </c>
      <c r="B751">
        <v>3</v>
      </c>
      <c r="C751">
        <v>5</v>
      </c>
      <c r="D751">
        <v>5</v>
      </c>
      <c r="E751">
        <f>IFERROR(IF(D751=2,SUMIFS(Calc!I:I,Calc!A:A,VLOOKUP(A751,Calc!$P$1:$S$14,3,FALSE),Calc!B:B,'dayVMTFraction-calc'!B751)/SUMIFS(Calc!J:J,Calc!A:A,VLOOKUP(A751,Calc!$P$1:$S$14,3,FALSE),Calc!B:B,'dayVMTFraction-calc'!B751),SUMIFS(Calc!H:H,Calc!A:A,VLOOKUP(A751,Calc!$P$1:$S$14,3,FALSE),Calc!B:B,'dayVMTFraction-calc'!B751)/SUMIFS(Calc!J:J,Calc!A:A,VLOOKUP(A751,Calc!$P$1:$S$14,3,FALSE),Calc!B:B,'dayVMTFraction-calc'!B751)),0)</f>
        <v>0.76688763255652725</v>
      </c>
    </row>
    <row r="752" spans="1:5" x14ac:dyDescent="0.25">
      <c r="A752">
        <v>43</v>
      </c>
      <c r="B752">
        <v>4</v>
      </c>
      <c r="C752">
        <v>1</v>
      </c>
      <c r="D752">
        <v>2</v>
      </c>
      <c r="E752">
        <f>IFERROR(IF(D752=2,SUMIFS(Calc!I:I,Calc!A:A,VLOOKUP(A752,Calc!$P$1:$S$14,3,FALSE),Calc!B:B,'dayVMTFraction-calc'!B752)/SUMIFS(Calc!J:J,Calc!A:A,VLOOKUP(A752,Calc!$P$1:$S$14,3,FALSE),Calc!B:B,'dayVMTFraction-calc'!B752),SUMIFS(Calc!H:H,Calc!A:A,VLOOKUP(A752,Calc!$P$1:$S$14,3,FALSE),Calc!B:B,'dayVMTFraction-calc'!B752)/SUMIFS(Calc!J:J,Calc!A:A,VLOOKUP(A752,Calc!$P$1:$S$14,3,FALSE),Calc!B:B,'dayVMTFraction-calc'!B752)),0)</f>
        <v>0.23311236744347269</v>
      </c>
    </row>
    <row r="753" spans="1:5" x14ac:dyDescent="0.25">
      <c r="A753">
        <v>43</v>
      </c>
      <c r="B753">
        <v>4</v>
      </c>
      <c r="C753">
        <v>1</v>
      </c>
      <c r="D753">
        <v>5</v>
      </c>
      <c r="E753">
        <f>IFERROR(IF(D753=2,SUMIFS(Calc!I:I,Calc!A:A,VLOOKUP(A753,Calc!$P$1:$S$14,3,FALSE),Calc!B:B,'dayVMTFraction-calc'!B753)/SUMIFS(Calc!J:J,Calc!A:A,VLOOKUP(A753,Calc!$P$1:$S$14,3,FALSE),Calc!B:B,'dayVMTFraction-calc'!B753),SUMIFS(Calc!H:H,Calc!A:A,VLOOKUP(A753,Calc!$P$1:$S$14,3,FALSE),Calc!B:B,'dayVMTFraction-calc'!B753)/SUMIFS(Calc!J:J,Calc!A:A,VLOOKUP(A753,Calc!$P$1:$S$14,3,FALSE),Calc!B:B,'dayVMTFraction-calc'!B753)),0)</f>
        <v>0.76688763255652725</v>
      </c>
    </row>
    <row r="754" spans="1:5" x14ac:dyDescent="0.25">
      <c r="A754">
        <v>43</v>
      </c>
      <c r="B754">
        <v>4</v>
      </c>
      <c r="C754">
        <v>2</v>
      </c>
      <c r="D754">
        <v>2</v>
      </c>
      <c r="E754">
        <f>IFERROR(IF(D754=2,SUMIFS(Calc!I:I,Calc!A:A,VLOOKUP(A754,Calc!$P$1:$S$14,3,FALSE),Calc!B:B,'dayVMTFraction-calc'!B754)/SUMIFS(Calc!J:J,Calc!A:A,VLOOKUP(A754,Calc!$P$1:$S$14,3,FALSE),Calc!B:B,'dayVMTFraction-calc'!B754),SUMIFS(Calc!H:H,Calc!A:A,VLOOKUP(A754,Calc!$P$1:$S$14,3,FALSE),Calc!B:B,'dayVMTFraction-calc'!B754)/SUMIFS(Calc!J:J,Calc!A:A,VLOOKUP(A754,Calc!$P$1:$S$14,3,FALSE),Calc!B:B,'dayVMTFraction-calc'!B754)),0)</f>
        <v>0.23311236744347269</v>
      </c>
    </row>
    <row r="755" spans="1:5" x14ac:dyDescent="0.25">
      <c r="A755">
        <v>43</v>
      </c>
      <c r="B755">
        <v>4</v>
      </c>
      <c r="C755">
        <v>2</v>
      </c>
      <c r="D755">
        <v>5</v>
      </c>
      <c r="E755">
        <f>IFERROR(IF(D755=2,SUMIFS(Calc!I:I,Calc!A:A,VLOOKUP(A755,Calc!$P$1:$S$14,3,FALSE),Calc!B:B,'dayVMTFraction-calc'!B755)/SUMIFS(Calc!J:J,Calc!A:A,VLOOKUP(A755,Calc!$P$1:$S$14,3,FALSE),Calc!B:B,'dayVMTFraction-calc'!B755),SUMIFS(Calc!H:H,Calc!A:A,VLOOKUP(A755,Calc!$P$1:$S$14,3,FALSE),Calc!B:B,'dayVMTFraction-calc'!B755)/SUMIFS(Calc!J:J,Calc!A:A,VLOOKUP(A755,Calc!$P$1:$S$14,3,FALSE),Calc!B:B,'dayVMTFraction-calc'!B755)),0)</f>
        <v>0.76688763255652725</v>
      </c>
    </row>
    <row r="756" spans="1:5" x14ac:dyDescent="0.25">
      <c r="A756">
        <v>43</v>
      </c>
      <c r="B756">
        <v>4</v>
      </c>
      <c r="C756">
        <v>3</v>
      </c>
      <c r="D756">
        <v>2</v>
      </c>
      <c r="E756">
        <f>IFERROR(IF(D756=2,SUMIFS(Calc!I:I,Calc!A:A,VLOOKUP(A756,Calc!$P$1:$S$14,3,FALSE),Calc!B:B,'dayVMTFraction-calc'!B756)/SUMIFS(Calc!J:J,Calc!A:A,VLOOKUP(A756,Calc!$P$1:$S$14,3,FALSE),Calc!B:B,'dayVMTFraction-calc'!B756),SUMIFS(Calc!H:H,Calc!A:A,VLOOKUP(A756,Calc!$P$1:$S$14,3,FALSE),Calc!B:B,'dayVMTFraction-calc'!B756)/SUMIFS(Calc!J:J,Calc!A:A,VLOOKUP(A756,Calc!$P$1:$S$14,3,FALSE),Calc!B:B,'dayVMTFraction-calc'!B756)),0)</f>
        <v>0.23311236744347269</v>
      </c>
    </row>
    <row r="757" spans="1:5" x14ac:dyDescent="0.25">
      <c r="A757">
        <v>43</v>
      </c>
      <c r="B757">
        <v>4</v>
      </c>
      <c r="C757">
        <v>3</v>
      </c>
      <c r="D757">
        <v>5</v>
      </c>
      <c r="E757">
        <f>IFERROR(IF(D757=2,SUMIFS(Calc!I:I,Calc!A:A,VLOOKUP(A757,Calc!$P$1:$S$14,3,FALSE),Calc!B:B,'dayVMTFraction-calc'!B757)/SUMIFS(Calc!J:J,Calc!A:A,VLOOKUP(A757,Calc!$P$1:$S$14,3,FALSE),Calc!B:B,'dayVMTFraction-calc'!B757),SUMIFS(Calc!H:H,Calc!A:A,VLOOKUP(A757,Calc!$P$1:$S$14,3,FALSE),Calc!B:B,'dayVMTFraction-calc'!B757)/SUMIFS(Calc!J:J,Calc!A:A,VLOOKUP(A757,Calc!$P$1:$S$14,3,FALSE),Calc!B:B,'dayVMTFraction-calc'!B757)),0)</f>
        <v>0.76688763255652725</v>
      </c>
    </row>
    <row r="758" spans="1:5" x14ac:dyDescent="0.25">
      <c r="A758">
        <v>43</v>
      </c>
      <c r="B758">
        <v>4</v>
      </c>
      <c r="C758">
        <v>4</v>
      </c>
      <c r="D758">
        <v>2</v>
      </c>
      <c r="E758">
        <f>IFERROR(IF(D758=2,SUMIFS(Calc!I:I,Calc!A:A,VLOOKUP(A758,Calc!$P$1:$S$14,3,FALSE),Calc!B:B,'dayVMTFraction-calc'!B758)/SUMIFS(Calc!J:J,Calc!A:A,VLOOKUP(A758,Calc!$P$1:$S$14,3,FALSE),Calc!B:B,'dayVMTFraction-calc'!B758),SUMIFS(Calc!H:H,Calc!A:A,VLOOKUP(A758,Calc!$P$1:$S$14,3,FALSE),Calc!B:B,'dayVMTFraction-calc'!B758)/SUMIFS(Calc!J:J,Calc!A:A,VLOOKUP(A758,Calc!$P$1:$S$14,3,FALSE),Calc!B:B,'dayVMTFraction-calc'!B758)),0)</f>
        <v>0.23311236744347269</v>
      </c>
    </row>
    <row r="759" spans="1:5" x14ac:dyDescent="0.25">
      <c r="A759">
        <v>43</v>
      </c>
      <c r="B759">
        <v>4</v>
      </c>
      <c r="C759">
        <v>4</v>
      </c>
      <c r="D759">
        <v>5</v>
      </c>
      <c r="E759">
        <f>IFERROR(IF(D759=2,SUMIFS(Calc!I:I,Calc!A:A,VLOOKUP(A759,Calc!$P$1:$S$14,3,FALSE),Calc!B:B,'dayVMTFraction-calc'!B759)/SUMIFS(Calc!J:J,Calc!A:A,VLOOKUP(A759,Calc!$P$1:$S$14,3,FALSE),Calc!B:B,'dayVMTFraction-calc'!B759),SUMIFS(Calc!H:H,Calc!A:A,VLOOKUP(A759,Calc!$P$1:$S$14,3,FALSE),Calc!B:B,'dayVMTFraction-calc'!B759)/SUMIFS(Calc!J:J,Calc!A:A,VLOOKUP(A759,Calc!$P$1:$S$14,3,FALSE),Calc!B:B,'dayVMTFraction-calc'!B759)),0)</f>
        <v>0.76688763255652725</v>
      </c>
    </row>
    <row r="760" spans="1:5" x14ac:dyDescent="0.25">
      <c r="A760">
        <v>43</v>
      </c>
      <c r="B760">
        <v>4</v>
      </c>
      <c r="C760">
        <v>5</v>
      </c>
      <c r="D760">
        <v>2</v>
      </c>
      <c r="E760">
        <f>IFERROR(IF(D760=2,SUMIFS(Calc!I:I,Calc!A:A,VLOOKUP(A760,Calc!$P$1:$S$14,3,FALSE),Calc!B:B,'dayVMTFraction-calc'!B760)/SUMIFS(Calc!J:J,Calc!A:A,VLOOKUP(A760,Calc!$P$1:$S$14,3,FALSE),Calc!B:B,'dayVMTFraction-calc'!B760),SUMIFS(Calc!H:H,Calc!A:A,VLOOKUP(A760,Calc!$P$1:$S$14,3,FALSE),Calc!B:B,'dayVMTFraction-calc'!B760)/SUMIFS(Calc!J:J,Calc!A:A,VLOOKUP(A760,Calc!$P$1:$S$14,3,FALSE),Calc!B:B,'dayVMTFraction-calc'!B760)),0)</f>
        <v>0.23311236744347269</v>
      </c>
    </row>
    <row r="761" spans="1:5" x14ac:dyDescent="0.25">
      <c r="A761">
        <v>43</v>
      </c>
      <c r="B761">
        <v>4</v>
      </c>
      <c r="C761">
        <v>5</v>
      </c>
      <c r="D761">
        <v>5</v>
      </c>
      <c r="E761">
        <f>IFERROR(IF(D761=2,SUMIFS(Calc!I:I,Calc!A:A,VLOOKUP(A761,Calc!$P$1:$S$14,3,FALSE),Calc!B:B,'dayVMTFraction-calc'!B761)/SUMIFS(Calc!J:J,Calc!A:A,VLOOKUP(A761,Calc!$P$1:$S$14,3,FALSE),Calc!B:B,'dayVMTFraction-calc'!B761),SUMIFS(Calc!H:H,Calc!A:A,VLOOKUP(A761,Calc!$P$1:$S$14,3,FALSE),Calc!B:B,'dayVMTFraction-calc'!B761)/SUMIFS(Calc!J:J,Calc!A:A,VLOOKUP(A761,Calc!$P$1:$S$14,3,FALSE),Calc!B:B,'dayVMTFraction-calc'!B761)),0)</f>
        <v>0.76688763255652725</v>
      </c>
    </row>
    <row r="762" spans="1:5" x14ac:dyDescent="0.25">
      <c r="A762">
        <v>43</v>
      </c>
      <c r="B762">
        <v>5</v>
      </c>
      <c r="C762">
        <v>1</v>
      </c>
      <c r="D762">
        <v>2</v>
      </c>
      <c r="E762">
        <f>IFERROR(IF(D762=2,SUMIFS(Calc!I:I,Calc!A:A,VLOOKUP(A762,Calc!$P$1:$S$14,3,FALSE),Calc!B:B,'dayVMTFraction-calc'!B762)/SUMIFS(Calc!J:J,Calc!A:A,VLOOKUP(A762,Calc!$P$1:$S$14,3,FALSE),Calc!B:B,'dayVMTFraction-calc'!B762),SUMIFS(Calc!H:H,Calc!A:A,VLOOKUP(A762,Calc!$P$1:$S$14,3,FALSE),Calc!B:B,'dayVMTFraction-calc'!B762)/SUMIFS(Calc!J:J,Calc!A:A,VLOOKUP(A762,Calc!$P$1:$S$14,3,FALSE),Calc!B:B,'dayVMTFraction-calc'!B762)),0)</f>
        <v>0.23311236744347275</v>
      </c>
    </row>
    <row r="763" spans="1:5" x14ac:dyDescent="0.25">
      <c r="A763">
        <v>43</v>
      </c>
      <c r="B763">
        <v>5</v>
      </c>
      <c r="C763">
        <v>1</v>
      </c>
      <c r="D763">
        <v>5</v>
      </c>
      <c r="E763">
        <f>IFERROR(IF(D763=2,SUMIFS(Calc!I:I,Calc!A:A,VLOOKUP(A763,Calc!$P$1:$S$14,3,FALSE),Calc!B:B,'dayVMTFraction-calc'!B763)/SUMIFS(Calc!J:J,Calc!A:A,VLOOKUP(A763,Calc!$P$1:$S$14,3,FALSE),Calc!B:B,'dayVMTFraction-calc'!B763),SUMIFS(Calc!H:H,Calc!A:A,VLOOKUP(A763,Calc!$P$1:$S$14,3,FALSE),Calc!B:B,'dayVMTFraction-calc'!B763)/SUMIFS(Calc!J:J,Calc!A:A,VLOOKUP(A763,Calc!$P$1:$S$14,3,FALSE),Calc!B:B,'dayVMTFraction-calc'!B763)),0)</f>
        <v>0.76688763255652725</v>
      </c>
    </row>
    <row r="764" spans="1:5" x14ac:dyDescent="0.25">
      <c r="A764">
        <v>43</v>
      </c>
      <c r="B764">
        <v>5</v>
      </c>
      <c r="C764">
        <v>2</v>
      </c>
      <c r="D764">
        <v>2</v>
      </c>
      <c r="E764">
        <f>IFERROR(IF(D764=2,SUMIFS(Calc!I:I,Calc!A:A,VLOOKUP(A764,Calc!$P$1:$S$14,3,FALSE),Calc!B:B,'dayVMTFraction-calc'!B764)/SUMIFS(Calc!J:J,Calc!A:A,VLOOKUP(A764,Calc!$P$1:$S$14,3,FALSE),Calc!B:B,'dayVMTFraction-calc'!B764),SUMIFS(Calc!H:H,Calc!A:A,VLOOKUP(A764,Calc!$P$1:$S$14,3,FALSE),Calc!B:B,'dayVMTFraction-calc'!B764)/SUMIFS(Calc!J:J,Calc!A:A,VLOOKUP(A764,Calc!$P$1:$S$14,3,FALSE),Calc!B:B,'dayVMTFraction-calc'!B764)),0)</f>
        <v>0.23311236744347275</v>
      </c>
    </row>
    <row r="765" spans="1:5" x14ac:dyDescent="0.25">
      <c r="A765">
        <v>43</v>
      </c>
      <c r="B765">
        <v>5</v>
      </c>
      <c r="C765">
        <v>2</v>
      </c>
      <c r="D765">
        <v>5</v>
      </c>
      <c r="E765">
        <f>IFERROR(IF(D765=2,SUMIFS(Calc!I:I,Calc!A:A,VLOOKUP(A765,Calc!$P$1:$S$14,3,FALSE),Calc!B:B,'dayVMTFraction-calc'!B765)/SUMIFS(Calc!J:J,Calc!A:A,VLOOKUP(A765,Calc!$P$1:$S$14,3,FALSE),Calc!B:B,'dayVMTFraction-calc'!B765),SUMIFS(Calc!H:H,Calc!A:A,VLOOKUP(A765,Calc!$P$1:$S$14,3,FALSE),Calc!B:B,'dayVMTFraction-calc'!B765)/SUMIFS(Calc!J:J,Calc!A:A,VLOOKUP(A765,Calc!$P$1:$S$14,3,FALSE),Calc!B:B,'dayVMTFraction-calc'!B765)),0)</f>
        <v>0.76688763255652725</v>
      </c>
    </row>
    <row r="766" spans="1:5" x14ac:dyDescent="0.25">
      <c r="A766">
        <v>43</v>
      </c>
      <c r="B766">
        <v>5</v>
      </c>
      <c r="C766">
        <v>3</v>
      </c>
      <c r="D766">
        <v>2</v>
      </c>
      <c r="E766">
        <f>IFERROR(IF(D766=2,SUMIFS(Calc!I:I,Calc!A:A,VLOOKUP(A766,Calc!$P$1:$S$14,3,FALSE),Calc!B:B,'dayVMTFraction-calc'!B766)/SUMIFS(Calc!J:J,Calc!A:A,VLOOKUP(A766,Calc!$P$1:$S$14,3,FALSE),Calc!B:B,'dayVMTFraction-calc'!B766),SUMIFS(Calc!H:H,Calc!A:A,VLOOKUP(A766,Calc!$P$1:$S$14,3,FALSE),Calc!B:B,'dayVMTFraction-calc'!B766)/SUMIFS(Calc!J:J,Calc!A:A,VLOOKUP(A766,Calc!$P$1:$S$14,3,FALSE),Calc!B:B,'dayVMTFraction-calc'!B766)),0)</f>
        <v>0.23311236744347275</v>
      </c>
    </row>
    <row r="767" spans="1:5" x14ac:dyDescent="0.25">
      <c r="A767">
        <v>43</v>
      </c>
      <c r="B767">
        <v>5</v>
      </c>
      <c r="C767">
        <v>3</v>
      </c>
      <c r="D767">
        <v>5</v>
      </c>
      <c r="E767">
        <f>IFERROR(IF(D767=2,SUMIFS(Calc!I:I,Calc!A:A,VLOOKUP(A767,Calc!$P$1:$S$14,3,FALSE),Calc!B:B,'dayVMTFraction-calc'!B767)/SUMIFS(Calc!J:J,Calc!A:A,VLOOKUP(A767,Calc!$P$1:$S$14,3,FALSE),Calc!B:B,'dayVMTFraction-calc'!B767),SUMIFS(Calc!H:H,Calc!A:A,VLOOKUP(A767,Calc!$P$1:$S$14,3,FALSE),Calc!B:B,'dayVMTFraction-calc'!B767)/SUMIFS(Calc!J:J,Calc!A:A,VLOOKUP(A767,Calc!$P$1:$S$14,3,FALSE),Calc!B:B,'dayVMTFraction-calc'!B767)),0)</f>
        <v>0.76688763255652725</v>
      </c>
    </row>
    <row r="768" spans="1:5" x14ac:dyDescent="0.25">
      <c r="A768">
        <v>43</v>
      </c>
      <c r="B768">
        <v>5</v>
      </c>
      <c r="C768">
        <v>4</v>
      </c>
      <c r="D768">
        <v>2</v>
      </c>
      <c r="E768">
        <f>IFERROR(IF(D768=2,SUMIFS(Calc!I:I,Calc!A:A,VLOOKUP(A768,Calc!$P$1:$S$14,3,FALSE),Calc!B:B,'dayVMTFraction-calc'!B768)/SUMIFS(Calc!J:J,Calc!A:A,VLOOKUP(A768,Calc!$P$1:$S$14,3,FALSE),Calc!B:B,'dayVMTFraction-calc'!B768),SUMIFS(Calc!H:H,Calc!A:A,VLOOKUP(A768,Calc!$P$1:$S$14,3,FALSE),Calc!B:B,'dayVMTFraction-calc'!B768)/SUMIFS(Calc!J:J,Calc!A:A,VLOOKUP(A768,Calc!$P$1:$S$14,3,FALSE),Calc!B:B,'dayVMTFraction-calc'!B768)),0)</f>
        <v>0.23311236744347275</v>
      </c>
    </row>
    <row r="769" spans="1:5" x14ac:dyDescent="0.25">
      <c r="A769">
        <v>43</v>
      </c>
      <c r="B769">
        <v>5</v>
      </c>
      <c r="C769">
        <v>4</v>
      </c>
      <c r="D769">
        <v>5</v>
      </c>
      <c r="E769">
        <f>IFERROR(IF(D769=2,SUMIFS(Calc!I:I,Calc!A:A,VLOOKUP(A769,Calc!$P$1:$S$14,3,FALSE),Calc!B:B,'dayVMTFraction-calc'!B769)/SUMIFS(Calc!J:J,Calc!A:A,VLOOKUP(A769,Calc!$P$1:$S$14,3,FALSE),Calc!B:B,'dayVMTFraction-calc'!B769),SUMIFS(Calc!H:H,Calc!A:A,VLOOKUP(A769,Calc!$P$1:$S$14,3,FALSE),Calc!B:B,'dayVMTFraction-calc'!B769)/SUMIFS(Calc!J:J,Calc!A:A,VLOOKUP(A769,Calc!$P$1:$S$14,3,FALSE),Calc!B:B,'dayVMTFraction-calc'!B769)),0)</f>
        <v>0.76688763255652725</v>
      </c>
    </row>
    <row r="770" spans="1:5" x14ac:dyDescent="0.25">
      <c r="A770">
        <v>43</v>
      </c>
      <c r="B770">
        <v>5</v>
      </c>
      <c r="C770">
        <v>5</v>
      </c>
      <c r="D770">
        <v>2</v>
      </c>
      <c r="E770">
        <f>IFERROR(IF(D770=2,SUMIFS(Calc!I:I,Calc!A:A,VLOOKUP(A770,Calc!$P$1:$S$14,3,FALSE),Calc!B:B,'dayVMTFraction-calc'!B770)/SUMIFS(Calc!J:J,Calc!A:A,VLOOKUP(A770,Calc!$P$1:$S$14,3,FALSE),Calc!B:B,'dayVMTFraction-calc'!B770),SUMIFS(Calc!H:H,Calc!A:A,VLOOKUP(A770,Calc!$P$1:$S$14,3,FALSE),Calc!B:B,'dayVMTFraction-calc'!B770)/SUMIFS(Calc!J:J,Calc!A:A,VLOOKUP(A770,Calc!$P$1:$S$14,3,FALSE),Calc!B:B,'dayVMTFraction-calc'!B770)),0)</f>
        <v>0.23311236744347275</v>
      </c>
    </row>
    <row r="771" spans="1:5" x14ac:dyDescent="0.25">
      <c r="A771">
        <v>43</v>
      </c>
      <c r="B771">
        <v>5</v>
      </c>
      <c r="C771">
        <v>5</v>
      </c>
      <c r="D771">
        <v>5</v>
      </c>
      <c r="E771">
        <f>IFERROR(IF(D771=2,SUMIFS(Calc!I:I,Calc!A:A,VLOOKUP(A771,Calc!$P$1:$S$14,3,FALSE),Calc!B:B,'dayVMTFraction-calc'!B771)/SUMIFS(Calc!J:J,Calc!A:A,VLOOKUP(A771,Calc!$P$1:$S$14,3,FALSE),Calc!B:B,'dayVMTFraction-calc'!B771),SUMIFS(Calc!H:H,Calc!A:A,VLOOKUP(A771,Calc!$P$1:$S$14,3,FALSE),Calc!B:B,'dayVMTFraction-calc'!B771)/SUMIFS(Calc!J:J,Calc!A:A,VLOOKUP(A771,Calc!$P$1:$S$14,3,FALSE),Calc!B:B,'dayVMTFraction-calc'!B771)),0)</f>
        <v>0.76688763255652725</v>
      </c>
    </row>
    <row r="772" spans="1:5" x14ac:dyDescent="0.25">
      <c r="A772">
        <v>43</v>
      </c>
      <c r="B772">
        <v>6</v>
      </c>
      <c r="C772">
        <v>1</v>
      </c>
      <c r="D772">
        <v>2</v>
      </c>
      <c r="E772">
        <f>IFERROR(IF(D772=2,SUMIFS(Calc!I:I,Calc!A:A,VLOOKUP(A772,Calc!$P$1:$S$14,3,FALSE),Calc!B:B,'dayVMTFraction-calc'!B772)/SUMIFS(Calc!J:J,Calc!A:A,VLOOKUP(A772,Calc!$P$1:$S$14,3,FALSE),Calc!B:B,'dayVMTFraction-calc'!B772),SUMIFS(Calc!H:H,Calc!A:A,VLOOKUP(A772,Calc!$P$1:$S$14,3,FALSE),Calc!B:B,'dayVMTFraction-calc'!B772)/SUMIFS(Calc!J:J,Calc!A:A,VLOOKUP(A772,Calc!$P$1:$S$14,3,FALSE),Calc!B:B,'dayVMTFraction-calc'!B772)),0)</f>
        <v>0.23311236744347269</v>
      </c>
    </row>
    <row r="773" spans="1:5" x14ac:dyDescent="0.25">
      <c r="A773">
        <v>43</v>
      </c>
      <c r="B773">
        <v>6</v>
      </c>
      <c r="C773">
        <v>1</v>
      </c>
      <c r="D773">
        <v>5</v>
      </c>
      <c r="E773">
        <f>IFERROR(IF(D773=2,SUMIFS(Calc!I:I,Calc!A:A,VLOOKUP(A773,Calc!$P$1:$S$14,3,FALSE),Calc!B:B,'dayVMTFraction-calc'!B773)/SUMIFS(Calc!J:J,Calc!A:A,VLOOKUP(A773,Calc!$P$1:$S$14,3,FALSE),Calc!B:B,'dayVMTFraction-calc'!B773),SUMIFS(Calc!H:H,Calc!A:A,VLOOKUP(A773,Calc!$P$1:$S$14,3,FALSE),Calc!B:B,'dayVMTFraction-calc'!B773)/SUMIFS(Calc!J:J,Calc!A:A,VLOOKUP(A773,Calc!$P$1:$S$14,3,FALSE),Calc!B:B,'dayVMTFraction-calc'!B773)),0)</f>
        <v>0.76688763255652737</v>
      </c>
    </row>
    <row r="774" spans="1:5" x14ac:dyDescent="0.25">
      <c r="A774">
        <v>43</v>
      </c>
      <c r="B774">
        <v>6</v>
      </c>
      <c r="C774">
        <v>2</v>
      </c>
      <c r="D774">
        <v>2</v>
      </c>
      <c r="E774">
        <f>IFERROR(IF(D774=2,SUMIFS(Calc!I:I,Calc!A:A,VLOOKUP(A774,Calc!$P$1:$S$14,3,FALSE),Calc!B:B,'dayVMTFraction-calc'!B774)/SUMIFS(Calc!J:J,Calc!A:A,VLOOKUP(A774,Calc!$P$1:$S$14,3,FALSE),Calc!B:B,'dayVMTFraction-calc'!B774),SUMIFS(Calc!H:H,Calc!A:A,VLOOKUP(A774,Calc!$P$1:$S$14,3,FALSE),Calc!B:B,'dayVMTFraction-calc'!B774)/SUMIFS(Calc!J:J,Calc!A:A,VLOOKUP(A774,Calc!$P$1:$S$14,3,FALSE),Calc!B:B,'dayVMTFraction-calc'!B774)),0)</f>
        <v>0.23311236744347269</v>
      </c>
    </row>
    <row r="775" spans="1:5" x14ac:dyDescent="0.25">
      <c r="A775">
        <v>43</v>
      </c>
      <c r="B775">
        <v>6</v>
      </c>
      <c r="C775">
        <v>2</v>
      </c>
      <c r="D775">
        <v>5</v>
      </c>
      <c r="E775">
        <f>IFERROR(IF(D775=2,SUMIFS(Calc!I:I,Calc!A:A,VLOOKUP(A775,Calc!$P$1:$S$14,3,FALSE),Calc!B:B,'dayVMTFraction-calc'!B775)/SUMIFS(Calc!J:J,Calc!A:A,VLOOKUP(A775,Calc!$P$1:$S$14,3,FALSE),Calc!B:B,'dayVMTFraction-calc'!B775),SUMIFS(Calc!H:H,Calc!A:A,VLOOKUP(A775,Calc!$P$1:$S$14,3,FALSE),Calc!B:B,'dayVMTFraction-calc'!B775)/SUMIFS(Calc!J:J,Calc!A:A,VLOOKUP(A775,Calc!$P$1:$S$14,3,FALSE),Calc!B:B,'dayVMTFraction-calc'!B775)),0)</f>
        <v>0.76688763255652737</v>
      </c>
    </row>
    <row r="776" spans="1:5" x14ac:dyDescent="0.25">
      <c r="A776">
        <v>43</v>
      </c>
      <c r="B776">
        <v>6</v>
      </c>
      <c r="C776">
        <v>3</v>
      </c>
      <c r="D776">
        <v>2</v>
      </c>
      <c r="E776">
        <f>IFERROR(IF(D776=2,SUMIFS(Calc!I:I,Calc!A:A,VLOOKUP(A776,Calc!$P$1:$S$14,3,FALSE),Calc!B:B,'dayVMTFraction-calc'!B776)/SUMIFS(Calc!J:J,Calc!A:A,VLOOKUP(A776,Calc!$P$1:$S$14,3,FALSE),Calc!B:B,'dayVMTFraction-calc'!B776),SUMIFS(Calc!H:H,Calc!A:A,VLOOKUP(A776,Calc!$P$1:$S$14,3,FALSE),Calc!B:B,'dayVMTFraction-calc'!B776)/SUMIFS(Calc!J:J,Calc!A:A,VLOOKUP(A776,Calc!$P$1:$S$14,3,FALSE),Calc!B:B,'dayVMTFraction-calc'!B776)),0)</f>
        <v>0.23311236744347269</v>
      </c>
    </row>
    <row r="777" spans="1:5" x14ac:dyDescent="0.25">
      <c r="A777">
        <v>43</v>
      </c>
      <c r="B777">
        <v>6</v>
      </c>
      <c r="C777">
        <v>3</v>
      </c>
      <c r="D777">
        <v>5</v>
      </c>
      <c r="E777">
        <f>IFERROR(IF(D777=2,SUMIFS(Calc!I:I,Calc!A:A,VLOOKUP(A777,Calc!$P$1:$S$14,3,FALSE),Calc!B:B,'dayVMTFraction-calc'!B777)/SUMIFS(Calc!J:J,Calc!A:A,VLOOKUP(A777,Calc!$P$1:$S$14,3,FALSE),Calc!B:B,'dayVMTFraction-calc'!B777),SUMIFS(Calc!H:H,Calc!A:A,VLOOKUP(A777,Calc!$P$1:$S$14,3,FALSE),Calc!B:B,'dayVMTFraction-calc'!B777)/SUMIFS(Calc!J:J,Calc!A:A,VLOOKUP(A777,Calc!$P$1:$S$14,3,FALSE),Calc!B:B,'dayVMTFraction-calc'!B777)),0)</f>
        <v>0.76688763255652737</v>
      </c>
    </row>
    <row r="778" spans="1:5" x14ac:dyDescent="0.25">
      <c r="A778">
        <v>43</v>
      </c>
      <c r="B778">
        <v>6</v>
      </c>
      <c r="C778">
        <v>4</v>
      </c>
      <c r="D778">
        <v>2</v>
      </c>
      <c r="E778">
        <f>IFERROR(IF(D778=2,SUMIFS(Calc!I:I,Calc!A:A,VLOOKUP(A778,Calc!$P$1:$S$14,3,FALSE),Calc!B:B,'dayVMTFraction-calc'!B778)/SUMIFS(Calc!J:J,Calc!A:A,VLOOKUP(A778,Calc!$P$1:$S$14,3,FALSE),Calc!B:B,'dayVMTFraction-calc'!B778),SUMIFS(Calc!H:H,Calc!A:A,VLOOKUP(A778,Calc!$P$1:$S$14,3,FALSE),Calc!B:B,'dayVMTFraction-calc'!B778)/SUMIFS(Calc!J:J,Calc!A:A,VLOOKUP(A778,Calc!$P$1:$S$14,3,FALSE),Calc!B:B,'dayVMTFraction-calc'!B778)),0)</f>
        <v>0.23311236744347269</v>
      </c>
    </row>
    <row r="779" spans="1:5" x14ac:dyDescent="0.25">
      <c r="A779">
        <v>43</v>
      </c>
      <c r="B779">
        <v>6</v>
      </c>
      <c r="C779">
        <v>4</v>
      </c>
      <c r="D779">
        <v>5</v>
      </c>
      <c r="E779">
        <f>IFERROR(IF(D779=2,SUMIFS(Calc!I:I,Calc!A:A,VLOOKUP(A779,Calc!$P$1:$S$14,3,FALSE),Calc!B:B,'dayVMTFraction-calc'!B779)/SUMIFS(Calc!J:J,Calc!A:A,VLOOKUP(A779,Calc!$P$1:$S$14,3,FALSE),Calc!B:B,'dayVMTFraction-calc'!B779),SUMIFS(Calc!H:H,Calc!A:A,VLOOKUP(A779,Calc!$P$1:$S$14,3,FALSE),Calc!B:B,'dayVMTFraction-calc'!B779)/SUMIFS(Calc!J:J,Calc!A:A,VLOOKUP(A779,Calc!$P$1:$S$14,3,FALSE),Calc!B:B,'dayVMTFraction-calc'!B779)),0)</f>
        <v>0.76688763255652737</v>
      </c>
    </row>
    <row r="780" spans="1:5" x14ac:dyDescent="0.25">
      <c r="A780">
        <v>43</v>
      </c>
      <c r="B780">
        <v>6</v>
      </c>
      <c r="C780">
        <v>5</v>
      </c>
      <c r="D780">
        <v>2</v>
      </c>
      <c r="E780">
        <f>IFERROR(IF(D780=2,SUMIFS(Calc!I:I,Calc!A:A,VLOOKUP(A780,Calc!$P$1:$S$14,3,FALSE),Calc!B:B,'dayVMTFraction-calc'!B780)/SUMIFS(Calc!J:J,Calc!A:A,VLOOKUP(A780,Calc!$P$1:$S$14,3,FALSE),Calc!B:B,'dayVMTFraction-calc'!B780),SUMIFS(Calc!H:H,Calc!A:A,VLOOKUP(A780,Calc!$P$1:$S$14,3,FALSE),Calc!B:B,'dayVMTFraction-calc'!B780)/SUMIFS(Calc!J:J,Calc!A:A,VLOOKUP(A780,Calc!$P$1:$S$14,3,FALSE),Calc!B:B,'dayVMTFraction-calc'!B780)),0)</f>
        <v>0.23311236744347269</v>
      </c>
    </row>
    <row r="781" spans="1:5" x14ac:dyDescent="0.25">
      <c r="A781">
        <v>43</v>
      </c>
      <c r="B781">
        <v>6</v>
      </c>
      <c r="C781">
        <v>5</v>
      </c>
      <c r="D781">
        <v>5</v>
      </c>
      <c r="E781">
        <f>IFERROR(IF(D781=2,SUMIFS(Calc!I:I,Calc!A:A,VLOOKUP(A781,Calc!$P$1:$S$14,3,FALSE),Calc!B:B,'dayVMTFraction-calc'!B781)/SUMIFS(Calc!J:J,Calc!A:A,VLOOKUP(A781,Calc!$P$1:$S$14,3,FALSE),Calc!B:B,'dayVMTFraction-calc'!B781),SUMIFS(Calc!H:H,Calc!A:A,VLOOKUP(A781,Calc!$P$1:$S$14,3,FALSE),Calc!B:B,'dayVMTFraction-calc'!B781)/SUMIFS(Calc!J:J,Calc!A:A,VLOOKUP(A781,Calc!$P$1:$S$14,3,FALSE),Calc!B:B,'dayVMTFraction-calc'!B781)),0)</f>
        <v>0.76688763255652737</v>
      </c>
    </row>
    <row r="782" spans="1:5" x14ac:dyDescent="0.25">
      <c r="A782">
        <v>43</v>
      </c>
      <c r="B782">
        <v>7</v>
      </c>
      <c r="C782">
        <v>1</v>
      </c>
      <c r="D782">
        <v>2</v>
      </c>
      <c r="E782">
        <f>IFERROR(IF(D782=2,SUMIFS(Calc!I:I,Calc!A:A,VLOOKUP(A782,Calc!$P$1:$S$14,3,FALSE),Calc!B:B,'dayVMTFraction-calc'!B782)/SUMIFS(Calc!J:J,Calc!A:A,VLOOKUP(A782,Calc!$P$1:$S$14,3,FALSE),Calc!B:B,'dayVMTFraction-calc'!B782),SUMIFS(Calc!H:H,Calc!A:A,VLOOKUP(A782,Calc!$P$1:$S$14,3,FALSE),Calc!B:B,'dayVMTFraction-calc'!B782)/SUMIFS(Calc!J:J,Calc!A:A,VLOOKUP(A782,Calc!$P$1:$S$14,3,FALSE),Calc!B:B,'dayVMTFraction-calc'!B782)),0)</f>
        <v>0.23311236744347272</v>
      </c>
    </row>
    <row r="783" spans="1:5" x14ac:dyDescent="0.25">
      <c r="A783">
        <v>43</v>
      </c>
      <c r="B783">
        <v>7</v>
      </c>
      <c r="C783">
        <v>1</v>
      </c>
      <c r="D783">
        <v>5</v>
      </c>
      <c r="E783">
        <f>IFERROR(IF(D783=2,SUMIFS(Calc!I:I,Calc!A:A,VLOOKUP(A783,Calc!$P$1:$S$14,3,FALSE),Calc!B:B,'dayVMTFraction-calc'!B783)/SUMIFS(Calc!J:J,Calc!A:A,VLOOKUP(A783,Calc!$P$1:$S$14,3,FALSE),Calc!B:B,'dayVMTFraction-calc'!B783),SUMIFS(Calc!H:H,Calc!A:A,VLOOKUP(A783,Calc!$P$1:$S$14,3,FALSE),Calc!B:B,'dayVMTFraction-calc'!B783)/SUMIFS(Calc!J:J,Calc!A:A,VLOOKUP(A783,Calc!$P$1:$S$14,3,FALSE),Calc!B:B,'dayVMTFraction-calc'!B783)),0)</f>
        <v>0.76688763255652737</v>
      </c>
    </row>
    <row r="784" spans="1:5" x14ac:dyDescent="0.25">
      <c r="A784">
        <v>43</v>
      </c>
      <c r="B784">
        <v>7</v>
      </c>
      <c r="C784">
        <v>2</v>
      </c>
      <c r="D784">
        <v>2</v>
      </c>
      <c r="E784">
        <f>IFERROR(IF(D784=2,SUMIFS(Calc!I:I,Calc!A:A,VLOOKUP(A784,Calc!$P$1:$S$14,3,FALSE),Calc!B:B,'dayVMTFraction-calc'!B784)/SUMIFS(Calc!J:J,Calc!A:A,VLOOKUP(A784,Calc!$P$1:$S$14,3,FALSE),Calc!B:B,'dayVMTFraction-calc'!B784),SUMIFS(Calc!H:H,Calc!A:A,VLOOKUP(A784,Calc!$P$1:$S$14,3,FALSE),Calc!B:B,'dayVMTFraction-calc'!B784)/SUMIFS(Calc!J:J,Calc!A:A,VLOOKUP(A784,Calc!$P$1:$S$14,3,FALSE),Calc!B:B,'dayVMTFraction-calc'!B784)),0)</f>
        <v>0.23311236744347272</v>
      </c>
    </row>
    <row r="785" spans="1:5" x14ac:dyDescent="0.25">
      <c r="A785">
        <v>43</v>
      </c>
      <c r="B785">
        <v>7</v>
      </c>
      <c r="C785">
        <v>2</v>
      </c>
      <c r="D785">
        <v>5</v>
      </c>
      <c r="E785">
        <f>IFERROR(IF(D785=2,SUMIFS(Calc!I:I,Calc!A:A,VLOOKUP(A785,Calc!$P$1:$S$14,3,FALSE),Calc!B:B,'dayVMTFraction-calc'!B785)/SUMIFS(Calc!J:J,Calc!A:A,VLOOKUP(A785,Calc!$P$1:$S$14,3,FALSE),Calc!B:B,'dayVMTFraction-calc'!B785),SUMIFS(Calc!H:H,Calc!A:A,VLOOKUP(A785,Calc!$P$1:$S$14,3,FALSE),Calc!B:B,'dayVMTFraction-calc'!B785)/SUMIFS(Calc!J:J,Calc!A:A,VLOOKUP(A785,Calc!$P$1:$S$14,3,FALSE),Calc!B:B,'dayVMTFraction-calc'!B785)),0)</f>
        <v>0.76688763255652737</v>
      </c>
    </row>
    <row r="786" spans="1:5" x14ac:dyDescent="0.25">
      <c r="A786">
        <v>43</v>
      </c>
      <c r="B786">
        <v>7</v>
      </c>
      <c r="C786">
        <v>3</v>
      </c>
      <c r="D786">
        <v>2</v>
      </c>
      <c r="E786">
        <f>IFERROR(IF(D786=2,SUMIFS(Calc!I:I,Calc!A:A,VLOOKUP(A786,Calc!$P$1:$S$14,3,FALSE),Calc!B:B,'dayVMTFraction-calc'!B786)/SUMIFS(Calc!J:J,Calc!A:A,VLOOKUP(A786,Calc!$P$1:$S$14,3,FALSE),Calc!B:B,'dayVMTFraction-calc'!B786),SUMIFS(Calc!H:H,Calc!A:A,VLOOKUP(A786,Calc!$P$1:$S$14,3,FALSE),Calc!B:B,'dayVMTFraction-calc'!B786)/SUMIFS(Calc!J:J,Calc!A:A,VLOOKUP(A786,Calc!$P$1:$S$14,3,FALSE),Calc!B:B,'dayVMTFraction-calc'!B786)),0)</f>
        <v>0.23311236744347272</v>
      </c>
    </row>
    <row r="787" spans="1:5" x14ac:dyDescent="0.25">
      <c r="A787">
        <v>43</v>
      </c>
      <c r="B787">
        <v>7</v>
      </c>
      <c r="C787">
        <v>3</v>
      </c>
      <c r="D787">
        <v>5</v>
      </c>
      <c r="E787">
        <f>IFERROR(IF(D787=2,SUMIFS(Calc!I:I,Calc!A:A,VLOOKUP(A787,Calc!$P$1:$S$14,3,FALSE),Calc!B:B,'dayVMTFraction-calc'!B787)/SUMIFS(Calc!J:J,Calc!A:A,VLOOKUP(A787,Calc!$P$1:$S$14,3,FALSE),Calc!B:B,'dayVMTFraction-calc'!B787),SUMIFS(Calc!H:H,Calc!A:A,VLOOKUP(A787,Calc!$P$1:$S$14,3,FALSE),Calc!B:B,'dayVMTFraction-calc'!B787)/SUMIFS(Calc!J:J,Calc!A:A,VLOOKUP(A787,Calc!$P$1:$S$14,3,FALSE),Calc!B:B,'dayVMTFraction-calc'!B787)),0)</f>
        <v>0.76688763255652737</v>
      </c>
    </row>
    <row r="788" spans="1:5" x14ac:dyDescent="0.25">
      <c r="A788">
        <v>43</v>
      </c>
      <c r="B788">
        <v>7</v>
      </c>
      <c r="C788">
        <v>4</v>
      </c>
      <c r="D788">
        <v>2</v>
      </c>
      <c r="E788">
        <f>IFERROR(IF(D788=2,SUMIFS(Calc!I:I,Calc!A:A,VLOOKUP(A788,Calc!$P$1:$S$14,3,FALSE),Calc!B:B,'dayVMTFraction-calc'!B788)/SUMIFS(Calc!J:J,Calc!A:A,VLOOKUP(A788,Calc!$P$1:$S$14,3,FALSE),Calc!B:B,'dayVMTFraction-calc'!B788),SUMIFS(Calc!H:H,Calc!A:A,VLOOKUP(A788,Calc!$P$1:$S$14,3,FALSE),Calc!B:B,'dayVMTFraction-calc'!B788)/SUMIFS(Calc!J:J,Calc!A:A,VLOOKUP(A788,Calc!$P$1:$S$14,3,FALSE),Calc!B:B,'dayVMTFraction-calc'!B788)),0)</f>
        <v>0.23311236744347272</v>
      </c>
    </row>
    <row r="789" spans="1:5" x14ac:dyDescent="0.25">
      <c r="A789">
        <v>43</v>
      </c>
      <c r="B789">
        <v>7</v>
      </c>
      <c r="C789">
        <v>4</v>
      </c>
      <c r="D789">
        <v>5</v>
      </c>
      <c r="E789">
        <f>IFERROR(IF(D789=2,SUMIFS(Calc!I:I,Calc!A:A,VLOOKUP(A789,Calc!$P$1:$S$14,3,FALSE),Calc!B:B,'dayVMTFraction-calc'!B789)/SUMIFS(Calc!J:J,Calc!A:A,VLOOKUP(A789,Calc!$P$1:$S$14,3,FALSE),Calc!B:B,'dayVMTFraction-calc'!B789),SUMIFS(Calc!H:H,Calc!A:A,VLOOKUP(A789,Calc!$P$1:$S$14,3,FALSE),Calc!B:B,'dayVMTFraction-calc'!B789)/SUMIFS(Calc!J:J,Calc!A:A,VLOOKUP(A789,Calc!$P$1:$S$14,3,FALSE),Calc!B:B,'dayVMTFraction-calc'!B789)),0)</f>
        <v>0.76688763255652737</v>
      </c>
    </row>
    <row r="790" spans="1:5" x14ac:dyDescent="0.25">
      <c r="A790">
        <v>43</v>
      </c>
      <c r="B790">
        <v>7</v>
      </c>
      <c r="C790">
        <v>5</v>
      </c>
      <c r="D790">
        <v>2</v>
      </c>
      <c r="E790">
        <f>IFERROR(IF(D790=2,SUMIFS(Calc!I:I,Calc!A:A,VLOOKUP(A790,Calc!$P$1:$S$14,3,FALSE),Calc!B:B,'dayVMTFraction-calc'!B790)/SUMIFS(Calc!J:J,Calc!A:A,VLOOKUP(A790,Calc!$P$1:$S$14,3,FALSE),Calc!B:B,'dayVMTFraction-calc'!B790),SUMIFS(Calc!H:H,Calc!A:A,VLOOKUP(A790,Calc!$P$1:$S$14,3,FALSE),Calc!B:B,'dayVMTFraction-calc'!B790)/SUMIFS(Calc!J:J,Calc!A:A,VLOOKUP(A790,Calc!$P$1:$S$14,3,FALSE),Calc!B:B,'dayVMTFraction-calc'!B790)),0)</f>
        <v>0.23311236744347272</v>
      </c>
    </row>
    <row r="791" spans="1:5" x14ac:dyDescent="0.25">
      <c r="A791">
        <v>43</v>
      </c>
      <c r="B791">
        <v>7</v>
      </c>
      <c r="C791">
        <v>5</v>
      </c>
      <c r="D791">
        <v>5</v>
      </c>
      <c r="E791">
        <f>IFERROR(IF(D791=2,SUMIFS(Calc!I:I,Calc!A:A,VLOOKUP(A791,Calc!$P$1:$S$14,3,FALSE),Calc!B:B,'dayVMTFraction-calc'!B791)/SUMIFS(Calc!J:J,Calc!A:A,VLOOKUP(A791,Calc!$P$1:$S$14,3,FALSE),Calc!B:B,'dayVMTFraction-calc'!B791),SUMIFS(Calc!H:H,Calc!A:A,VLOOKUP(A791,Calc!$P$1:$S$14,3,FALSE),Calc!B:B,'dayVMTFraction-calc'!B791)/SUMIFS(Calc!J:J,Calc!A:A,VLOOKUP(A791,Calc!$P$1:$S$14,3,FALSE),Calc!B:B,'dayVMTFraction-calc'!B791)),0)</f>
        <v>0.76688763255652737</v>
      </c>
    </row>
    <row r="792" spans="1:5" x14ac:dyDescent="0.25">
      <c r="A792">
        <v>43</v>
      </c>
      <c r="B792">
        <v>8</v>
      </c>
      <c r="C792">
        <v>1</v>
      </c>
      <c r="D792">
        <v>2</v>
      </c>
      <c r="E792">
        <f>IFERROR(IF(D792=2,SUMIFS(Calc!I:I,Calc!A:A,VLOOKUP(A792,Calc!$P$1:$S$14,3,FALSE),Calc!B:B,'dayVMTFraction-calc'!B792)/SUMIFS(Calc!J:J,Calc!A:A,VLOOKUP(A792,Calc!$P$1:$S$14,3,FALSE),Calc!B:B,'dayVMTFraction-calc'!B792),SUMIFS(Calc!H:H,Calc!A:A,VLOOKUP(A792,Calc!$P$1:$S$14,3,FALSE),Calc!B:B,'dayVMTFraction-calc'!B792)/SUMIFS(Calc!J:J,Calc!A:A,VLOOKUP(A792,Calc!$P$1:$S$14,3,FALSE),Calc!B:B,'dayVMTFraction-calc'!B792)),0)</f>
        <v>0.23311236744347272</v>
      </c>
    </row>
    <row r="793" spans="1:5" x14ac:dyDescent="0.25">
      <c r="A793">
        <v>43</v>
      </c>
      <c r="B793">
        <v>8</v>
      </c>
      <c r="C793">
        <v>1</v>
      </c>
      <c r="D793">
        <v>5</v>
      </c>
      <c r="E793">
        <f>IFERROR(IF(D793=2,SUMIFS(Calc!I:I,Calc!A:A,VLOOKUP(A793,Calc!$P$1:$S$14,3,FALSE),Calc!B:B,'dayVMTFraction-calc'!B793)/SUMIFS(Calc!J:J,Calc!A:A,VLOOKUP(A793,Calc!$P$1:$S$14,3,FALSE),Calc!B:B,'dayVMTFraction-calc'!B793),SUMIFS(Calc!H:H,Calc!A:A,VLOOKUP(A793,Calc!$P$1:$S$14,3,FALSE),Calc!B:B,'dayVMTFraction-calc'!B793)/SUMIFS(Calc!J:J,Calc!A:A,VLOOKUP(A793,Calc!$P$1:$S$14,3,FALSE),Calc!B:B,'dayVMTFraction-calc'!B793)),0)</f>
        <v>0.76688763255652737</v>
      </c>
    </row>
    <row r="794" spans="1:5" x14ac:dyDescent="0.25">
      <c r="A794">
        <v>43</v>
      </c>
      <c r="B794">
        <v>8</v>
      </c>
      <c r="C794">
        <v>2</v>
      </c>
      <c r="D794">
        <v>2</v>
      </c>
      <c r="E794">
        <f>IFERROR(IF(D794=2,SUMIFS(Calc!I:I,Calc!A:A,VLOOKUP(A794,Calc!$P$1:$S$14,3,FALSE),Calc!B:B,'dayVMTFraction-calc'!B794)/SUMIFS(Calc!J:J,Calc!A:A,VLOOKUP(A794,Calc!$P$1:$S$14,3,FALSE),Calc!B:B,'dayVMTFraction-calc'!B794),SUMIFS(Calc!H:H,Calc!A:A,VLOOKUP(A794,Calc!$P$1:$S$14,3,FALSE),Calc!B:B,'dayVMTFraction-calc'!B794)/SUMIFS(Calc!J:J,Calc!A:A,VLOOKUP(A794,Calc!$P$1:$S$14,3,FALSE),Calc!B:B,'dayVMTFraction-calc'!B794)),0)</f>
        <v>0.23311236744347272</v>
      </c>
    </row>
    <row r="795" spans="1:5" x14ac:dyDescent="0.25">
      <c r="A795">
        <v>43</v>
      </c>
      <c r="B795">
        <v>8</v>
      </c>
      <c r="C795">
        <v>2</v>
      </c>
      <c r="D795">
        <v>5</v>
      </c>
      <c r="E795">
        <f>IFERROR(IF(D795=2,SUMIFS(Calc!I:I,Calc!A:A,VLOOKUP(A795,Calc!$P$1:$S$14,3,FALSE),Calc!B:B,'dayVMTFraction-calc'!B795)/SUMIFS(Calc!J:J,Calc!A:A,VLOOKUP(A795,Calc!$P$1:$S$14,3,FALSE),Calc!B:B,'dayVMTFraction-calc'!B795),SUMIFS(Calc!H:H,Calc!A:A,VLOOKUP(A795,Calc!$P$1:$S$14,3,FALSE),Calc!B:B,'dayVMTFraction-calc'!B795)/SUMIFS(Calc!J:J,Calc!A:A,VLOOKUP(A795,Calc!$P$1:$S$14,3,FALSE),Calc!B:B,'dayVMTFraction-calc'!B795)),0)</f>
        <v>0.76688763255652737</v>
      </c>
    </row>
    <row r="796" spans="1:5" x14ac:dyDescent="0.25">
      <c r="A796">
        <v>43</v>
      </c>
      <c r="B796">
        <v>8</v>
      </c>
      <c r="C796">
        <v>3</v>
      </c>
      <c r="D796">
        <v>2</v>
      </c>
      <c r="E796">
        <f>IFERROR(IF(D796=2,SUMIFS(Calc!I:I,Calc!A:A,VLOOKUP(A796,Calc!$P$1:$S$14,3,FALSE),Calc!B:B,'dayVMTFraction-calc'!B796)/SUMIFS(Calc!J:J,Calc!A:A,VLOOKUP(A796,Calc!$P$1:$S$14,3,FALSE),Calc!B:B,'dayVMTFraction-calc'!B796),SUMIFS(Calc!H:H,Calc!A:A,VLOOKUP(A796,Calc!$P$1:$S$14,3,FALSE),Calc!B:B,'dayVMTFraction-calc'!B796)/SUMIFS(Calc!J:J,Calc!A:A,VLOOKUP(A796,Calc!$P$1:$S$14,3,FALSE),Calc!B:B,'dayVMTFraction-calc'!B796)),0)</f>
        <v>0.23311236744347272</v>
      </c>
    </row>
    <row r="797" spans="1:5" x14ac:dyDescent="0.25">
      <c r="A797">
        <v>43</v>
      </c>
      <c r="B797">
        <v>8</v>
      </c>
      <c r="C797">
        <v>3</v>
      </c>
      <c r="D797">
        <v>5</v>
      </c>
      <c r="E797">
        <f>IFERROR(IF(D797=2,SUMIFS(Calc!I:I,Calc!A:A,VLOOKUP(A797,Calc!$P$1:$S$14,3,FALSE),Calc!B:B,'dayVMTFraction-calc'!B797)/SUMIFS(Calc!J:J,Calc!A:A,VLOOKUP(A797,Calc!$P$1:$S$14,3,FALSE),Calc!B:B,'dayVMTFraction-calc'!B797),SUMIFS(Calc!H:H,Calc!A:A,VLOOKUP(A797,Calc!$P$1:$S$14,3,FALSE),Calc!B:B,'dayVMTFraction-calc'!B797)/SUMIFS(Calc!J:J,Calc!A:A,VLOOKUP(A797,Calc!$P$1:$S$14,3,FALSE),Calc!B:B,'dayVMTFraction-calc'!B797)),0)</f>
        <v>0.76688763255652737</v>
      </c>
    </row>
    <row r="798" spans="1:5" x14ac:dyDescent="0.25">
      <c r="A798">
        <v>43</v>
      </c>
      <c r="B798">
        <v>8</v>
      </c>
      <c r="C798">
        <v>4</v>
      </c>
      <c r="D798">
        <v>2</v>
      </c>
      <c r="E798">
        <f>IFERROR(IF(D798=2,SUMIFS(Calc!I:I,Calc!A:A,VLOOKUP(A798,Calc!$P$1:$S$14,3,FALSE),Calc!B:B,'dayVMTFraction-calc'!B798)/SUMIFS(Calc!J:J,Calc!A:A,VLOOKUP(A798,Calc!$P$1:$S$14,3,FALSE),Calc!B:B,'dayVMTFraction-calc'!B798),SUMIFS(Calc!H:H,Calc!A:A,VLOOKUP(A798,Calc!$P$1:$S$14,3,FALSE),Calc!B:B,'dayVMTFraction-calc'!B798)/SUMIFS(Calc!J:J,Calc!A:A,VLOOKUP(A798,Calc!$P$1:$S$14,3,FALSE),Calc!B:B,'dayVMTFraction-calc'!B798)),0)</f>
        <v>0.23311236744347272</v>
      </c>
    </row>
    <row r="799" spans="1:5" x14ac:dyDescent="0.25">
      <c r="A799">
        <v>43</v>
      </c>
      <c r="B799">
        <v>8</v>
      </c>
      <c r="C799">
        <v>4</v>
      </c>
      <c r="D799">
        <v>5</v>
      </c>
      <c r="E799">
        <f>IFERROR(IF(D799=2,SUMIFS(Calc!I:I,Calc!A:A,VLOOKUP(A799,Calc!$P$1:$S$14,3,FALSE),Calc!B:B,'dayVMTFraction-calc'!B799)/SUMIFS(Calc!J:J,Calc!A:A,VLOOKUP(A799,Calc!$P$1:$S$14,3,FALSE),Calc!B:B,'dayVMTFraction-calc'!B799),SUMIFS(Calc!H:H,Calc!A:A,VLOOKUP(A799,Calc!$P$1:$S$14,3,FALSE),Calc!B:B,'dayVMTFraction-calc'!B799)/SUMIFS(Calc!J:J,Calc!A:A,VLOOKUP(A799,Calc!$P$1:$S$14,3,FALSE),Calc!B:B,'dayVMTFraction-calc'!B799)),0)</f>
        <v>0.76688763255652737</v>
      </c>
    </row>
    <row r="800" spans="1:5" x14ac:dyDescent="0.25">
      <c r="A800">
        <v>43</v>
      </c>
      <c r="B800">
        <v>8</v>
      </c>
      <c r="C800">
        <v>5</v>
      </c>
      <c r="D800">
        <v>2</v>
      </c>
      <c r="E800">
        <f>IFERROR(IF(D800=2,SUMIFS(Calc!I:I,Calc!A:A,VLOOKUP(A800,Calc!$P$1:$S$14,3,FALSE),Calc!B:B,'dayVMTFraction-calc'!B800)/SUMIFS(Calc!J:J,Calc!A:A,VLOOKUP(A800,Calc!$P$1:$S$14,3,FALSE),Calc!B:B,'dayVMTFraction-calc'!B800),SUMIFS(Calc!H:H,Calc!A:A,VLOOKUP(A800,Calc!$P$1:$S$14,3,FALSE),Calc!B:B,'dayVMTFraction-calc'!B800)/SUMIFS(Calc!J:J,Calc!A:A,VLOOKUP(A800,Calc!$P$1:$S$14,3,FALSE),Calc!B:B,'dayVMTFraction-calc'!B800)),0)</f>
        <v>0.23311236744347272</v>
      </c>
    </row>
    <row r="801" spans="1:5" x14ac:dyDescent="0.25">
      <c r="A801">
        <v>43</v>
      </c>
      <c r="B801">
        <v>8</v>
      </c>
      <c r="C801">
        <v>5</v>
      </c>
      <c r="D801">
        <v>5</v>
      </c>
      <c r="E801">
        <f>IFERROR(IF(D801=2,SUMIFS(Calc!I:I,Calc!A:A,VLOOKUP(A801,Calc!$P$1:$S$14,3,FALSE),Calc!B:B,'dayVMTFraction-calc'!B801)/SUMIFS(Calc!J:J,Calc!A:A,VLOOKUP(A801,Calc!$P$1:$S$14,3,FALSE),Calc!B:B,'dayVMTFraction-calc'!B801),SUMIFS(Calc!H:H,Calc!A:A,VLOOKUP(A801,Calc!$P$1:$S$14,3,FALSE),Calc!B:B,'dayVMTFraction-calc'!B801)/SUMIFS(Calc!J:J,Calc!A:A,VLOOKUP(A801,Calc!$P$1:$S$14,3,FALSE),Calc!B:B,'dayVMTFraction-calc'!B801)),0)</f>
        <v>0.76688763255652737</v>
      </c>
    </row>
    <row r="802" spans="1:5" x14ac:dyDescent="0.25">
      <c r="A802">
        <v>43</v>
      </c>
      <c r="B802">
        <v>9</v>
      </c>
      <c r="C802">
        <v>1</v>
      </c>
      <c r="D802">
        <v>2</v>
      </c>
      <c r="E802">
        <f>IFERROR(IF(D802=2,SUMIFS(Calc!I:I,Calc!A:A,VLOOKUP(A802,Calc!$P$1:$S$14,3,FALSE),Calc!B:B,'dayVMTFraction-calc'!B802)/SUMIFS(Calc!J:J,Calc!A:A,VLOOKUP(A802,Calc!$P$1:$S$14,3,FALSE),Calc!B:B,'dayVMTFraction-calc'!B802),SUMIFS(Calc!H:H,Calc!A:A,VLOOKUP(A802,Calc!$P$1:$S$14,3,FALSE),Calc!B:B,'dayVMTFraction-calc'!B802)/SUMIFS(Calc!J:J,Calc!A:A,VLOOKUP(A802,Calc!$P$1:$S$14,3,FALSE),Calc!B:B,'dayVMTFraction-calc'!B802)),0)</f>
        <v>0.23311236744347269</v>
      </c>
    </row>
    <row r="803" spans="1:5" x14ac:dyDescent="0.25">
      <c r="A803">
        <v>43</v>
      </c>
      <c r="B803">
        <v>9</v>
      </c>
      <c r="C803">
        <v>1</v>
      </c>
      <c r="D803">
        <v>5</v>
      </c>
      <c r="E803">
        <f>IFERROR(IF(D803=2,SUMIFS(Calc!I:I,Calc!A:A,VLOOKUP(A803,Calc!$P$1:$S$14,3,FALSE),Calc!B:B,'dayVMTFraction-calc'!B803)/SUMIFS(Calc!J:J,Calc!A:A,VLOOKUP(A803,Calc!$P$1:$S$14,3,FALSE),Calc!B:B,'dayVMTFraction-calc'!B803),SUMIFS(Calc!H:H,Calc!A:A,VLOOKUP(A803,Calc!$P$1:$S$14,3,FALSE),Calc!B:B,'dayVMTFraction-calc'!B803)/SUMIFS(Calc!J:J,Calc!A:A,VLOOKUP(A803,Calc!$P$1:$S$14,3,FALSE),Calc!B:B,'dayVMTFraction-calc'!B803)),0)</f>
        <v>0.76688763255652737</v>
      </c>
    </row>
    <row r="804" spans="1:5" x14ac:dyDescent="0.25">
      <c r="A804">
        <v>43</v>
      </c>
      <c r="B804">
        <v>9</v>
      </c>
      <c r="C804">
        <v>2</v>
      </c>
      <c r="D804">
        <v>2</v>
      </c>
      <c r="E804">
        <f>IFERROR(IF(D804=2,SUMIFS(Calc!I:I,Calc!A:A,VLOOKUP(A804,Calc!$P$1:$S$14,3,FALSE),Calc!B:B,'dayVMTFraction-calc'!B804)/SUMIFS(Calc!J:J,Calc!A:A,VLOOKUP(A804,Calc!$P$1:$S$14,3,FALSE),Calc!B:B,'dayVMTFraction-calc'!B804),SUMIFS(Calc!H:H,Calc!A:A,VLOOKUP(A804,Calc!$P$1:$S$14,3,FALSE),Calc!B:B,'dayVMTFraction-calc'!B804)/SUMIFS(Calc!J:J,Calc!A:A,VLOOKUP(A804,Calc!$P$1:$S$14,3,FALSE),Calc!B:B,'dayVMTFraction-calc'!B804)),0)</f>
        <v>0.23311236744347269</v>
      </c>
    </row>
    <row r="805" spans="1:5" x14ac:dyDescent="0.25">
      <c r="A805">
        <v>43</v>
      </c>
      <c r="B805">
        <v>9</v>
      </c>
      <c r="C805">
        <v>2</v>
      </c>
      <c r="D805">
        <v>5</v>
      </c>
      <c r="E805">
        <f>IFERROR(IF(D805=2,SUMIFS(Calc!I:I,Calc!A:A,VLOOKUP(A805,Calc!$P$1:$S$14,3,FALSE),Calc!B:B,'dayVMTFraction-calc'!B805)/SUMIFS(Calc!J:J,Calc!A:A,VLOOKUP(A805,Calc!$P$1:$S$14,3,FALSE),Calc!B:B,'dayVMTFraction-calc'!B805),SUMIFS(Calc!H:H,Calc!A:A,VLOOKUP(A805,Calc!$P$1:$S$14,3,FALSE),Calc!B:B,'dayVMTFraction-calc'!B805)/SUMIFS(Calc!J:J,Calc!A:A,VLOOKUP(A805,Calc!$P$1:$S$14,3,FALSE),Calc!B:B,'dayVMTFraction-calc'!B805)),0)</f>
        <v>0.76688763255652737</v>
      </c>
    </row>
    <row r="806" spans="1:5" x14ac:dyDescent="0.25">
      <c r="A806">
        <v>43</v>
      </c>
      <c r="B806">
        <v>9</v>
      </c>
      <c r="C806">
        <v>3</v>
      </c>
      <c r="D806">
        <v>2</v>
      </c>
      <c r="E806">
        <f>IFERROR(IF(D806=2,SUMIFS(Calc!I:I,Calc!A:A,VLOOKUP(A806,Calc!$P$1:$S$14,3,FALSE),Calc!B:B,'dayVMTFraction-calc'!B806)/SUMIFS(Calc!J:J,Calc!A:A,VLOOKUP(A806,Calc!$P$1:$S$14,3,FALSE),Calc!B:B,'dayVMTFraction-calc'!B806),SUMIFS(Calc!H:H,Calc!A:A,VLOOKUP(A806,Calc!$P$1:$S$14,3,FALSE),Calc!B:B,'dayVMTFraction-calc'!B806)/SUMIFS(Calc!J:J,Calc!A:A,VLOOKUP(A806,Calc!$P$1:$S$14,3,FALSE),Calc!B:B,'dayVMTFraction-calc'!B806)),0)</f>
        <v>0.23311236744347269</v>
      </c>
    </row>
    <row r="807" spans="1:5" x14ac:dyDescent="0.25">
      <c r="A807">
        <v>43</v>
      </c>
      <c r="B807">
        <v>9</v>
      </c>
      <c r="C807">
        <v>3</v>
      </c>
      <c r="D807">
        <v>5</v>
      </c>
      <c r="E807">
        <f>IFERROR(IF(D807=2,SUMIFS(Calc!I:I,Calc!A:A,VLOOKUP(A807,Calc!$P$1:$S$14,3,FALSE),Calc!B:B,'dayVMTFraction-calc'!B807)/SUMIFS(Calc!J:J,Calc!A:A,VLOOKUP(A807,Calc!$P$1:$S$14,3,FALSE),Calc!B:B,'dayVMTFraction-calc'!B807),SUMIFS(Calc!H:H,Calc!A:A,VLOOKUP(A807,Calc!$P$1:$S$14,3,FALSE),Calc!B:B,'dayVMTFraction-calc'!B807)/SUMIFS(Calc!J:J,Calc!A:A,VLOOKUP(A807,Calc!$P$1:$S$14,3,FALSE),Calc!B:B,'dayVMTFraction-calc'!B807)),0)</f>
        <v>0.76688763255652737</v>
      </c>
    </row>
    <row r="808" spans="1:5" x14ac:dyDescent="0.25">
      <c r="A808">
        <v>43</v>
      </c>
      <c r="B808">
        <v>9</v>
      </c>
      <c r="C808">
        <v>4</v>
      </c>
      <c r="D808">
        <v>2</v>
      </c>
      <c r="E808">
        <f>IFERROR(IF(D808=2,SUMIFS(Calc!I:I,Calc!A:A,VLOOKUP(A808,Calc!$P$1:$S$14,3,FALSE),Calc!B:B,'dayVMTFraction-calc'!B808)/SUMIFS(Calc!J:J,Calc!A:A,VLOOKUP(A808,Calc!$P$1:$S$14,3,FALSE),Calc!B:B,'dayVMTFraction-calc'!B808),SUMIFS(Calc!H:H,Calc!A:A,VLOOKUP(A808,Calc!$P$1:$S$14,3,FALSE),Calc!B:B,'dayVMTFraction-calc'!B808)/SUMIFS(Calc!J:J,Calc!A:A,VLOOKUP(A808,Calc!$P$1:$S$14,3,FALSE),Calc!B:B,'dayVMTFraction-calc'!B808)),0)</f>
        <v>0.23311236744347269</v>
      </c>
    </row>
    <row r="809" spans="1:5" x14ac:dyDescent="0.25">
      <c r="A809">
        <v>43</v>
      </c>
      <c r="B809">
        <v>9</v>
      </c>
      <c r="C809">
        <v>4</v>
      </c>
      <c r="D809">
        <v>5</v>
      </c>
      <c r="E809">
        <f>IFERROR(IF(D809=2,SUMIFS(Calc!I:I,Calc!A:A,VLOOKUP(A809,Calc!$P$1:$S$14,3,FALSE),Calc!B:B,'dayVMTFraction-calc'!B809)/SUMIFS(Calc!J:J,Calc!A:A,VLOOKUP(A809,Calc!$P$1:$S$14,3,FALSE),Calc!B:B,'dayVMTFraction-calc'!B809),SUMIFS(Calc!H:H,Calc!A:A,VLOOKUP(A809,Calc!$P$1:$S$14,3,FALSE),Calc!B:B,'dayVMTFraction-calc'!B809)/SUMIFS(Calc!J:J,Calc!A:A,VLOOKUP(A809,Calc!$P$1:$S$14,3,FALSE),Calc!B:B,'dayVMTFraction-calc'!B809)),0)</f>
        <v>0.76688763255652737</v>
      </c>
    </row>
    <row r="810" spans="1:5" x14ac:dyDescent="0.25">
      <c r="A810">
        <v>43</v>
      </c>
      <c r="B810">
        <v>9</v>
      </c>
      <c r="C810">
        <v>5</v>
      </c>
      <c r="D810">
        <v>2</v>
      </c>
      <c r="E810">
        <f>IFERROR(IF(D810=2,SUMIFS(Calc!I:I,Calc!A:A,VLOOKUP(A810,Calc!$P$1:$S$14,3,FALSE),Calc!B:B,'dayVMTFraction-calc'!B810)/SUMIFS(Calc!J:J,Calc!A:A,VLOOKUP(A810,Calc!$P$1:$S$14,3,FALSE),Calc!B:B,'dayVMTFraction-calc'!B810),SUMIFS(Calc!H:H,Calc!A:A,VLOOKUP(A810,Calc!$P$1:$S$14,3,FALSE),Calc!B:B,'dayVMTFraction-calc'!B810)/SUMIFS(Calc!J:J,Calc!A:A,VLOOKUP(A810,Calc!$P$1:$S$14,3,FALSE),Calc!B:B,'dayVMTFraction-calc'!B810)),0)</f>
        <v>0.23311236744347269</v>
      </c>
    </row>
    <row r="811" spans="1:5" x14ac:dyDescent="0.25">
      <c r="A811">
        <v>43</v>
      </c>
      <c r="B811">
        <v>9</v>
      </c>
      <c r="C811">
        <v>5</v>
      </c>
      <c r="D811">
        <v>5</v>
      </c>
      <c r="E811">
        <f>IFERROR(IF(D811=2,SUMIFS(Calc!I:I,Calc!A:A,VLOOKUP(A811,Calc!$P$1:$S$14,3,FALSE),Calc!B:B,'dayVMTFraction-calc'!B811)/SUMIFS(Calc!J:J,Calc!A:A,VLOOKUP(A811,Calc!$P$1:$S$14,3,FALSE),Calc!B:B,'dayVMTFraction-calc'!B811),SUMIFS(Calc!H:H,Calc!A:A,VLOOKUP(A811,Calc!$P$1:$S$14,3,FALSE),Calc!B:B,'dayVMTFraction-calc'!B811)/SUMIFS(Calc!J:J,Calc!A:A,VLOOKUP(A811,Calc!$P$1:$S$14,3,FALSE),Calc!B:B,'dayVMTFraction-calc'!B811)),0)</f>
        <v>0.76688763255652737</v>
      </c>
    </row>
    <row r="812" spans="1:5" x14ac:dyDescent="0.25">
      <c r="A812">
        <v>43</v>
      </c>
      <c r="B812">
        <v>10</v>
      </c>
      <c r="C812">
        <v>1</v>
      </c>
      <c r="D812">
        <v>2</v>
      </c>
      <c r="E812">
        <f>IFERROR(IF(D812=2,SUMIFS(Calc!I:I,Calc!A:A,VLOOKUP(A812,Calc!$P$1:$S$14,3,FALSE),Calc!B:B,'dayVMTFraction-calc'!B812)/SUMIFS(Calc!J:J,Calc!A:A,VLOOKUP(A812,Calc!$P$1:$S$14,3,FALSE),Calc!B:B,'dayVMTFraction-calc'!B812),SUMIFS(Calc!H:H,Calc!A:A,VLOOKUP(A812,Calc!$P$1:$S$14,3,FALSE),Calc!B:B,'dayVMTFraction-calc'!B812)/SUMIFS(Calc!J:J,Calc!A:A,VLOOKUP(A812,Calc!$P$1:$S$14,3,FALSE),Calc!B:B,'dayVMTFraction-calc'!B812)),0)</f>
        <v>0.23311236744347269</v>
      </c>
    </row>
    <row r="813" spans="1:5" x14ac:dyDescent="0.25">
      <c r="A813">
        <v>43</v>
      </c>
      <c r="B813">
        <v>10</v>
      </c>
      <c r="C813">
        <v>1</v>
      </c>
      <c r="D813">
        <v>5</v>
      </c>
      <c r="E813">
        <f>IFERROR(IF(D813=2,SUMIFS(Calc!I:I,Calc!A:A,VLOOKUP(A813,Calc!$P$1:$S$14,3,FALSE),Calc!B:B,'dayVMTFraction-calc'!B813)/SUMIFS(Calc!J:J,Calc!A:A,VLOOKUP(A813,Calc!$P$1:$S$14,3,FALSE),Calc!B:B,'dayVMTFraction-calc'!B813),SUMIFS(Calc!H:H,Calc!A:A,VLOOKUP(A813,Calc!$P$1:$S$14,3,FALSE),Calc!B:B,'dayVMTFraction-calc'!B813)/SUMIFS(Calc!J:J,Calc!A:A,VLOOKUP(A813,Calc!$P$1:$S$14,3,FALSE),Calc!B:B,'dayVMTFraction-calc'!B813)),0)</f>
        <v>0.76688763255652737</v>
      </c>
    </row>
    <row r="814" spans="1:5" x14ac:dyDescent="0.25">
      <c r="A814">
        <v>43</v>
      </c>
      <c r="B814">
        <v>10</v>
      </c>
      <c r="C814">
        <v>2</v>
      </c>
      <c r="D814">
        <v>2</v>
      </c>
      <c r="E814">
        <f>IFERROR(IF(D814=2,SUMIFS(Calc!I:I,Calc!A:A,VLOOKUP(A814,Calc!$P$1:$S$14,3,FALSE),Calc!B:B,'dayVMTFraction-calc'!B814)/SUMIFS(Calc!J:J,Calc!A:A,VLOOKUP(A814,Calc!$P$1:$S$14,3,FALSE),Calc!B:B,'dayVMTFraction-calc'!B814),SUMIFS(Calc!H:H,Calc!A:A,VLOOKUP(A814,Calc!$P$1:$S$14,3,FALSE),Calc!B:B,'dayVMTFraction-calc'!B814)/SUMIFS(Calc!J:J,Calc!A:A,VLOOKUP(A814,Calc!$P$1:$S$14,3,FALSE),Calc!B:B,'dayVMTFraction-calc'!B814)),0)</f>
        <v>0.23311236744347269</v>
      </c>
    </row>
    <row r="815" spans="1:5" x14ac:dyDescent="0.25">
      <c r="A815">
        <v>43</v>
      </c>
      <c r="B815">
        <v>10</v>
      </c>
      <c r="C815">
        <v>2</v>
      </c>
      <c r="D815">
        <v>5</v>
      </c>
      <c r="E815">
        <f>IFERROR(IF(D815=2,SUMIFS(Calc!I:I,Calc!A:A,VLOOKUP(A815,Calc!$P$1:$S$14,3,FALSE),Calc!B:B,'dayVMTFraction-calc'!B815)/SUMIFS(Calc!J:J,Calc!A:A,VLOOKUP(A815,Calc!$P$1:$S$14,3,FALSE),Calc!B:B,'dayVMTFraction-calc'!B815),SUMIFS(Calc!H:H,Calc!A:A,VLOOKUP(A815,Calc!$P$1:$S$14,3,FALSE),Calc!B:B,'dayVMTFraction-calc'!B815)/SUMIFS(Calc!J:J,Calc!A:A,VLOOKUP(A815,Calc!$P$1:$S$14,3,FALSE),Calc!B:B,'dayVMTFraction-calc'!B815)),0)</f>
        <v>0.76688763255652737</v>
      </c>
    </row>
    <row r="816" spans="1:5" x14ac:dyDescent="0.25">
      <c r="A816">
        <v>43</v>
      </c>
      <c r="B816">
        <v>10</v>
      </c>
      <c r="C816">
        <v>3</v>
      </c>
      <c r="D816">
        <v>2</v>
      </c>
      <c r="E816">
        <f>IFERROR(IF(D816=2,SUMIFS(Calc!I:I,Calc!A:A,VLOOKUP(A816,Calc!$P$1:$S$14,3,FALSE),Calc!B:B,'dayVMTFraction-calc'!B816)/SUMIFS(Calc!J:J,Calc!A:A,VLOOKUP(A816,Calc!$P$1:$S$14,3,FALSE),Calc!B:B,'dayVMTFraction-calc'!B816),SUMIFS(Calc!H:H,Calc!A:A,VLOOKUP(A816,Calc!$P$1:$S$14,3,FALSE),Calc!B:B,'dayVMTFraction-calc'!B816)/SUMIFS(Calc!J:J,Calc!A:A,VLOOKUP(A816,Calc!$P$1:$S$14,3,FALSE),Calc!B:B,'dayVMTFraction-calc'!B816)),0)</f>
        <v>0.23311236744347269</v>
      </c>
    </row>
    <row r="817" spans="1:5" x14ac:dyDescent="0.25">
      <c r="A817">
        <v>43</v>
      </c>
      <c r="B817">
        <v>10</v>
      </c>
      <c r="C817">
        <v>3</v>
      </c>
      <c r="D817">
        <v>5</v>
      </c>
      <c r="E817">
        <f>IFERROR(IF(D817=2,SUMIFS(Calc!I:I,Calc!A:A,VLOOKUP(A817,Calc!$P$1:$S$14,3,FALSE),Calc!B:B,'dayVMTFraction-calc'!B817)/SUMIFS(Calc!J:J,Calc!A:A,VLOOKUP(A817,Calc!$P$1:$S$14,3,FALSE),Calc!B:B,'dayVMTFraction-calc'!B817),SUMIFS(Calc!H:H,Calc!A:A,VLOOKUP(A817,Calc!$P$1:$S$14,3,FALSE),Calc!B:B,'dayVMTFraction-calc'!B817)/SUMIFS(Calc!J:J,Calc!A:A,VLOOKUP(A817,Calc!$P$1:$S$14,3,FALSE),Calc!B:B,'dayVMTFraction-calc'!B817)),0)</f>
        <v>0.76688763255652737</v>
      </c>
    </row>
    <row r="818" spans="1:5" x14ac:dyDescent="0.25">
      <c r="A818">
        <v>43</v>
      </c>
      <c r="B818">
        <v>10</v>
      </c>
      <c r="C818">
        <v>4</v>
      </c>
      <c r="D818">
        <v>2</v>
      </c>
      <c r="E818">
        <f>IFERROR(IF(D818=2,SUMIFS(Calc!I:I,Calc!A:A,VLOOKUP(A818,Calc!$P$1:$S$14,3,FALSE),Calc!B:B,'dayVMTFraction-calc'!B818)/SUMIFS(Calc!J:J,Calc!A:A,VLOOKUP(A818,Calc!$P$1:$S$14,3,FALSE),Calc!B:B,'dayVMTFraction-calc'!B818),SUMIFS(Calc!H:H,Calc!A:A,VLOOKUP(A818,Calc!$P$1:$S$14,3,FALSE),Calc!B:B,'dayVMTFraction-calc'!B818)/SUMIFS(Calc!J:J,Calc!A:A,VLOOKUP(A818,Calc!$P$1:$S$14,3,FALSE),Calc!B:B,'dayVMTFraction-calc'!B818)),0)</f>
        <v>0.23311236744347269</v>
      </c>
    </row>
    <row r="819" spans="1:5" x14ac:dyDescent="0.25">
      <c r="A819">
        <v>43</v>
      </c>
      <c r="B819">
        <v>10</v>
      </c>
      <c r="C819">
        <v>4</v>
      </c>
      <c r="D819">
        <v>5</v>
      </c>
      <c r="E819">
        <f>IFERROR(IF(D819=2,SUMIFS(Calc!I:I,Calc!A:A,VLOOKUP(A819,Calc!$P$1:$S$14,3,FALSE),Calc!B:B,'dayVMTFraction-calc'!B819)/SUMIFS(Calc!J:J,Calc!A:A,VLOOKUP(A819,Calc!$P$1:$S$14,3,FALSE),Calc!B:B,'dayVMTFraction-calc'!B819),SUMIFS(Calc!H:H,Calc!A:A,VLOOKUP(A819,Calc!$P$1:$S$14,3,FALSE),Calc!B:B,'dayVMTFraction-calc'!B819)/SUMIFS(Calc!J:J,Calc!A:A,VLOOKUP(A819,Calc!$P$1:$S$14,3,FALSE),Calc!B:B,'dayVMTFraction-calc'!B819)),0)</f>
        <v>0.76688763255652737</v>
      </c>
    </row>
    <row r="820" spans="1:5" x14ac:dyDescent="0.25">
      <c r="A820">
        <v>43</v>
      </c>
      <c r="B820">
        <v>10</v>
      </c>
      <c r="C820">
        <v>5</v>
      </c>
      <c r="D820">
        <v>2</v>
      </c>
      <c r="E820">
        <f>IFERROR(IF(D820=2,SUMIFS(Calc!I:I,Calc!A:A,VLOOKUP(A820,Calc!$P$1:$S$14,3,FALSE),Calc!B:B,'dayVMTFraction-calc'!B820)/SUMIFS(Calc!J:J,Calc!A:A,VLOOKUP(A820,Calc!$P$1:$S$14,3,FALSE),Calc!B:B,'dayVMTFraction-calc'!B820),SUMIFS(Calc!H:H,Calc!A:A,VLOOKUP(A820,Calc!$P$1:$S$14,3,FALSE),Calc!B:B,'dayVMTFraction-calc'!B820)/SUMIFS(Calc!J:J,Calc!A:A,VLOOKUP(A820,Calc!$P$1:$S$14,3,FALSE),Calc!B:B,'dayVMTFraction-calc'!B820)),0)</f>
        <v>0.23311236744347269</v>
      </c>
    </row>
    <row r="821" spans="1:5" x14ac:dyDescent="0.25">
      <c r="A821">
        <v>43</v>
      </c>
      <c r="B821">
        <v>10</v>
      </c>
      <c r="C821">
        <v>5</v>
      </c>
      <c r="D821">
        <v>5</v>
      </c>
      <c r="E821">
        <f>IFERROR(IF(D821=2,SUMIFS(Calc!I:I,Calc!A:A,VLOOKUP(A821,Calc!$P$1:$S$14,3,FALSE),Calc!B:B,'dayVMTFraction-calc'!B821)/SUMIFS(Calc!J:J,Calc!A:A,VLOOKUP(A821,Calc!$P$1:$S$14,3,FALSE),Calc!B:B,'dayVMTFraction-calc'!B821),SUMIFS(Calc!H:H,Calc!A:A,VLOOKUP(A821,Calc!$P$1:$S$14,3,FALSE),Calc!B:B,'dayVMTFraction-calc'!B821)/SUMIFS(Calc!J:J,Calc!A:A,VLOOKUP(A821,Calc!$P$1:$S$14,3,FALSE),Calc!B:B,'dayVMTFraction-calc'!B821)),0)</f>
        <v>0.76688763255652737</v>
      </c>
    </row>
    <row r="822" spans="1:5" x14ac:dyDescent="0.25">
      <c r="A822">
        <v>43</v>
      </c>
      <c r="B822">
        <v>11</v>
      </c>
      <c r="C822">
        <v>1</v>
      </c>
      <c r="D822">
        <v>2</v>
      </c>
      <c r="E822">
        <f>IFERROR(IF(D822=2,SUMIFS(Calc!I:I,Calc!A:A,VLOOKUP(A822,Calc!$P$1:$S$14,3,FALSE),Calc!B:B,'dayVMTFraction-calc'!B822)/SUMIFS(Calc!J:J,Calc!A:A,VLOOKUP(A822,Calc!$P$1:$S$14,3,FALSE),Calc!B:B,'dayVMTFraction-calc'!B822),SUMIFS(Calc!H:H,Calc!A:A,VLOOKUP(A822,Calc!$P$1:$S$14,3,FALSE),Calc!B:B,'dayVMTFraction-calc'!B822)/SUMIFS(Calc!J:J,Calc!A:A,VLOOKUP(A822,Calc!$P$1:$S$14,3,FALSE),Calc!B:B,'dayVMTFraction-calc'!B822)),0)</f>
        <v>0.23311236744347272</v>
      </c>
    </row>
    <row r="823" spans="1:5" x14ac:dyDescent="0.25">
      <c r="A823">
        <v>43</v>
      </c>
      <c r="B823">
        <v>11</v>
      </c>
      <c r="C823">
        <v>1</v>
      </c>
      <c r="D823">
        <v>5</v>
      </c>
      <c r="E823">
        <f>IFERROR(IF(D823=2,SUMIFS(Calc!I:I,Calc!A:A,VLOOKUP(A823,Calc!$P$1:$S$14,3,FALSE),Calc!B:B,'dayVMTFraction-calc'!B823)/SUMIFS(Calc!J:J,Calc!A:A,VLOOKUP(A823,Calc!$P$1:$S$14,3,FALSE),Calc!B:B,'dayVMTFraction-calc'!B823),SUMIFS(Calc!H:H,Calc!A:A,VLOOKUP(A823,Calc!$P$1:$S$14,3,FALSE),Calc!B:B,'dayVMTFraction-calc'!B823)/SUMIFS(Calc!J:J,Calc!A:A,VLOOKUP(A823,Calc!$P$1:$S$14,3,FALSE),Calc!B:B,'dayVMTFraction-calc'!B823)),0)</f>
        <v>0.76688763255652737</v>
      </c>
    </row>
    <row r="824" spans="1:5" x14ac:dyDescent="0.25">
      <c r="A824">
        <v>43</v>
      </c>
      <c r="B824">
        <v>11</v>
      </c>
      <c r="C824">
        <v>2</v>
      </c>
      <c r="D824">
        <v>2</v>
      </c>
      <c r="E824">
        <f>IFERROR(IF(D824=2,SUMIFS(Calc!I:I,Calc!A:A,VLOOKUP(A824,Calc!$P$1:$S$14,3,FALSE),Calc!B:B,'dayVMTFraction-calc'!B824)/SUMIFS(Calc!J:J,Calc!A:A,VLOOKUP(A824,Calc!$P$1:$S$14,3,FALSE),Calc!B:B,'dayVMTFraction-calc'!B824),SUMIFS(Calc!H:H,Calc!A:A,VLOOKUP(A824,Calc!$P$1:$S$14,3,FALSE),Calc!B:B,'dayVMTFraction-calc'!B824)/SUMIFS(Calc!J:J,Calc!A:A,VLOOKUP(A824,Calc!$P$1:$S$14,3,FALSE),Calc!B:B,'dayVMTFraction-calc'!B824)),0)</f>
        <v>0.23311236744347272</v>
      </c>
    </row>
    <row r="825" spans="1:5" x14ac:dyDescent="0.25">
      <c r="A825">
        <v>43</v>
      </c>
      <c r="B825">
        <v>11</v>
      </c>
      <c r="C825">
        <v>2</v>
      </c>
      <c r="D825">
        <v>5</v>
      </c>
      <c r="E825">
        <f>IFERROR(IF(D825=2,SUMIFS(Calc!I:I,Calc!A:A,VLOOKUP(A825,Calc!$P$1:$S$14,3,FALSE),Calc!B:B,'dayVMTFraction-calc'!B825)/SUMIFS(Calc!J:J,Calc!A:A,VLOOKUP(A825,Calc!$P$1:$S$14,3,FALSE),Calc!B:B,'dayVMTFraction-calc'!B825),SUMIFS(Calc!H:H,Calc!A:A,VLOOKUP(A825,Calc!$P$1:$S$14,3,FALSE),Calc!B:B,'dayVMTFraction-calc'!B825)/SUMIFS(Calc!J:J,Calc!A:A,VLOOKUP(A825,Calc!$P$1:$S$14,3,FALSE),Calc!B:B,'dayVMTFraction-calc'!B825)),0)</f>
        <v>0.76688763255652737</v>
      </c>
    </row>
    <row r="826" spans="1:5" x14ac:dyDescent="0.25">
      <c r="A826">
        <v>43</v>
      </c>
      <c r="B826">
        <v>11</v>
      </c>
      <c r="C826">
        <v>3</v>
      </c>
      <c r="D826">
        <v>2</v>
      </c>
      <c r="E826">
        <f>IFERROR(IF(D826=2,SUMIFS(Calc!I:I,Calc!A:A,VLOOKUP(A826,Calc!$P$1:$S$14,3,FALSE),Calc!B:B,'dayVMTFraction-calc'!B826)/SUMIFS(Calc!J:J,Calc!A:A,VLOOKUP(A826,Calc!$P$1:$S$14,3,FALSE),Calc!B:B,'dayVMTFraction-calc'!B826),SUMIFS(Calc!H:H,Calc!A:A,VLOOKUP(A826,Calc!$P$1:$S$14,3,FALSE),Calc!B:B,'dayVMTFraction-calc'!B826)/SUMIFS(Calc!J:J,Calc!A:A,VLOOKUP(A826,Calc!$P$1:$S$14,3,FALSE),Calc!B:B,'dayVMTFraction-calc'!B826)),0)</f>
        <v>0.23311236744347272</v>
      </c>
    </row>
    <row r="827" spans="1:5" x14ac:dyDescent="0.25">
      <c r="A827">
        <v>43</v>
      </c>
      <c r="B827">
        <v>11</v>
      </c>
      <c r="C827">
        <v>3</v>
      </c>
      <c r="D827">
        <v>5</v>
      </c>
      <c r="E827">
        <f>IFERROR(IF(D827=2,SUMIFS(Calc!I:I,Calc!A:A,VLOOKUP(A827,Calc!$P$1:$S$14,3,FALSE),Calc!B:B,'dayVMTFraction-calc'!B827)/SUMIFS(Calc!J:J,Calc!A:A,VLOOKUP(A827,Calc!$P$1:$S$14,3,FALSE),Calc!B:B,'dayVMTFraction-calc'!B827),SUMIFS(Calc!H:H,Calc!A:A,VLOOKUP(A827,Calc!$P$1:$S$14,3,FALSE),Calc!B:B,'dayVMTFraction-calc'!B827)/SUMIFS(Calc!J:J,Calc!A:A,VLOOKUP(A827,Calc!$P$1:$S$14,3,FALSE),Calc!B:B,'dayVMTFraction-calc'!B827)),0)</f>
        <v>0.76688763255652737</v>
      </c>
    </row>
    <row r="828" spans="1:5" x14ac:dyDescent="0.25">
      <c r="A828">
        <v>43</v>
      </c>
      <c r="B828">
        <v>11</v>
      </c>
      <c r="C828">
        <v>4</v>
      </c>
      <c r="D828">
        <v>2</v>
      </c>
      <c r="E828">
        <f>IFERROR(IF(D828=2,SUMIFS(Calc!I:I,Calc!A:A,VLOOKUP(A828,Calc!$P$1:$S$14,3,FALSE),Calc!B:B,'dayVMTFraction-calc'!B828)/SUMIFS(Calc!J:J,Calc!A:A,VLOOKUP(A828,Calc!$P$1:$S$14,3,FALSE),Calc!B:B,'dayVMTFraction-calc'!B828),SUMIFS(Calc!H:H,Calc!A:A,VLOOKUP(A828,Calc!$P$1:$S$14,3,FALSE),Calc!B:B,'dayVMTFraction-calc'!B828)/SUMIFS(Calc!J:J,Calc!A:A,VLOOKUP(A828,Calc!$P$1:$S$14,3,FALSE),Calc!B:B,'dayVMTFraction-calc'!B828)),0)</f>
        <v>0.23311236744347272</v>
      </c>
    </row>
    <row r="829" spans="1:5" x14ac:dyDescent="0.25">
      <c r="A829">
        <v>43</v>
      </c>
      <c r="B829">
        <v>11</v>
      </c>
      <c r="C829">
        <v>4</v>
      </c>
      <c r="D829">
        <v>5</v>
      </c>
      <c r="E829">
        <f>IFERROR(IF(D829=2,SUMIFS(Calc!I:I,Calc!A:A,VLOOKUP(A829,Calc!$P$1:$S$14,3,FALSE),Calc!B:B,'dayVMTFraction-calc'!B829)/SUMIFS(Calc!J:J,Calc!A:A,VLOOKUP(A829,Calc!$P$1:$S$14,3,FALSE),Calc!B:B,'dayVMTFraction-calc'!B829),SUMIFS(Calc!H:H,Calc!A:A,VLOOKUP(A829,Calc!$P$1:$S$14,3,FALSE),Calc!B:B,'dayVMTFraction-calc'!B829)/SUMIFS(Calc!J:J,Calc!A:A,VLOOKUP(A829,Calc!$P$1:$S$14,3,FALSE),Calc!B:B,'dayVMTFraction-calc'!B829)),0)</f>
        <v>0.76688763255652737</v>
      </c>
    </row>
    <row r="830" spans="1:5" x14ac:dyDescent="0.25">
      <c r="A830">
        <v>43</v>
      </c>
      <c r="B830">
        <v>11</v>
      </c>
      <c r="C830">
        <v>5</v>
      </c>
      <c r="D830">
        <v>2</v>
      </c>
      <c r="E830">
        <f>IFERROR(IF(D830=2,SUMIFS(Calc!I:I,Calc!A:A,VLOOKUP(A830,Calc!$P$1:$S$14,3,FALSE),Calc!B:B,'dayVMTFraction-calc'!B830)/SUMIFS(Calc!J:J,Calc!A:A,VLOOKUP(A830,Calc!$P$1:$S$14,3,FALSE),Calc!B:B,'dayVMTFraction-calc'!B830),SUMIFS(Calc!H:H,Calc!A:A,VLOOKUP(A830,Calc!$P$1:$S$14,3,FALSE),Calc!B:B,'dayVMTFraction-calc'!B830)/SUMIFS(Calc!J:J,Calc!A:A,VLOOKUP(A830,Calc!$P$1:$S$14,3,FALSE),Calc!B:B,'dayVMTFraction-calc'!B830)),0)</f>
        <v>0.23311236744347272</v>
      </c>
    </row>
    <row r="831" spans="1:5" x14ac:dyDescent="0.25">
      <c r="A831">
        <v>43</v>
      </c>
      <c r="B831">
        <v>11</v>
      </c>
      <c r="C831">
        <v>5</v>
      </c>
      <c r="D831">
        <v>5</v>
      </c>
      <c r="E831">
        <f>IFERROR(IF(D831=2,SUMIFS(Calc!I:I,Calc!A:A,VLOOKUP(A831,Calc!$P$1:$S$14,3,FALSE),Calc!B:B,'dayVMTFraction-calc'!B831)/SUMIFS(Calc!J:J,Calc!A:A,VLOOKUP(A831,Calc!$P$1:$S$14,3,FALSE),Calc!B:B,'dayVMTFraction-calc'!B831),SUMIFS(Calc!H:H,Calc!A:A,VLOOKUP(A831,Calc!$P$1:$S$14,3,FALSE),Calc!B:B,'dayVMTFraction-calc'!B831)/SUMIFS(Calc!J:J,Calc!A:A,VLOOKUP(A831,Calc!$P$1:$S$14,3,FALSE),Calc!B:B,'dayVMTFraction-calc'!B831)),0)</f>
        <v>0.76688763255652737</v>
      </c>
    </row>
    <row r="832" spans="1:5" x14ac:dyDescent="0.25">
      <c r="A832">
        <v>43</v>
      </c>
      <c r="B832">
        <v>12</v>
      </c>
      <c r="C832">
        <v>1</v>
      </c>
      <c r="D832">
        <v>2</v>
      </c>
      <c r="E832">
        <f>IFERROR(IF(D832=2,SUMIFS(Calc!I:I,Calc!A:A,VLOOKUP(A832,Calc!$P$1:$S$14,3,FALSE),Calc!B:B,'dayVMTFraction-calc'!B832)/SUMIFS(Calc!J:J,Calc!A:A,VLOOKUP(A832,Calc!$P$1:$S$14,3,FALSE),Calc!B:B,'dayVMTFraction-calc'!B832),SUMIFS(Calc!H:H,Calc!A:A,VLOOKUP(A832,Calc!$P$1:$S$14,3,FALSE),Calc!B:B,'dayVMTFraction-calc'!B832)/SUMIFS(Calc!J:J,Calc!A:A,VLOOKUP(A832,Calc!$P$1:$S$14,3,FALSE),Calc!B:B,'dayVMTFraction-calc'!B832)),0)</f>
        <v>0.23311236744347266</v>
      </c>
    </row>
    <row r="833" spans="1:5" x14ac:dyDescent="0.25">
      <c r="A833">
        <v>43</v>
      </c>
      <c r="B833">
        <v>12</v>
      </c>
      <c r="C833">
        <v>1</v>
      </c>
      <c r="D833">
        <v>5</v>
      </c>
      <c r="E833">
        <f>IFERROR(IF(D833=2,SUMIFS(Calc!I:I,Calc!A:A,VLOOKUP(A833,Calc!$P$1:$S$14,3,FALSE),Calc!B:B,'dayVMTFraction-calc'!B833)/SUMIFS(Calc!J:J,Calc!A:A,VLOOKUP(A833,Calc!$P$1:$S$14,3,FALSE),Calc!B:B,'dayVMTFraction-calc'!B833),SUMIFS(Calc!H:H,Calc!A:A,VLOOKUP(A833,Calc!$P$1:$S$14,3,FALSE),Calc!B:B,'dayVMTFraction-calc'!B833)/SUMIFS(Calc!J:J,Calc!A:A,VLOOKUP(A833,Calc!$P$1:$S$14,3,FALSE),Calc!B:B,'dayVMTFraction-calc'!B833)),0)</f>
        <v>0.76688763255652725</v>
      </c>
    </row>
    <row r="834" spans="1:5" x14ac:dyDescent="0.25">
      <c r="A834">
        <v>43</v>
      </c>
      <c r="B834">
        <v>12</v>
      </c>
      <c r="C834">
        <v>2</v>
      </c>
      <c r="D834">
        <v>2</v>
      </c>
      <c r="E834">
        <f>IFERROR(IF(D834=2,SUMIFS(Calc!I:I,Calc!A:A,VLOOKUP(A834,Calc!$P$1:$S$14,3,FALSE),Calc!B:B,'dayVMTFraction-calc'!B834)/SUMIFS(Calc!J:J,Calc!A:A,VLOOKUP(A834,Calc!$P$1:$S$14,3,FALSE),Calc!B:B,'dayVMTFraction-calc'!B834),SUMIFS(Calc!H:H,Calc!A:A,VLOOKUP(A834,Calc!$P$1:$S$14,3,FALSE),Calc!B:B,'dayVMTFraction-calc'!B834)/SUMIFS(Calc!J:J,Calc!A:A,VLOOKUP(A834,Calc!$P$1:$S$14,3,FALSE),Calc!B:B,'dayVMTFraction-calc'!B834)),0)</f>
        <v>0.23311236744347266</v>
      </c>
    </row>
    <row r="835" spans="1:5" x14ac:dyDescent="0.25">
      <c r="A835">
        <v>43</v>
      </c>
      <c r="B835">
        <v>12</v>
      </c>
      <c r="C835">
        <v>2</v>
      </c>
      <c r="D835">
        <v>5</v>
      </c>
      <c r="E835">
        <f>IFERROR(IF(D835=2,SUMIFS(Calc!I:I,Calc!A:A,VLOOKUP(A835,Calc!$P$1:$S$14,3,FALSE),Calc!B:B,'dayVMTFraction-calc'!B835)/SUMIFS(Calc!J:J,Calc!A:A,VLOOKUP(A835,Calc!$P$1:$S$14,3,FALSE),Calc!B:B,'dayVMTFraction-calc'!B835),SUMIFS(Calc!H:H,Calc!A:A,VLOOKUP(A835,Calc!$P$1:$S$14,3,FALSE),Calc!B:B,'dayVMTFraction-calc'!B835)/SUMIFS(Calc!J:J,Calc!A:A,VLOOKUP(A835,Calc!$P$1:$S$14,3,FALSE),Calc!B:B,'dayVMTFraction-calc'!B835)),0)</f>
        <v>0.76688763255652725</v>
      </c>
    </row>
    <row r="836" spans="1:5" x14ac:dyDescent="0.25">
      <c r="A836">
        <v>43</v>
      </c>
      <c r="B836">
        <v>12</v>
      </c>
      <c r="C836">
        <v>3</v>
      </c>
      <c r="D836">
        <v>2</v>
      </c>
      <c r="E836">
        <f>IFERROR(IF(D836=2,SUMIFS(Calc!I:I,Calc!A:A,VLOOKUP(A836,Calc!$P$1:$S$14,3,FALSE),Calc!B:B,'dayVMTFraction-calc'!B836)/SUMIFS(Calc!J:J,Calc!A:A,VLOOKUP(A836,Calc!$P$1:$S$14,3,FALSE),Calc!B:B,'dayVMTFraction-calc'!B836),SUMIFS(Calc!H:H,Calc!A:A,VLOOKUP(A836,Calc!$P$1:$S$14,3,FALSE),Calc!B:B,'dayVMTFraction-calc'!B836)/SUMIFS(Calc!J:J,Calc!A:A,VLOOKUP(A836,Calc!$P$1:$S$14,3,FALSE),Calc!B:B,'dayVMTFraction-calc'!B836)),0)</f>
        <v>0.23311236744347266</v>
      </c>
    </row>
    <row r="837" spans="1:5" x14ac:dyDescent="0.25">
      <c r="A837">
        <v>43</v>
      </c>
      <c r="B837">
        <v>12</v>
      </c>
      <c r="C837">
        <v>3</v>
      </c>
      <c r="D837">
        <v>5</v>
      </c>
      <c r="E837">
        <f>IFERROR(IF(D837=2,SUMIFS(Calc!I:I,Calc!A:A,VLOOKUP(A837,Calc!$P$1:$S$14,3,FALSE),Calc!B:B,'dayVMTFraction-calc'!B837)/SUMIFS(Calc!J:J,Calc!A:A,VLOOKUP(A837,Calc!$P$1:$S$14,3,FALSE),Calc!B:B,'dayVMTFraction-calc'!B837),SUMIFS(Calc!H:H,Calc!A:A,VLOOKUP(A837,Calc!$P$1:$S$14,3,FALSE),Calc!B:B,'dayVMTFraction-calc'!B837)/SUMIFS(Calc!J:J,Calc!A:A,VLOOKUP(A837,Calc!$P$1:$S$14,3,FALSE),Calc!B:B,'dayVMTFraction-calc'!B837)),0)</f>
        <v>0.76688763255652725</v>
      </c>
    </row>
    <row r="838" spans="1:5" x14ac:dyDescent="0.25">
      <c r="A838">
        <v>43</v>
      </c>
      <c r="B838">
        <v>12</v>
      </c>
      <c r="C838">
        <v>4</v>
      </c>
      <c r="D838">
        <v>2</v>
      </c>
      <c r="E838">
        <f>IFERROR(IF(D838=2,SUMIFS(Calc!I:I,Calc!A:A,VLOOKUP(A838,Calc!$P$1:$S$14,3,FALSE),Calc!B:B,'dayVMTFraction-calc'!B838)/SUMIFS(Calc!J:J,Calc!A:A,VLOOKUP(A838,Calc!$P$1:$S$14,3,FALSE),Calc!B:B,'dayVMTFraction-calc'!B838),SUMIFS(Calc!H:H,Calc!A:A,VLOOKUP(A838,Calc!$P$1:$S$14,3,FALSE),Calc!B:B,'dayVMTFraction-calc'!B838)/SUMIFS(Calc!J:J,Calc!A:A,VLOOKUP(A838,Calc!$P$1:$S$14,3,FALSE),Calc!B:B,'dayVMTFraction-calc'!B838)),0)</f>
        <v>0.23311236744347266</v>
      </c>
    </row>
    <row r="839" spans="1:5" x14ac:dyDescent="0.25">
      <c r="A839">
        <v>43</v>
      </c>
      <c r="B839">
        <v>12</v>
      </c>
      <c r="C839">
        <v>4</v>
      </c>
      <c r="D839">
        <v>5</v>
      </c>
      <c r="E839">
        <f>IFERROR(IF(D839=2,SUMIFS(Calc!I:I,Calc!A:A,VLOOKUP(A839,Calc!$P$1:$S$14,3,FALSE),Calc!B:B,'dayVMTFraction-calc'!B839)/SUMIFS(Calc!J:J,Calc!A:A,VLOOKUP(A839,Calc!$P$1:$S$14,3,FALSE),Calc!B:B,'dayVMTFraction-calc'!B839),SUMIFS(Calc!H:H,Calc!A:A,VLOOKUP(A839,Calc!$P$1:$S$14,3,FALSE),Calc!B:B,'dayVMTFraction-calc'!B839)/SUMIFS(Calc!J:J,Calc!A:A,VLOOKUP(A839,Calc!$P$1:$S$14,3,FALSE),Calc!B:B,'dayVMTFraction-calc'!B839)),0)</f>
        <v>0.76688763255652725</v>
      </c>
    </row>
    <row r="840" spans="1:5" x14ac:dyDescent="0.25">
      <c r="A840">
        <v>43</v>
      </c>
      <c r="B840">
        <v>12</v>
      </c>
      <c r="C840">
        <v>5</v>
      </c>
      <c r="D840">
        <v>2</v>
      </c>
      <c r="E840">
        <f>IFERROR(IF(D840=2,SUMIFS(Calc!I:I,Calc!A:A,VLOOKUP(A840,Calc!$P$1:$S$14,3,FALSE),Calc!B:B,'dayVMTFraction-calc'!B840)/SUMIFS(Calc!J:J,Calc!A:A,VLOOKUP(A840,Calc!$P$1:$S$14,3,FALSE),Calc!B:B,'dayVMTFraction-calc'!B840),SUMIFS(Calc!H:H,Calc!A:A,VLOOKUP(A840,Calc!$P$1:$S$14,3,FALSE),Calc!B:B,'dayVMTFraction-calc'!B840)/SUMIFS(Calc!J:J,Calc!A:A,VLOOKUP(A840,Calc!$P$1:$S$14,3,FALSE),Calc!B:B,'dayVMTFraction-calc'!B840)),0)</f>
        <v>0.23311236744347266</v>
      </c>
    </row>
    <row r="841" spans="1:5" x14ac:dyDescent="0.25">
      <c r="A841">
        <v>43</v>
      </c>
      <c r="B841">
        <v>12</v>
      </c>
      <c r="C841">
        <v>5</v>
      </c>
      <c r="D841">
        <v>5</v>
      </c>
      <c r="E841">
        <f>IFERROR(IF(D841=2,SUMIFS(Calc!I:I,Calc!A:A,VLOOKUP(A841,Calc!$P$1:$S$14,3,FALSE),Calc!B:B,'dayVMTFraction-calc'!B841)/SUMIFS(Calc!J:J,Calc!A:A,VLOOKUP(A841,Calc!$P$1:$S$14,3,FALSE),Calc!B:B,'dayVMTFraction-calc'!B841),SUMIFS(Calc!H:H,Calc!A:A,VLOOKUP(A841,Calc!$P$1:$S$14,3,FALSE),Calc!B:B,'dayVMTFraction-calc'!B841)/SUMIFS(Calc!J:J,Calc!A:A,VLOOKUP(A841,Calc!$P$1:$S$14,3,FALSE),Calc!B:B,'dayVMTFraction-calc'!B841)),0)</f>
        <v>0.76688763255652725</v>
      </c>
    </row>
    <row r="842" spans="1:5" x14ac:dyDescent="0.25">
      <c r="A842">
        <v>51</v>
      </c>
      <c r="B842">
        <v>1</v>
      </c>
      <c r="C842">
        <v>1</v>
      </c>
      <c r="D842">
        <v>2</v>
      </c>
      <c r="E842">
        <f>IFERROR(IF(D842=2,SUMIFS(Calc!I:I,Calc!A:A,VLOOKUP(A842,Calc!$P$1:$S$14,3,FALSE),Calc!B:B,'dayVMTFraction-calc'!B842)/SUMIFS(Calc!J:J,Calc!A:A,VLOOKUP(A842,Calc!$P$1:$S$14,3,FALSE),Calc!B:B,'dayVMTFraction-calc'!B842),SUMIFS(Calc!H:H,Calc!A:A,VLOOKUP(A842,Calc!$P$1:$S$14,3,FALSE),Calc!B:B,'dayVMTFraction-calc'!B842)/SUMIFS(Calc!J:J,Calc!A:A,VLOOKUP(A842,Calc!$P$1:$S$14,3,FALSE),Calc!B:B,'dayVMTFraction-calc'!B842)),0)</f>
        <v>0.23311236744347269</v>
      </c>
    </row>
    <row r="843" spans="1:5" x14ac:dyDescent="0.25">
      <c r="A843">
        <v>51</v>
      </c>
      <c r="B843">
        <v>1</v>
      </c>
      <c r="C843">
        <v>1</v>
      </c>
      <c r="D843">
        <v>5</v>
      </c>
      <c r="E843">
        <f>IFERROR(IF(D843=2,SUMIFS(Calc!I:I,Calc!A:A,VLOOKUP(A843,Calc!$P$1:$S$14,3,FALSE),Calc!B:B,'dayVMTFraction-calc'!B843)/SUMIFS(Calc!J:J,Calc!A:A,VLOOKUP(A843,Calc!$P$1:$S$14,3,FALSE),Calc!B:B,'dayVMTFraction-calc'!B843),SUMIFS(Calc!H:H,Calc!A:A,VLOOKUP(A843,Calc!$P$1:$S$14,3,FALSE),Calc!B:B,'dayVMTFraction-calc'!B843)/SUMIFS(Calc!J:J,Calc!A:A,VLOOKUP(A843,Calc!$P$1:$S$14,3,FALSE),Calc!B:B,'dayVMTFraction-calc'!B843)),0)</f>
        <v>0.76688763255652737</v>
      </c>
    </row>
    <row r="844" spans="1:5" x14ac:dyDescent="0.25">
      <c r="A844">
        <v>51</v>
      </c>
      <c r="B844">
        <v>1</v>
      </c>
      <c r="C844">
        <v>2</v>
      </c>
      <c r="D844">
        <v>2</v>
      </c>
      <c r="E844">
        <f>IFERROR(IF(D844=2,SUMIFS(Calc!I:I,Calc!A:A,VLOOKUP(A844,Calc!$P$1:$S$14,3,FALSE),Calc!B:B,'dayVMTFraction-calc'!B844)/SUMIFS(Calc!J:J,Calc!A:A,VLOOKUP(A844,Calc!$P$1:$S$14,3,FALSE),Calc!B:B,'dayVMTFraction-calc'!B844),SUMIFS(Calc!H:H,Calc!A:A,VLOOKUP(A844,Calc!$P$1:$S$14,3,FALSE),Calc!B:B,'dayVMTFraction-calc'!B844)/SUMIFS(Calc!J:J,Calc!A:A,VLOOKUP(A844,Calc!$P$1:$S$14,3,FALSE),Calc!B:B,'dayVMTFraction-calc'!B844)),0)</f>
        <v>0.23311236744347269</v>
      </c>
    </row>
    <row r="845" spans="1:5" x14ac:dyDescent="0.25">
      <c r="A845">
        <v>51</v>
      </c>
      <c r="B845">
        <v>1</v>
      </c>
      <c r="C845">
        <v>2</v>
      </c>
      <c r="D845">
        <v>5</v>
      </c>
      <c r="E845">
        <f>IFERROR(IF(D845=2,SUMIFS(Calc!I:I,Calc!A:A,VLOOKUP(A845,Calc!$P$1:$S$14,3,FALSE),Calc!B:B,'dayVMTFraction-calc'!B845)/SUMIFS(Calc!J:J,Calc!A:A,VLOOKUP(A845,Calc!$P$1:$S$14,3,FALSE),Calc!B:B,'dayVMTFraction-calc'!B845),SUMIFS(Calc!H:H,Calc!A:A,VLOOKUP(A845,Calc!$P$1:$S$14,3,FALSE),Calc!B:B,'dayVMTFraction-calc'!B845)/SUMIFS(Calc!J:J,Calc!A:A,VLOOKUP(A845,Calc!$P$1:$S$14,3,FALSE),Calc!B:B,'dayVMTFraction-calc'!B845)),0)</f>
        <v>0.76688763255652737</v>
      </c>
    </row>
    <row r="846" spans="1:5" x14ac:dyDescent="0.25">
      <c r="A846">
        <v>51</v>
      </c>
      <c r="B846">
        <v>1</v>
      </c>
      <c r="C846">
        <v>3</v>
      </c>
      <c r="D846">
        <v>2</v>
      </c>
      <c r="E846">
        <f>IFERROR(IF(D846=2,SUMIFS(Calc!I:I,Calc!A:A,VLOOKUP(A846,Calc!$P$1:$S$14,3,FALSE),Calc!B:B,'dayVMTFraction-calc'!B846)/SUMIFS(Calc!J:J,Calc!A:A,VLOOKUP(A846,Calc!$P$1:$S$14,3,FALSE),Calc!B:B,'dayVMTFraction-calc'!B846),SUMIFS(Calc!H:H,Calc!A:A,VLOOKUP(A846,Calc!$P$1:$S$14,3,FALSE),Calc!B:B,'dayVMTFraction-calc'!B846)/SUMIFS(Calc!J:J,Calc!A:A,VLOOKUP(A846,Calc!$P$1:$S$14,3,FALSE),Calc!B:B,'dayVMTFraction-calc'!B846)),0)</f>
        <v>0.23311236744347269</v>
      </c>
    </row>
    <row r="847" spans="1:5" x14ac:dyDescent="0.25">
      <c r="A847">
        <v>51</v>
      </c>
      <c r="B847">
        <v>1</v>
      </c>
      <c r="C847">
        <v>3</v>
      </c>
      <c r="D847">
        <v>5</v>
      </c>
      <c r="E847">
        <f>IFERROR(IF(D847=2,SUMIFS(Calc!I:I,Calc!A:A,VLOOKUP(A847,Calc!$P$1:$S$14,3,FALSE),Calc!B:B,'dayVMTFraction-calc'!B847)/SUMIFS(Calc!J:J,Calc!A:A,VLOOKUP(A847,Calc!$P$1:$S$14,3,FALSE),Calc!B:B,'dayVMTFraction-calc'!B847),SUMIFS(Calc!H:H,Calc!A:A,VLOOKUP(A847,Calc!$P$1:$S$14,3,FALSE),Calc!B:B,'dayVMTFraction-calc'!B847)/SUMIFS(Calc!J:J,Calc!A:A,VLOOKUP(A847,Calc!$P$1:$S$14,3,FALSE),Calc!B:B,'dayVMTFraction-calc'!B847)),0)</f>
        <v>0.76688763255652737</v>
      </c>
    </row>
    <row r="848" spans="1:5" x14ac:dyDescent="0.25">
      <c r="A848">
        <v>51</v>
      </c>
      <c r="B848">
        <v>1</v>
      </c>
      <c r="C848">
        <v>4</v>
      </c>
      <c r="D848">
        <v>2</v>
      </c>
      <c r="E848">
        <f>IFERROR(IF(D848=2,SUMIFS(Calc!I:I,Calc!A:A,VLOOKUP(A848,Calc!$P$1:$S$14,3,FALSE),Calc!B:B,'dayVMTFraction-calc'!B848)/SUMIFS(Calc!J:J,Calc!A:A,VLOOKUP(A848,Calc!$P$1:$S$14,3,FALSE),Calc!B:B,'dayVMTFraction-calc'!B848),SUMIFS(Calc!H:H,Calc!A:A,VLOOKUP(A848,Calc!$P$1:$S$14,3,FALSE),Calc!B:B,'dayVMTFraction-calc'!B848)/SUMIFS(Calc!J:J,Calc!A:A,VLOOKUP(A848,Calc!$P$1:$S$14,3,FALSE),Calc!B:B,'dayVMTFraction-calc'!B848)),0)</f>
        <v>0.23311236744347269</v>
      </c>
    </row>
    <row r="849" spans="1:5" x14ac:dyDescent="0.25">
      <c r="A849">
        <v>51</v>
      </c>
      <c r="B849">
        <v>1</v>
      </c>
      <c r="C849">
        <v>4</v>
      </c>
      <c r="D849">
        <v>5</v>
      </c>
      <c r="E849">
        <f>IFERROR(IF(D849=2,SUMIFS(Calc!I:I,Calc!A:A,VLOOKUP(A849,Calc!$P$1:$S$14,3,FALSE),Calc!B:B,'dayVMTFraction-calc'!B849)/SUMIFS(Calc!J:J,Calc!A:A,VLOOKUP(A849,Calc!$P$1:$S$14,3,FALSE),Calc!B:B,'dayVMTFraction-calc'!B849),SUMIFS(Calc!H:H,Calc!A:A,VLOOKUP(A849,Calc!$P$1:$S$14,3,FALSE),Calc!B:B,'dayVMTFraction-calc'!B849)/SUMIFS(Calc!J:J,Calc!A:A,VLOOKUP(A849,Calc!$P$1:$S$14,3,FALSE),Calc!B:B,'dayVMTFraction-calc'!B849)),0)</f>
        <v>0.76688763255652737</v>
      </c>
    </row>
    <row r="850" spans="1:5" x14ac:dyDescent="0.25">
      <c r="A850">
        <v>51</v>
      </c>
      <c r="B850">
        <v>1</v>
      </c>
      <c r="C850">
        <v>5</v>
      </c>
      <c r="D850">
        <v>2</v>
      </c>
      <c r="E850">
        <f>IFERROR(IF(D850=2,SUMIFS(Calc!I:I,Calc!A:A,VLOOKUP(A850,Calc!$P$1:$S$14,3,FALSE),Calc!B:B,'dayVMTFraction-calc'!B850)/SUMIFS(Calc!J:J,Calc!A:A,VLOOKUP(A850,Calc!$P$1:$S$14,3,FALSE),Calc!B:B,'dayVMTFraction-calc'!B850),SUMIFS(Calc!H:H,Calc!A:A,VLOOKUP(A850,Calc!$P$1:$S$14,3,FALSE),Calc!B:B,'dayVMTFraction-calc'!B850)/SUMIFS(Calc!J:J,Calc!A:A,VLOOKUP(A850,Calc!$P$1:$S$14,3,FALSE),Calc!B:B,'dayVMTFraction-calc'!B850)),0)</f>
        <v>0.23311236744347269</v>
      </c>
    </row>
    <row r="851" spans="1:5" x14ac:dyDescent="0.25">
      <c r="A851">
        <v>51</v>
      </c>
      <c r="B851">
        <v>1</v>
      </c>
      <c r="C851">
        <v>5</v>
      </c>
      <c r="D851">
        <v>5</v>
      </c>
      <c r="E851">
        <f>IFERROR(IF(D851=2,SUMIFS(Calc!I:I,Calc!A:A,VLOOKUP(A851,Calc!$P$1:$S$14,3,FALSE),Calc!B:B,'dayVMTFraction-calc'!B851)/SUMIFS(Calc!J:J,Calc!A:A,VLOOKUP(A851,Calc!$P$1:$S$14,3,FALSE),Calc!B:B,'dayVMTFraction-calc'!B851),SUMIFS(Calc!H:H,Calc!A:A,VLOOKUP(A851,Calc!$P$1:$S$14,3,FALSE),Calc!B:B,'dayVMTFraction-calc'!B851)/SUMIFS(Calc!J:J,Calc!A:A,VLOOKUP(A851,Calc!$P$1:$S$14,3,FALSE),Calc!B:B,'dayVMTFraction-calc'!B851)),0)</f>
        <v>0.76688763255652737</v>
      </c>
    </row>
    <row r="852" spans="1:5" x14ac:dyDescent="0.25">
      <c r="A852">
        <v>51</v>
      </c>
      <c r="B852">
        <v>2</v>
      </c>
      <c r="C852">
        <v>1</v>
      </c>
      <c r="D852">
        <v>2</v>
      </c>
      <c r="E852">
        <f>IFERROR(IF(D852=2,SUMIFS(Calc!I:I,Calc!A:A,VLOOKUP(A852,Calc!$P$1:$S$14,3,FALSE),Calc!B:B,'dayVMTFraction-calc'!B852)/SUMIFS(Calc!J:J,Calc!A:A,VLOOKUP(A852,Calc!$P$1:$S$14,3,FALSE),Calc!B:B,'dayVMTFraction-calc'!B852),SUMIFS(Calc!H:H,Calc!A:A,VLOOKUP(A852,Calc!$P$1:$S$14,3,FALSE),Calc!B:B,'dayVMTFraction-calc'!B852)/SUMIFS(Calc!J:J,Calc!A:A,VLOOKUP(A852,Calc!$P$1:$S$14,3,FALSE),Calc!B:B,'dayVMTFraction-calc'!B852)),0)</f>
        <v>0.23311236744347272</v>
      </c>
    </row>
    <row r="853" spans="1:5" x14ac:dyDescent="0.25">
      <c r="A853">
        <v>51</v>
      </c>
      <c r="B853">
        <v>2</v>
      </c>
      <c r="C853">
        <v>1</v>
      </c>
      <c r="D853">
        <v>5</v>
      </c>
      <c r="E853">
        <f>IFERROR(IF(D853=2,SUMIFS(Calc!I:I,Calc!A:A,VLOOKUP(A853,Calc!$P$1:$S$14,3,FALSE),Calc!B:B,'dayVMTFraction-calc'!B853)/SUMIFS(Calc!J:J,Calc!A:A,VLOOKUP(A853,Calc!$P$1:$S$14,3,FALSE),Calc!B:B,'dayVMTFraction-calc'!B853),SUMIFS(Calc!H:H,Calc!A:A,VLOOKUP(A853,Calc!$P$1:$S$14,3,FALSE),Calc!B:B,'dayVMTFraction-calc'!B853)/SUMIFS(Calc!J:J,Calc!A:A,VLOOKUP(A853,Calc!$P$1:$S$14,3,FALSE),Calc!B:B,'dayVMTFraction-calc'!B853)),0)</f>
        <v>0.76688763255652725</v>
      </c>
    </row>
    <row r="854" spans="1:5" x14ac:dyDescent="0.25">
      <c r="A854">
        <v>51</v>
      </c>
      <c r="B854">
        <v>2</v>
      </c>
      <c r="C854">
        <v>2</v>
      </c>
      <c r="D854">
        <v>2</v>
      </c>
      <c r="E854">
        <f>IFERROR(IF(D854=2,SUMIFS(Calc!I:I,Calc!A:A,VLOOKUP(A854,Calc!$P$1:$S$14,3,FALSE),Calc!B:B,'dayVMTFraction-calc'!B854)/SUMIFS(Calc!J:J,Calc!A:A,VLOOKUP(A854,Calc!$P$1:$S$14,3,FALSE),Calc!B:B,'dayVMTFraction-calc'!B854),SUMIFS(Calc!H:H,Calc!A:A,VLOOKUP(A854,Calc!$P$1:$S$14,3,FALSE),Calc!B:B,'dayVMTFraction-calc'!B854)/SUMIFS(Calc!J:J,Calc!A:A,VLOOKUP(A854,Calc!$P$1:$S$14,3,FALSE),Calc!B:B,'dayVMTFraction-calc'!B854)),0)</f>
        <v>0.23311236744347272</v>
      </c>
    </row>
    <row r="855" spans="1:5" x14ac:dyDescent="0.25">
      <c r="A855">
        <v>51</v>
      </c>
      <c r="B855">
        <v>2</v>
      </c>
      <c r="C855">
        <v>2</v>
      </c>
      <c r="D855">
        <v>5</v>
      </c>
      <c r="E855">
        <f>IFERROR(IF(D855=2,SUMIFS(Calc!I:I,Calc!A:A,VLOOKUP(A855,Calc!$P$1:$S$14,3,FALSE),Calc!B:B,'dayVMTFraction-calc'!B855)/SUMIFS(Calc!J:J,Calc!A:A,VLOOKUP(A855,Calc!$P$1:$S$14,3,FALSE),Calc!B:B,'dayVMTFraction-calc'!B855),SUMIFS(Calc!H:H,Calc!A:A,VLOOKUP(A855,Calc!$P$1:$S$14,3,FALSE),Calc!B:B,'dayVMTFraction-calc'!B855)/SUMIFS(Calc!J:J,Calc!A:A,VLOOKUP(A855,Calc!$P$1:$S$14,3,FALSE),Calc!B:B,'dayVMTFraction-calc'!B855)),0)</f>
        <v>0.76688763255652725</v>
      </c>
    </row>
    <row r="856" spans="1:5" x14ac:dyDescent="0.25">
      <c r="A856">
        <v>51</v>
      </c>
      <c r="B856">
        <v>2</v>
      </c>
      <c r="C856">
        <v>3</v>
      </c>
      <c r="D856">
        <v>2</v>
      </c>
      <c r="E856">
        <f>IFERROR(IF(D856=2,SUMIFS(Calc!I:I,Calc!A:A,VLOOKUP(A856,Calc!$P$1:$S$14,3,FALSE),Calc!B:B,'dayVMTFraction-calc'!B856)/SUMIFS(Calc!J:J,Calc!A:A,VLOOKUP(A856,Calc!$P$1:$S$14,3,FALSE),Calc!B:B,'dayVMTFraction-calc'!B856),SUMIFS(Calc!H:H,Calc!A:A,VLOOKUP(A856,Calc!$P$1:$S$14,3,FALSE),Calc!B:B,'dayVMTFraction-calc'!B856)/SUMIFS(Calc!J:J,Calc!A:A,VLOOKUP(A856,Calc!$P$1:$S$14,3,FALSE),Calc!B:B,'dayVMTFraction-calc'!B856)),0)</f>
        <v>0.23311236744347272</v>
      </c>
    </row>
    <row r="857" spans="1:5" x14ac:dyDescent="0.25">
      <c r="A857">
        <v>51</v>
      </c>
      <c r="B857">
        <v>2</v>
      </c>
      <c r="C857">
        <v>3</v>
      </c>
      <c r="D857">
        <v>5</v>
      </c>
      <c r="E857">
        <f>IFERROR(IF(D857=2,SUMIFS(Calc!I:I,Calc!A:A,VLOOKUP(A857,Calc!$P$1:$S$14,3,FALSE),Calc!B:B,'dayVMTFraction-calc'!B857)/SUMIFS(Calc!J:J,Calc!A:A,VLOOKUP(A857,Calc!$P$1:$S$14,3,FALSE),Calc!B:B,'dayVMTFraction-calc'!B857),SUMIFS(Calc!H:H,Calc!A:A,VLOOKUP(A857,Calc!$P$1:$S$14,3,FALSE),Calc!B:B,'dayVMTFraction-calc'!B857)/SUMIFS(Calc!J:J,Calc!A:A,VLOOKUP(A857,Calc!$P$1:$S$14,3,FALSE),Calc!B:B,'dayVMTFraction-calc'!B857)),0)</f>
        <v>0.76688763255652725</v>
      </c>
    </row>
    <row r="858" spans="1:5" x14ac:dyDescent="0.25">
      <c r="A858">
        <v>51</v>
      </c>
      <c r="B858">
        <v>2</v>
      </c>
      <c r="C858">
        <v>4</v>
      </c>
      <c r="D858">
        <v>2</v>
      </c>
      <c r="E858">
        <f>IFERROR(IF(D858=2,SUMIFS(Calc!I:I,Calc!A:A,VLOOKUP(A858,Calc!$P$1:$S$14,3,FALSE),Calc!B:B,'dayVMTFraction-calc'!B858)/SUMIFS(Calc!J:J,Calc!A:A,VLOOKUP(A858,Calc!$P$1:$S$14,3,FALSE),Calc!B:B,'dayVMTFraction-calc'!B858),SUMIFS(Calc!H:H,Calc!A:A,VLOOKUP(A858,Calc!$P$1:$S$14,3,FALSE),Calc!B:B,'dayVMTFraction-calc'!B858)/SUMIFS(Calc!J:J,Calc!A:A,VLOOKUP(A858,Calc!$P$1:$S$14,3,FALSE),Calc!B:B,'dayVMTFraction-calc'!B858)),0)</f>
        <v>0.23311236744347272</v>
      </c>
    </row>
    <row r="859" spans="1:5" x14ac:dyDescent="0.25">
      <c r="A859">
        <v>51</v>
      </c>
      <c r="B859">
        <v>2</v>
      </c>
      <c r="C859">
        <v>4</v>
      </c>
      <c r="D859">
        <v>5</v>
      </c>
      <c r="E859">
        <f>IFERROR(IF(D859=2,SUMIFS(Calc!I:I,Calc!A:A,VLOOKUP(A859,Calc!$P$1:$S$14,3,FALSE),Calc!B:B,'dayVMTFraction-calc'!B859)/SUMIFS(Calc!J:J,Calc!A:A,VLOOKUP(A859,Calc!$P$1:$S$14,3,FALSE),Calc!B:B,'dayVMTFraction-calc'!B859),SUMIFS(Calc!H:H,Calc!A:A,VLOOKUP(A859,Calc!$P$1:$S$14,3,FALSE),Calc!B:B,'dayVMTFraction-calc'!B859)/SUMIFS(Calc!J:J,Calc!A:A,VLOOKUP(A859,Calc!$P$1:$S$14,3,FALSE),Calc!B:B,'dayVMTFraction-calc'!B859)),0)</f>
        <v>0.76688763255652725</v>
      </c>
    </row>
    <row r="860" spans="1:5" x14ac:dyDescent="0.25">
      <c r="A860">
        <v>51</v>
      </c>
      <c r="B860">
        <v>2</v>
      </c>
      <c r="C860">
        <v>5</v>
      </c>
      <c r="D860">
        <v>2</v>
      </c>
      <c r="E860">
        <f>IFERROR(IF(D860=2,SUMIFS(Calc!I:I,Calc!A:A,VLOOKUP(A860,Calc!$P$1:$S$14,3,FALSE),Calc!B:B,'dayVMTFraction-calc'!B860)/SUMIFS(Calc!J:J,Calc!A:A,VLOOKUP(A860,Calc!$P$1:$S$14,3,FALSE),Calc!B:B,'dayVMTFraction-calc'!B860),SUMIFS(Calc!H:H,Calc!A:A,VLOOKUP(A860,Calc!$P$1:$S$14,3,FALSE),Calc!B:B,'dayVMTFraction-calc'!B860)/SUMIFS(Calc!J:J,Calc!A:A,VLOOKUP(A860,Calc!$P$1:$S$14,3,FALSE),Calc!B:B,'dayVMTFraction-calc'!B860)),0)</f>
        <v>0.23311236744347272</v>
      </c>
    </row>
    <row r="861" spans="1:5" x14ac:dyDescent="0.25">
      <c r="A861">
        <v>51</v>
      </c>
      <c r="B861">
        <v>2</v>
      </c>
      <c r="C861">
        <v>5</v>
      </c>
      <c r="D861">
        <v>5</v>
      </c>
      <c r="E861">
        <f>IFERROR(IF(D861=2,SUMIFS(Calc!I:I,Calc!A:A,VLOOKUP(A861,Calc!$P$1:$S$14,3,FALSE),Calc!B:B,'dayVMTFraction-calc'!B861)/SUMIFS(Calc!J:J,Calc!A:A,VLOOKUP(A861,Calc!$P$1:$S$14,3,FALSE),Calc!B:B,'dayVMTFraction-calc'!B861),SUMIFS(Calc!H:H,Calc!A:A,VLOOKUP(A861,Calc!$P$1:$S$14,3,FALSE),Calc!B:B,'dayVMTFraction-calc'!B861)/SUMIFS(Calc!J:J,Calc!A:A,VLOOKUP(A861,Calc!$P$1:$S$14,3,FALSE),Calc!B:B,'dayVMTFraction-calc'!B861)),0)</f>
        <v>0.76688763255652725</v>
      </c>
    </row>
    <row r="862" spans="1:5" x14ac:dyDescent="0.25">
      <c r="A862">
        <v>51</v>
      </c>
      <c r="B862">
        <v>3</v>
      </c>
      <c r="C862">
        <v>1</v>
      </c>
      <c r="D862">
        <v>2</v>
      </c>
      <c r="E862">
        <f>IFERROR(IF(D862=2,SUMIFS(Calc!I:I,Calc!A:A,VLOOKUP(A862,Calc!$P$1:$S$14,3,FALSE),Calc!B:B,'dayVMTFraction-calc'!B862)/SUMIFS(Calc!J:J,Calc!A:A,VLOOKUP(A862,Calc!$P$1:$S$14,3,FALSE),Calc!B:B,'dayVMTFraction-calc'!B862),SUMIFS(Calc!H:H,Calc!A:A,VLOOKUP(A862,Calc!$P$1:$S$14,3,FALSE),Calc!B:B,'dayVMTFraction-calc'!B862)/SUMIFS(Calc!J:J,Calc!A:A,VLOOKUP(A862,Calc!$P$1:$S$14,3,FALSE),Calc!B:B,'dayVMTFraction-calc'!B862)),0)</f>
        <v>0.23311236744347269</v>
      </c>
    </row>
    <row r="863" spans="1:5" x14ac:dyDescent="0.25">
      <c r="A863">
        <v>51</v>
      </c>
      <c r="B863">
        <v>3</v>
      </c>
      <c r="C863">
        <v>1</v>
      </c>
      <c r="D863">
        <v>5</v>
      </c>
      <c r="E863">
        <f>IFERROR(IF(D863=2,SUMIFS(Calc!I:I,Calc!A:A,VLOOKUP(A863,Calc!$P$1:$S$14,3,FALSE),Calc!B:B,'dayVMTFraction-calc'!B863)/SUMIFS(Calc!J:J,Calc!A:A,VLOOKUP(A863,Calc!$P$1:$S$14,3,FALSE),Calc!B:B,'dayVMTFraction-calc'!B863),SUMIFS(Calc!H:H,Calc!A:A,VLOOKUP(A863,Calc!$P$1:$S$14,3,FALSE),Calc!B:B,'dayVMTFraction-calc'!B863)/SUMIFS(Calc!J:J,Calc!A:A,VLOOKUP(A863,Calc!$P$1:$S$14,3,FALSE),Calc!B:B,'dayVMTFraction-calc'!B863)),0)</f>
        <v>0.76688763255652725</v>
      </c>
    </row>
    <row r="864" spans="1:5" x14ac:dyDescent="0.25">
      <c r="A864">
        <v>51</v>
      </c>
      <c r="B864">
        <v>3</v>
      </c>
      <c r="C864">
        <v>2</v>
      </c>
      <c r="D864">
        <v>2</v>
      </c>
      <c r="E864">
        <f>IFERROR(IF(D864=2,SUMIFS(Calc!I:I,Calc!A:A,VLOOKUP(A864,Calc!$P$1:$S$14,3,FALSE),Calc!B:B,'dayVMTFraction-calc'!B864)/SUMIFS(Calc!J:J,Calc!A:A,VLOOKUP(A864,Calc!$P$1:$S$14,3,FALSE),Calc!B:B,'dayVMTFraction-calc'!B864),SUMIFS(Calc!H:H,Calc!A:A,VLOOKUP(A864,Calc!$P$1:$S$14,3,FALSE),Calc!B:B,'dayVMTFraction-calc'!B864)/SUMIFS(Calc!J:J,Calc!A:A,VLOOKUP(A864,Calc!$P$1:$S$14,3,FALSE),Calc!B:B,'dayVMTFraction-calc'!B864)),0)</f>
        <v>0.23311236744347269</v>
      </c>
    </row>
    <row r="865" spans="1:5" x14ac:dyDescent="0.25">
      <c r="A865">
        <v>51</v>
      </c>
      <c r="B865">
        <v>3</v>
      </c>
      <c r="C865">
        <v>2</v>
      </c>
      <c r="D865">
        <v>5</v>
      </c>
      <c r="E865">
        <f>IFERROR(IF(D865=2,SUMIFS(Calc!I:I,Calc!A:A,VLOOKUP(A865,Calc!$P$1:$S$14,3,FALSE),Calc!B:B,'dayVMTFraction-calc'!B865)/SUMIFS(Calc!J:J,Calc!A:A,VLOOKUP(A865,Calc!$P$1:$S$14,3,FALSE),Calc!B:B,'dayVMTFraction-calc'!B865),SUMIFS(Calc!H:H,Calc!A:A,VLOOKUP(A865,Calc!$P$1:$S$14,3,FALSE),Calc!B:B,'dayVMTFraction-calc'!B865)/SUMIFS(Calc!J:J,Calc!A:A,VLOOKUP(A865,Calc!$P$1:$S$14,3,FALSE),Calc!B:B,'dayVMTFraction-calc'!B865)),0)</f>
        <v>0.76688763255652725</v>
      </c>
    </row>
    <row r="866" spans="1:5" x14ac:dyDescent="0.25">
      <c r="A866">
        <v>51</v>
      </c>
      <c r="B866">
        <v>3</v>
      </c>
      <c r="C866">
        <v>3</v>
      </c>
      <c r="D866">
        <v>2</v>
      </c>
      <c r="E866">
        <f>IFERROR(IF(D866=2,SUMIFS(Calc!I:I,Calc!A:A,VLOOKUP(A866,Calc!$P$1:$S$14,3,FALSE),Calc!B:B,'dayVMTFraction-calc'!B866)/SUMIFS(Calc!J:J,Calc!A:A,VLOOKUP(A866,Calc!$P$1:$S$14,3,FALSE),Calc!B:B,'dayVMTFraction-calc'!B866),SUMIFS(Calc!H:H,Calc!A:A,VLOOKUP(A866,Calc!$P$1:$S$14,3,FALSE),Calc!B:B,'dayVMTFraction-calc'!B866)/SUMIFS(Calc!J:J,Calc!A:A,VLOOKUP(A866,Calc!$P$1:$S$14,3,FALSE),Calc!B:B,'dayVMTFraction-calc'!B866)),0)</f>
        <v>0.23311236744347269</v>
      </c>
    </row>
    <row r="867" spans="1:5" x14ac:dyDescent="0.25">
      <c r="A867">
        <v>51</v>
      </c>
      <c r="B867">
        <v>3</v>
      </c>
      <c r="C867">
        <v>3</v>
      </c>
      <c r="D867">
        <v>5</v>
      </c>
      <c r="E867">
        <f>IFERROR(IF(D867=2,SUMIFS(Calc!I:I,Calc!A:A,VLOOKUP(A867,Calc!$P$1:$S$14,3,FALSE),Calc!B:B,'dayVMTFraction-calc'!B867)/SUMIFS(Calc!J:J,Calc!A:A,VLOOKUP(A867,Calc!$P$1:$S$14,3,FALSE),Calc!B:B,'dayVMTFraction-calc'!B867),SUMIFS(Calc!H:H,Calc!A:A,VLOOKUP(A867,Calc!$P$1:$S$14,3,FALSE),Calc!B:B,'dayVMTFraction-calc'!B867)/SUMIFS(Calc!J:J,Calc!A:A,VLOOKUP(A867,Calc!$P$1:$S$14,3,FALSE),Calc!B:B,'dayVMTFraction-calc'!B867)),0)</f>
        <v>0.76688763255652725</v>
      </c>
    </row>
    <row r="868" spans="1:5" x14ac:dyDescent="0.25">
      <c r="A868">
        <v>51</v>
      </c>
      <c r="B868">
        <v>3</v>
      </c>
      <c r="C868">
        <v>4</v>
      </c>
      <c r="D868">
        <v>2</v>
      </c>
      <c r="E868">
        <f>IFERROR(IF(D868=2,SUMIFS(Calc!I:I,Calc!A:A,VLOOKUP(A868,Calc!$P$1:$S$14,3,FALSE),Calc!B:B,'dayVMTFraction-calc'!B868)/SUMIFS(Calc!J:J,Calc!A:A,VLOOKUP(A868,Calc!$P$1:$S$14,3,FALSE),Calc!B:B,'dayVMTFraction-calc'!B868),SUMIFS(Calc!H:H,Calc!A:A,VLOOKUP(A868,Calc!$P$1:$S$14,3,FALSE),Calc!B:B,'dayVMTFraction-calc'!B868)/SUMIFS(Calc!J:J,Calc!A:A,VLOOKUP(A868,Calc!$P$1:$S$14,3,FALSE),Calc!B:B,'dayVMTFraction-calc'!B868)),0)</f>
        <v>0.23311236744347269</v>
      </c>
    </row>
    <row r="869" spans="1:5" x14ac:dyDescent="0.25">
      <c r="A869">
        <v>51</v>
      </c>
      <c r="B869">
        <v>3</v>
      </c>
      <c r="C869">
        <v>4</v>
      </c>
      <c r="D869">
        <v>5</v>
      </c>
      <c r="E869">
        <f>IFERROR(IF(D869=2,SUMIFS(Calc!I:I,Calc!A:A,VLOOKUP(A869,Calc!$P$1:$S$14,3,FALSE),Calc!B:B,'dayVMTFraction-calc'!B869)/SUMIFS(Calc!J:J,Calc!A:A,VLOOKUP(A869,Calc!$P$1:$S$14,3,FALSE),Calc!B:B,'dayVMTFraction-calc'!B869),SUMIFS(Calc!H:H,Calc!A:A,VLOOKUP(A869,Calc!$P$1:$S$14,3,FALSE),Calc!B:B,'dayVMTFraction-calc'!B869)/SUMIFS(Calc!J:J,Calc!A:A,VLOOKUP(A869,Calc!$P$1:$S$14,3,FALSE),Calc!B:B,'dayVMTFraction-calc'!B869)),0)</f>
        <v>0.76688763255652725</v>
      </c>
    </row>
    <row r="870" spans="1:5" x14ac:dyDescent="0.25">
      <c r="A870">
        <v>51</v>
      </c>
      <c r="B870">
        <v>3</v>
      </c>
      <c r="C870">
        <v>5</v>
      </c>
      <c r="D870">
        <v>2</v>
      </c>
      <c r="E870">
        <f>IFERROR(IF(D870=2,SUMIFS(Calc!I:I,Calc!A:A,VLOOKUP(A870,Calc!$P$1:$S$14,3,FALSE),Calc!B:B,'dayVMTFraction-calc'!B870)/SUMIFS(Calc!J:J,Calc!A:A,VLOOKUP(A870,Calc!$P$1:$S$14,3,FALSE),Calc!B:B,'dayVMTFraction-calc'!B870),SUMIFS(Calc!H:H,Calc!A:A,VLOOKUP(A870,Calc!$P$1:$S$14,3,FALSE),Calc!B:B,'dayVMTFraction-calc'!B870)/SUMIFS(Calc!J:J,Calc!A:A,VLOOKUP(A870,Calc!$P$1:$S$14,3,FALSE),Calc!B:B,'dayVMTFraction-calc'!B870)),0)</f>
        <v>0.23311236744347269</v>
      </c>
    </row>
    <row r="871" spans="1:5" x14ac:dyDescent="0.25">
      <c r="A871">
        <v>51</v>
      </c>
      <c r="B871">
        <v>3</v>
      </c>
      <c r="C871">
        <v>5</v>
      </c>
      <c r="D871">
        <v>5</v>
      </c>
      <c r="E871">
        <f>IFERROR(IF(D871=2,SUMIFS(Calc!I:I,Calc!A:A,VLOOKUP(A871,Calc!$P$1:$S$14,3,FALSE),Calc!B:B,'dayVMTFraction-calc'!B871)/SUMIFS(Calc!J:J,Calc!A:A,VLOOKUP(A871,Calc!$P$1:$S$14,3,FALSE),Calc!B:B,'dayVMTFraction-calc'!B871),SUMIFS(Calc!H:H,Calc!A:A,VLOOKUP(A871,Calc!$P$1:$S$14,3,FALSE),Calc!B:B,'dayVMTFraction-calc'!B871)/SUMIFS(Calc!J:J,Calc!A:A,VLOOKUP(A871,Calc!$P$1:$S$14,3,FALSE),Calc!B:B,'dayVMTFraction-calc'!B871)),0)</f>
        <v>0.76688763255652725</v>
      </c>
    </row>
    <row r="872" spans="1:5" x14ac:dyDescent="0.25">
      <c r="A872">
        <v>51</v>
      </c>
      <c r="B872">
        <v>4</v>
      </c>
      <c r="C872">
        <v>1</v>
      </c>
      <c r="D872">
        <v>2</v>
      </c>
      <c r="E872">
        <f>IFERROR(IF(D872=2,SUMIFS(Calc!I:I,Calc!A:A,VLOOKUP(A872,Calc!$P$1:$S$14,3,FALSE),Calc!B:B,'dayVMTFraction-calc'!B872)/SUMIFS(Calc!J:J,Calc!A:A,VLOOKUP(A872,Calc!$P$1:$S$14,3,FALSE),Calc!B:B,'dayVMTFraction-calc'!B872),SUMIFS(Calc!H:H,Calc!A:A,VLOOKUP(A872,Calc!$P$1:$S$14,3,FALSE),Calc!B:B,'dayVMTFraction-calc'!B872)/SUMIFS(Calc!J:J,Calc!A:A,VLOOKUP(A872,Calc!$P$1:$S$14,3,FALSE),Calc!B:B,'dayVMTFraction-calc'!B872)),0)</f>
        <v>0.23311236744347275</v>
      </c>
    </row>
    <row r="873" spans="1:5" x14ac:dyDescent="0.25">
      <c r="A873">
        <v>51</v>
      </c>
      <c r="B873">
        <v>4</v>
      </c>
      <c r="C873">
        <v>1</v>
      </c>
      <c r="D873">
        <v>5</v>
      </c>
      <c r="E873">
        <f>IFERROR(IF(D873=2,SUMIFS(Calc!I:I,Calc!A:A,VLOOKUP(A873,Calc!$P$1:$S$14,3,FALSE),Calc!B:B,'dayVMTFraction-calc'!B873)/SUMIFS(Calc!J:J,Calc!A:A,VLOOKUP(A873,Calc!$P$1:$S$14,3,FALSE),Calc!B:B,'dayVMTFraction-calc'!B873),SUMIFS(Calc!H:H,Calc!A:A,VLOOKUP(A873,Calc!$P$1:$S$14,3,FALSE),Calc!B:B,'dayVMTFraction-calc'!B873)/SUMIFS(Calc!J:J,Calc!A:A,VLOOKUP(A873,Calc!$P$1:$S$14,3,FALSE),Calc!B:B,'dayVMTFraction-calc'!B873)),0)</f>
        <v>0.76688763255652725</v>
      </c>
    </row>
    <row r="874" spans="1:5" x14ac:dyDescent="0.25">
      <c r="A874">
        <v>51</v>
      </c>
      <c r="B874">
        <v>4</v>
      </c>
      <c r="C874">
        <v>2</v>
      </c>
      <c r="D874">
        <v>2</v>
      </c>
      <c r="E874">
        <f>IFERROR(IF(D874=2,SUMIFS(Calc!I:I,Calc!A:A,VLOOKUP(A874,Calc!$P$1:$S$14,3,FALSE),Calc!B:B,'dayVMTFraction-calc'!B874)/SUMIFS(Calc!J:J,Calc!A:A,VLOOKUP(A874,Calc!$P$1:$S$14,3,FALSE),Calc!B:B,'dayVMTFraction-calc'!B874),SUMIFS(Calc!H:H,Calc!A:A,VLOOKUP(A874,Calc!$P$1:$S$14,3,FALSE),Calc!B:B,'dayVMTFraction-calc'!B874)/SUMIFS(Calc!J:J,Calc!A:A,VLOOKUP(A874,Calc!$P$1:$S$14,3,FALSE),Calc!B:B,'dayVMTFraction-calc'!B874)),0)</f>
        <v>0.23311236744347275</v>
      </c>
    </row>
    <row r="875" spans="1:5" x14ac:dyDescent="0.25">
      <c r="A875">
        <v>51</v>
      </c>
      <c r="B875">
        <v>4</v>
      </c>
      <c r="C875">
        <v>2</v>
      </c>
      <c r="D875">
        <v>5</v>
      </c>
      <c r="E875">
        <f>IFERROR(IF(D875=2,SUMIFS(Calc!I:I,Calc!A:A,VLOOKUP(A875,Calc!$P$1:$S$14,3,FALSE),Calc!B:B,'dayVMTFraction-calc'!B875)/SUMIFS(Calc!J:J,Calc!A:A,VLOOKUP(A875,Calc!$P$1:$S$14,3,FALSE),Calc!B:B,'dayVMTFraction-calc'!B875),SUMIFS(Calc!H:H,Calc!A:A,VLOOKUP(A875,Calc!$P$1:$S$14,3,FALSE),Calc!B:B,'dayVMTFraction-calc'!B875)/SUMIFS(Calc!J:J,Calc!A:A,VLOOKUP(A875,Calc!$P$1:$S$14,3,FALSE),Calc!B:B,'dayVMTFraction-calc'!B875)),0)</f>
        <v>0.76688763255652725</v>
      </c>
    </row>
    <row r="876" spans="1:5" x14ac:dyDescent="0.25">
      <c r="A876">
        <v>51</v>
      </c>
      <c r="B876">
        <v>4</v>
      </c>
      <c r="C876">
        <v>3</v>
      </c>
      <c r="D876">
        <v>2</v>
      </c>
      <c r="E876">
        <f>IFERROR(IF(D876=2,SUMIFS(Calc!I:I,Calc!A:A,VLOOKUP(A876,Calc!$P$1:$S$14,3,FALSE),Calc!B:B,'dayVMTFraction-calc'!B876)/SUMIFS(Calc!J:J,Calc!A:A,VLOOKUP(A876,Calc!$P$1:$S$14,3,FALSE),Calc!B:B,'dayVMTFraction-calc'!B876),SUMIFS(Calc!H:H,Calc!A:A,VLOOKUP(A876,Calc!$P$1:$S$14,3,FALSE),Calc!B:B,'dayVMTFraction-calc'!B876)/SUMIFS(Calc!J:J,Calc!A:A,VLOOKUP(A876,Calc!$P$1:$S$14,3,FALSE),Calc!B:B,'dayVMTFraction-calc'!B876)),0)</f>
        <v>0.23311236744347275</v>
      </c>
    </row>
    <row r="877" spans="1:5" x14ac:dyDescent="0.25">
      <c r="A877">
        <v>51</v>
      </c>
      <c r="B877">
        <v>4</v>
      </c>
      <c r="C877">
        <v>3</v>
      </c>
      <c r="D877">
        <v>5</v>
      </c>
      <c r="E877">
        <f>IFERROR(IF(D877=2,SUMIFS(Calc!I:I,Calc!A:A,VLOOKUP(A877,Calc!$P$1:$S$14,3,FALSE),Calc!B:B,'dayVMTFraction-calc'!B877)/SUMIFS(Calc!J:J,Calc!A:A,VLOOKUP(A877,Calc!$P$1:$S$14,3,FALSE),Calc!B:B,'dayVMTFraction-calc'!B877),SUMIFS(Calc!H:H,Calc!A:A,VLOOKUP(A877,Calc!$P$1:$S$14,3,FALSE),Calc!B:B,'dayVMTFraction-calc'!B877)/SUMIFS(Calc!J:J,Calc!A:A,VLOOKUP(A877,Calc!$P$1:$S$14,3,FALSE),Calc!B:B,'dayVMTFraction-calc'!B877)),0)</f>
        <v>0.76688763255652725</v>
      </c>
    </row>
    <row r="878" spans="1:5" x14ac:dyDescent="0.25">
      <c r="A878">
        <v>51</v>
      </c>
      <c r="B878">
        <v>4</v>
      </c>
      <c r="C878">
        <v>4</v>
      </c>
      <c r="D878">
        <v>2</v>
      </c>
      <c r="E878">
        <f>IFERROR(IF(D878=2,SUMIFS(Calc!I:I,Calc!A:A,VLOOKUP(A878,Calc!$P$1:$S$14,3,FALSE),Calc!B:B,'dayVMTFraction-calc'!B878)/SUMIFS(Calc!J:J,Calc!A:A,VLOOKUP(A878,Calc!$P$1:$S$14,3,FALSE),Calc!B:B,'dayVMTFraction-calc'!B878),SUMIFS(Calc!H:H,Calc!A:A,VLOOKUP(A878,Calc!$P$1:$S$14,3,FALSE),Calc!B:B,'dayVMTFraction-calc'!B878)/SUMIFS(Calc!J:J,Calc!A:A,VLOOKUP(A878,Calc!$P$1:$S$14,3,FALSE),Calc!B:B,'dayVMTFraction-calc'!B878)),0)</f>
        <v>0.23311236744347275</v>
      </c>
    </row>
    <row r="879" spans="1:5" x14ac:dyDescent="0.25">
      <c r="A879">
        <v>51</v>
      </c>
      <c r="B879">
        <v>4</v>
      </c>
      <c r="C879">
        <v>4</v>
      </c>
      <c r="D879">
        <v>5</v>
      </c>
      <c r="E879">
        <f>IFERROR(IF(D879=2,SUMIFS(Calc!I:I,Calc!A:A,VLOOKUP(A879,Calc!$P$1:$S$14,3,FALSE),Calc!B:B,'dayVMTFraction-calc'!B879)/SUMIFS(Calc!J:J,Calc!A:A,VLOOKUP(A879,Calc!$P$1:$S$14,3,FALSE),Calc!B:B,'dayVMTFraction-calc'!B879),SUMIFS(Calc!H:H,Calc!A:A,VLOOKUP(A879,Calc!$P$1:$S$14,3,FALSE),Calc!B:B,'dayVMTFraction-calc'!B879)/SUMIFS(Calc!J:J,Calc!A:A,VLOOKUP(A879,Calc!$P$1:$S$14,3,FALSE),Calc!B:B,'dayVMTFraction-calc'!B879)),0)</f>
        <v>0.76688763255652725</v>
      </c>
    </row>
    <row r="880" spans="1:5" x14ac:dyDescent="0.25">
      <c r="A880">
        <v>51</v>
      </c>
      <c r="B880">
        <v>4</v>
      </c>
      <c r="C880">
        <v>5</v>
      </c>
      <c r="D880">
        <v>2</v>
      </c>
      <c r="E880">
        <f>IFERROR(IF(D880=2,SUMIFS(Calc!I:I,Calc!A:A,VLOOKUP(A880,Calc!$P$1:$S$14,3,FALSE),Calc!B:B,'dayVMTFraction-calc'!B880)/SUMIFS(Calc!J:J,Calc!A:A,VLOOKUP(A880,Calc!$P$1:$S$14,3,FALSE),Calc!B:B,'dayVMTFraction-calc'!B880),SUMIFS(Calc!H:H,Calc!A:A,VLOOKUP(A880,Calc!$P$1:$S$14,3,FALSE),Calc!B:B,'dayVMTFraction-calc'!B880)/SUMIFS(Calc!J:J,Calc!A:A,VLOOKUP(A880,Calc!$P$1:$S$14,3,FALSE),Calc!B:B,'dayVMTFraction-calc'!B880)),0)</f>
        <v>0.23311236744347275</v>
      </c>
    </row>
    <row r="881" spans="1:5" x14ac:dyDescent="0.25">
      <c r="A881">
        <v>51</v>
      </c>
      <c r="B881">
        <v>4</v>
      </c>
      <c r="C881">
        <v>5</v>
      </c>
      <c r="D881">
        <v>5</v>
      </c>
      <c r="E881">
        <f>IFERROR(IF(D881=2,SUMIFS(Calc!I:I,Calc!A:A,VLOOKUP(A881,Calc!$P$1:$S$14,3,FALSE),Calc!B:B,'dayVMTFraction-calc'!B881)/SUMIFS(Calc!J:J,Calc!A:A,VLOOKUP(A881,Calc!$P$1:$S$14,3,FALSE),Calc!B:B,'dayVMTFraction-calc'!B881),SUMIFS(Calc!H:H,Calc!A:A,VLOOKUP(A881,Calc!$P$1:$S$14,3,FALSE),Calc!B:B,'dayVMTFraction-calc'!B881)/SUMIFS(Calc!J:J,Calc!A:A,VLOOKUP(A881,Calc!$P$1:$S$14,3,FALSE),Calc!B:B,'dayVMTFraction-calc'!B881)),0)</f>
        <v>0.76688763255652725</v>
      </c>
    </row>
    <row r="882" spans="1:5" x14ac:dyDescent="0.25">
      <c r="A882">
        <v>51</v>
      </c>
      <c r="B882">
        <v>5</v>
      </c>
      <c r="C882">
        <v>1</v>
      </c>
      <c r="D882">
        <v>2</v>
      </c>
      <c r="E882">
        <f>IFERROR(IF(D882=2,SUMIFS(Calc!I:I,Calc!A:A,VLOOKUP(A882,Calc!$P$1:$S$14,3,FALSE),Calc!B:B,'dayVMTFraction-calc'!B882)/SUMIFS(Calc!J:J,Calc!A:A,VLOOKUP(A882,Calc!$P$1:$S$14,3,FALSE),Calc!B:B,'dayVMTFraction-calc'!B882),SUMIFS(Calc!H:H,Calc!A:A,VLOOKUP(A882,Calc!$P$1:$S$14,3,FALSE),Calc!B:B,'dayVMTFraction-calc'!B882)/SUMIFS(Calc!J:J,Calc!A:A,VLOOKUP(A882,Calc!$P$1:$S$14,3,FALSE),Calc!B:B,'dayVMTFraction-calc'!B882)),0)</f>
        <v>0.23311236744347269</v>
      </c>
    </row>
    <row r="883" spans="1:5" x14ac:dyDescent="0.25">
      <c r="A883">
        <v>51</v>
      </c>
      <c r="B883">
        <v>5</v>
      </c>
      <c r="C883">
        <v>1</v>
      </c>
      <c r="D883">
        <v>5</v>
      </c>
      <c r="E883">
        <f>IFERROR(IF(D883=2,SUMIFS(Calc!I:I,Calc!A:A,VLOOKUP(A883,Calc!$P$1:$S$14,3,FALSE),Calc!B:B,'dayVMTFraction-calc'!B883)/SUMIFS(Calc!J:J,Calc!A:A,VLOOKUP(A883,Calc!$P$1:$S$14,3,FALSE),Calc!B:B,'dayVMTFraction-calc'!B883),SUMIFS(Calc!H:H,Calc!A:A,VLOOKUP(A883,Calc!$P$1:$S$14,3,FALSE),Calc!B:B,'dayVMTFraction-calc'!B883)/SUMIFS(Calc!J:J,Calc!A:A,VLOOKUP(A883,Calc!$P$1:$S$14,3,FALSE),Calc!B:B,'dayVMTFraction-calc'!B883)),0)</f>
        <v>0.76688763255652737</v>
      </c>
    </row>
    <row r="884" spans="1:5" x14ac:dyDescent="0.25">
      <c r="A884">
        <v>51</v>
      </c>
      <c r="B884">
        <v>5</v>
      </c>
      <c r="C884">
        <v>2</v>
      </c>
      <c r="D884">
        <v>2</v>
      </c>
      <c r="E884">
        <f>IFERROR(IF(D884=2,SUMIFS(Calc!I:I,Calc!A:A,VLOOKUP(A884,Calc!$P$1:$S$14,3,FALSE),Calc!B:B,'dayVMTFraction-calc'!B884)/SUMIFS(Calc!J:J,Calc!A:A,VLOOKUP(A884,Calc!$P$1:$S$14,3,FALSE),Calc!B:B,'dayVMTFraction-calc'!B884),SUMIFS(Calc!H:H,Calc!A:A,VLOOKUP(A884,Calc!$P$1:$S$14,3,FALSE),Calc!B:B,'dayVMTFraction-calc'!B884)/SUMIFS(Calc!J:J,Calc!A:A,VLOOKUP(A884,Calc!$P$1:$S$14,3,FALSE),Calc!B:B,'dayVMTFraction-calc'!B884)),0)</f>
        <v>0.23311236744347269</v>
      </c>
    </row>
    <row r="885" spans="1:5" x14ac:dyDescent="0.25">
      <c r="A885">
        <v>51</v>
      </c>
      <c r="B885">
        <v>5</v>
      </c>
      <c r="C885">
        <v>2</v>
      </c>
      <c r="D885">
        <v>5</v>
      </c>
      <c r="E885">
        <f>IFERROR(IF(D885=2,SUMIFS(Calc!I:I,Calc!A:A,VLOOKUP(A885,Calc!$P$1:$S$14,3,FALSE),Calc!B:B,'dayVMTFraction-calc'!B885)/SUMIFS(Calc!J:J,Calc!A:A,VLOOKUP(A885,Calc!$P$1:$S$14,3,FALSE),Calc!B:B,'dayVMTFraction-calc'!B885),SUMIFS(Calc!H:H,Calc!A:A,VLOOKUP(A885,Calc!$P$1:$S$14,3,FALSE),Calc!B:B,'dayVMTFraction-calc'!B885)/SUMIFS(Calc!J:J,Calc!A:A,VLOOKUP(A885,Calc!$P$1:$S$14,3,FALSE),Calc!B:B,'dayVMTFraction-calc'!B885)),0)</f>
        <v>0.76688763255652737</v>
      </c>
    </row>
    <row r="886" spans="1:5" x14ac:dyDescent="0.25">
      <c r="A886">
        <v>51</v>
      </c>
      <c r="B886">
        <v>5</v>
      </c>
      <c r="C886">
        <v>3</v>
      </c>
      <c r="D886">
        <v>2</v>
      </c>
      <c r="E886">
        <f>IFERROR(IF(D886=2,SUMIFS(Calc!I:I,Calc!A:A,VLOOKUP(A886,Calc!$P$1:$S$14,3,FALSE),Calc!B:B,'dayVMTFraction-calc'!B886)/SUMIFS(Calc!J:J,Calc!A:A,VLOOKUP(A886,Calc!$P$1:$S$14,3,FALSE),Calc!B:B,'dayVMTFraction-calc'!B886),SUMIFS(Calc!H:H,Calc!A:A,VLOOKUP(A886,Calc!$P$1:$S$14,3,FALSE),Calc!B:B,'dayVMTFraction-calc'!B886)/SUMIFS(Calc!J:J,Calc!A:A,VLOOKUP(A886,Calc!$P$1:$S$14,3,FALSE),Calc!B:B,'dayVMTFraction-calc'!B886)),0)</f>
        <v>0.23311236744347269</v>
      </c>
    </row>
    <row r="887" spans="1:5" x14ac:dyDescent="0.25">
      <c r="A887">
        <v>51</v>
      </c>
      <c r="B887">
        <v>5</v>
      </c>
      <c r="C887">
        <v>3</v>
      </c>
      <c r="D887">
        <v>5</v>
      </c>
      <c r="E887">
        <f>IFERROR(IF(D887=2,SUMIFS(Calc!I:I,Calc!A:A,VLOOKUP(A887,Calc!$P$1:$S$14,3,FALSE),Calc!B:B,'dayVMTFraction-calc'!B887)/SUMIFS(Calc!J:J,Calc!A:A,VLOOKUP(A887,Calc!$P$1:$S$14,3,FALSE),Calc!B:B,'dayVMTFraction-calc'!B887),SUMIFS(Calc!H:H,Calc!A:A,VLOOKUP(A887,Calc!$P$1:$S$14,3,FALSE),Calc!B:B,'dayVMTFraction-calc'!B887)/SUMIFS(Calc!J:J,Calc!A:A,VLOOKUP(A887,Calc!$P$1:$S$14,3,FALSE),Calc!B:B,'dayVMTFraction-calc'!B887)),0)</f>
        <v>0.76688763255652737</v>
      </c>
    </row>
    <row r="888" spans="1:5" x14ac:dyDescent="0.25">
      <c r="A888">
        <v>51</v>
      </c>
      <c r="B888">
        <v>5</v>
      </c>
      <c r="C888">
        <v>4</v>
      </c>
      <c r="D888">
        <v>2</v>
      </c>
      <c r="E888">
        <f>IFERROR(IF(D888=2,SUMIFS(Calc!I:I,Calc!A:A,VLOOKUP(A888,Calc!$P$1:$S$14,3,FALSE),Calc!B:B,'dayVMTFraction-calc'!B888)/SUMIFS(Calc!J:J,Calc!A:A,VLOOKUP(A888,Calc!$P$1:$S$14,3,FALSE),Calc!B:B,'dayVMTFraction-calc'!B888),SUMIFS(Calc!H:H,Calc!A:A,VLOOKUP(A888,Calc!$P$1:$S$14,3,FALSE),Calc!B:B,'dayVMTFraction-calc'!B888)/SUMIFS(Calc!J:J,Calc!A:A,VLOOKUP(A888,Calc!$P$1:$S$14,3,FALSE),Calc!B:B,'dayVMTFraction-calc'!B888)),0)</f>
        <v>0.23311236744347269</v>
      </c>
    </row>
    <row r="889" spans="1:5" x14ac:dyDescent="0.25">
      <c r="A889">
        <v>51</v>
      </c>
      <c r="B889">
        <v>5</v>
      </c>
      <c r="C889">
        <v>4</v>
      </c>
      <c r="D889">
        <v>5</v>
      </c>
      <c r="E889">
        <f>IFERROR(IF(D889=2,SUMIFS(Calc!I:I,Calc!A:A,VLOOKUP(A889,Calc!$P$1:$S$14,3,FALSE),Calc!B:B,'dayVMTFraction-calc'!B889)/SUMIFS(Calc!J:J,Calc!A:A,VLOOKUP(A889,Calc!$P$1:$S$14,3,FALSE),Calc!B:B,'dayVMTFraction-calc'!B889),SUMIFS(Calc!H:H,Calc!A:A,VLOOKUP(A889,Calc!$P$1:$S$14,3,FALSE),Calc!B:B,'dayVMTFraction-calc'!B889)/SUMIFS(Calc!J:J,Calc!A:A,VLOOKUP(A889,Calc!$P$1:$S$14,3,FALSE),Calc!B:B,'dayVMTFraction-calc'!B889)),0)</f>
        <v>0.76688763255652737</v>
      </c>
    </row>
    <row r="890" spans="1:5" x14ac:dyDescent="0.25">
      <c r="A890">
        <v>51</v>
      </c>
      <c r="B890">
        <v>5</v>
      </c>
      <c r="C890">
        <v>5</v>
      </c>
      <c r="D890">
        <v>2</v>
      </c>
      <c r="E890">
        <f>IFERROR(IF(D890=2,SUMIFS(Calc!I:I,Calc!A:A,VLOOKUP(A890,Calc!$P$1:$S$14,3,FALSE),Calc!B:B,'dayVMTFraction-calc'!B890)/SUMIFS(Calc!J:J,Calc!A:A,VLOOKUP(A890,Calc!$P$1:$S$14,3,FALSE),Calc!B:B,'dayVMTFraction-calc'!B890),SUMIFS(Calc!H:H,Calc!A:A,VLOOKUP(A890,Calc!$P$1:$S$14,3,FALSE),Calc!B:B,'dayVMTFraction-calc'!B890)/SUMIFS(Calc!J:J,Calc!A:A,VLOOKUP(A890,Calc!$P$1:$S$14,3,FALSE),Calc!B:B,'dayVMTFraction-calc'!B890)),0)</f>
        <v>0.23311236744347269</v>
      </c>
    </row>
    <row r="891" spans="1:5" x14ac:dyDescent="0.25">
      <c r="A891">
        <v>51</v>
      </c>
      <c r="B891">
        <v>5</v>
      </c>
      <c r="C891">
        <v>5</v>
      </c>
      <c r="D891">
        <v>5</v>
      </c>
      <c r="E891">
        <f>IFERROR(IF(D891=2,SUMIFS(Calc!I:I,Calc!A:A,VLOOKUP(A891,Calc!$P$1:$S$14,3,FALSE),Calc!B:B,'dayVMTFraction-calc'!B891)/SUMIFS(Calc!J:J,Calc!A:A,VLOOKUP(A891,Calc!$P$1:$S$14,3,FALSE),Calc!B:B,'dayVMTFraction-calc'!B891),SUMIFS(Calc!H:H,Calc!A:A,VLOOKUP(A891,Calc!$P$1:$S$14,3,FALSE),Calc!B:B,'dayVMTFraction-calc'!B891)/SUMIFS(Calc!J:J,Calc!A:A,VLOOKUP(A891,Calc!$P$1:$S$14,3,FALSE),Calc!B:B,'dayVMTFraction-calc'!B891)),0)</f>
        <v>0.76688763255652737</v>
      </c>
    </row>
    <row r="892" spans="1:5" x14ac:dyDescent="0.25">
      <c r="A892">
        <v>51</v>
      </c>
      <c r="B892">
        <v>6</v>
      </c>
      <c r="C892">
        <v>1</v>
      </c>
      <c r="D892">
        <v>2</v>
      </c>
      <c r="E892">
        <f>IFERROR(IF(D892=2,SUMIFS(Calc!I:I,Calc!A:A,VLOOKUP(A892,Calc!$P$1:$S$14,3,FALSE),Calc!B:B,'dayVMTFraction-calc'!B892)/SUMIFS(Calc!J:J,Calc!A:A,VLOOKUP(A892,Calc!$P$1:$S$14,3,FALSE),Calc!B:B,'dayVMTFraction-calc'!B892),SUMIFS(Calc!H:H,Calc!A:A,VLOOKUP(A892,Calc!$P$1:$S$14,3,FALSE),Calc!B:B,'dayVMTFraction-calc'!B892)/SUMIFS(Calc!J:J,Calc!A:A,VLOOKUP(A892,Calc!$P$1:$S$14,3,FALSE),Calc!B:B,'dayVMTFraction-calc'!B892)),0)</f>
        <v>0.23311236744347269</v>
      </c>
    </row>
    <row r="893" spans="1:5" x14ac:dyDescent="0.25">
      <c r="A893">
        <v>51</v>
      </c>
      <c r="B893">
        <v>6</v>
      </c>
      <c r="C893">
        <v>1</v>
      </c>
      <c r="D893">
        <v>5</v>
      </c>
      <c r="E893">
        <f>IFERROR(IF(D893=2,SUMIFS(Calc!I:I,Calc!A:A,VLOOKUP(A893,Calc!$P$1:$S$14,3,FALSE),Calc!B:B,'dayVMTFraction-calc'!B893)/SUMIFS(Calc!J:J,Calc!A:A,VLOOKUP(A893,Calc!$P$1:$S$14,3,FALSE),Calc!B:B,'dayVMTFraction-calc'!B893),SUMIFS(Calc!H:H,Calc!A:A,VLOOKUP(A893,Calc!$P$1:$S$14,3,FALSE),Calc!B:B,'dayVMTFraction-calc'!B893)/SUMIFS(Calc!J:J,Calc!A:A,VLOOKUP(A893,Calc!$P$1:$S$14,3,FALSE),Calc!B:B,'dayVMTFraction-calc'!B893)),0)</f>
        <v>0.76688763255652737</v>
      </c>
    </row>
    <row r="894" spans="1:5" x14ac:dyDescent="0.25">
      <c r="A894">
        <v>51</v>
      </c>
      <c r="B894">
        <v>6</v>
      </c>
      <c r="C894">
        <v>2</v>
      </c>
      <c r="D894">
        <v>2</v>
      </c>
      <c r="E894">
        <f>IFERROR(IF(D894=2,SUMIFS(Calc!I:I,Calc!A:A,VLOOKUP(A894,Calc!$P$1:$S$14,3,FALSE),Calc!B:B,'dayVMTFraction-calc'!B894)/SUMIFS(Calc!J:J,Calc!A:A,VLOOKUP(A894,Calc!$P$1:$S$14,3,FALSE),Calc!B:B,'dayVMTFraction-calc'!B894),SUMIFS(Calc!H:H,Calc!A:A,VLOOKUP(A894,Calc!$P$1:$S$14,3,FALSE),Calc!B:B,'dayVMTFraction-calc'!B894)/SUMIFS(Calc!J:J,Calc!A:A,VLOOKUP(A894,Calc!$P$1:$S$14,3,FALSE),Calc!B:B,'dayVMTFraction-calc'!B894)),0)</f>
        <v>0.23311236744347269</v>
      </c>
    </row>
    <row r="895" spans="1:5" x14ac:dyDescent="0.25">
      <c r="A895">
        <v>51</v>
      </c>
      <c r="B895">
        <v>6</v>
      </c>
      <c r="C895">
        <v>2</v>
      </c>
      <c r="D895">
        <v>5</v>
      </c>
      <c r="E895">
        <f>IFERROR(IF(D895=2,SUMIFS(Calc!I:I,Calc!A:A,VLOOKUP(A895,Calc!$P$1:$S$14,3,FALSE),Calc!B:B,'dayVMTFraction-calc'!B895)/SUMIFS(Calc!J:J,Calc!A:A,VLOOKUP(A895,Calc!$P$1:$S$14,3,FALSE),Calc!B:B,'dayVMTFraction-calc'!B895),SUMIFS(Calc!H:H,Calc!A:A,VLOOKUP(A895,Calc!$P$1:$S$14,3,FALSE),Calc!B:B,'dayVMTFraction-calc'!B895)/SUMIFS(Calc!J:J,Calc!A:A,VLOOKUP(A895,Calc!$P$1:$S$14,3,FALSE),Calc!B:B,'dayVMTFraction-calc'!B895)),0)</f>
        <v>0.76688763255652737</v>
      </c>
    </row>
    <row r="896" spans="1:5" x14ac:dyDescent="0.25">
      <c r="A896">
        <v>51</v>
      </c>
      <c r="B896">
        <v>6</v>
      </c>
      <c r="C896">
        <v>3</v>
      </c>
      <c r="D896">
        <v>2</v>
      </c>
      <c r="E896">
        <f>IFERROR(IF(D896=2,SUMIFS(Calc!I:I,Calc!A:A,VLOOKUP(A896,Calc!$P$1:$S$14,3,FALSE),Calc!B:B,'dayVMTFraction-calc'!B896)/SUMIFS(Calc!J:J,Calc!A:A,VLOOKUP(A896,Calc!$P$1:$S$14,3,FALSE),Calc!B:B,'dayVMTFraction-calc'!B896),SUMIFS(Calc!H:H,Calc!A:A,VLOOKUP(A896,Calc!$P$1:$S$14,3,FALSE),Calc!B:B,'dayVMTFraction-calc'!B896)/SUMIFS(Calc!J:J,Calc!A:A,VLOOKUP(A896,Calc!$P$1:$S$14,3,FALSE),Calc!B:B,'dayVMTFraction-calc'!B896)),0)</f>
        <v>0.23311236744347269</v>
      </c>
    </row>
    <row r="897" spans="1:5" x14ac:dyDescent="0.25">
      <c r="A897">
        <v>51</v>
      </c>
      <c r="B897">
        <v>6</v>
      </c>
      <c r="C897">
        <v>3</v>
      </c>
      <c r="D897">
        <v>5</v>
      </c>
      <c r="E897">
        <f>IFERROR(IF(D897=2,SUMIFS(Calc!I:I,Calc!A:A,VLOOKUP(A897,Calc!$P$1:$S$14,3,FALSE),Calc!B:B,'dayVMTFraction-calc'!B897)/SUMIFS(Calc!J:J,Calc!A:A,VLOOKUP(A897,Calc!$P$1:$S$14,3,FALSE),Calc!B:B,'dayVMTFraction-calc'!B897),SUMIFS(Calc!H:H,Calc!A:A,VLOOKUP(A897,Calc!$P$1:$S$14,3,FALSE),Calc!B:B,'dayVMTFraction-calc'!B897)/SUMIFS(Calc!J:J,Calc!A:A,VLOOKUP(A897,Calc!$P$1:$S$14,3,FALSE),Calc!B:B,'dayVMTFraction-calc'!B897)),0)</f>
        <v>0.76688763255652737</v>
      </c>
    </row>
    <row r="898" spans="1:5" x14ac:dyDescent="0.25">
      <c r="A898">
        <v>51</v>
      </c>
      <c r="B898">
        <v>6</v>
      </c>
      <c r="C898">
        <v>4</v>
      </c>
      <c r="D898">
        <v>2</v>
      </c>
      <c r="E898">
        <f>IFERROR(IF(D898=2,SUMIFS(Calc!I:I,Calc!A:A,VLOOKUP(A898,Calc!$P$1:$S$14,3,FALSE),Calc!B:B,'dayVMTFraction-calc'!B898)/SUMIFS(Calc!J:J,Calc!A:A,VLOOKUP(A898,Calc!$P$1:$S$14,3,FALSE),Calc!B:B,'dayVMTFraction-calc'!B898),SUMIFS(Calc!H:H,Calc!A:A,VLOOKUP(A898,Calc!$P$1:$S$14,3,FALSE),Calc!B:B,'dayVMTFraction-calc'!B898)/SUMIFS(Calc!J:J,Calc!A:A,VLOOKUP(A898,Calc!$P$1:$S$14,3,FALSE),Calc!B:B,'dayVMTFraction-calc'!B898)),0)</f>
        <v>0.23311236744347269</v>
      </c>
    </row>
    <row r="899" spans="1:5" x14ac:dyDescent="0.25">
      <c r="A899">
        <v>51</v>
      </c>
      <c r="B899">
        <v>6</v>
      </c>
      <c r="C899">
        <v>4</v>
      </c>
      <c r="D899">
        <v>5</v>
      </c>
      <c r="E899">
        <f>IFERROR(IF(D899=2,SUMIFS(Calc!I:I,Calc!A:A,VLOOKUP(A899,Calc!$P$1:$S$14,3,FALSE),Calc!B:B,'dayVMTFraction-calc'!B899)/SUMIFS(Calc!J:J,Calc!A:A,VLOOKUP(A899,Calc!$P$1:$S$14,3,FALSE),Calc!B:B,'dayVMTFraction-calc'!B899),SUMIFS(Calc!H:H,Calc!A:A,VLOOKUP(A899,Calc!$P$1:$S$14,3,FALSE),Calc!B:B,'dayVMTFraction-calc'!B899)/SUMIFS(Calc!J:J,Calc!A:A,VLOOKUP(A899,Calc!$P$1:$S$14,3,FALSE),Calc!B:B,'dayVMTFraction-calc'!B899)),0)</f>
        <v>0.76688763255652737</v>
      </c>
    </row>
    <row r="900" spans="1:5" x14ac:dyDescent="0.25">
      <c r="A900">
        <v>51</v>
      </c>
      <c r="B900">
        <v>6</v>
      </c>
      <c r="C900">
        <v>5</v>
      </c>
      <c r="D900">
        <v>2</v>
      </c>
      <c r="E900">
        <f>IFERROR(IF(D900=2,SUMIFS(Calc!I:I,Calc!A:A,VLOOKUP(A900,Calc!$P$1:$S$14,3,FALSE),Calc!B:B,'dayVMTFraction-calc'!B900)/SUMIFS(Calc!J:J,Calc!A:A,VLOOKUP(A900,Calc!$P$1:$S$14,3,FALSE),Calc!B:B,'dayVMTFraction-calc'!B900),SUMIFS(Calc!H:H,Calc!A:A,VLOOKUP(A900,Calc!$P$1:$S$14,3,FALSE),Calc!B:B,'dayVMTFraction-calc'!B900)/SUMIFS(Calc!J:J,Calc!A:A,VLOOKUP(A900,Calc!$P$1:$S$14,3,FALSE),Calc!B:B,'dayVMTFraction-calc'!B900)),0)</f>
        <v>0.23311236744347269</v>
      </c>
    </row>
    <row r="901" spans="1:5" x14ac:dyDescent="0.25">
      <c r="A901">
        <v>51</v>
      </c>
      <c r="B901">
        <v>6</v>
      </c>
      <c r="C901">
        <v>5</v>
      </c>
      <c r="D901">
        <v>5</v>
      </c>
      <c r="E901">
        <f>IFERROR(IF(D901=2,SUMIFS(Calc!I:I,Calc!A:A,VLOOKUP(A901,Calc!$P$1:$S$14,3,FALSE),Calc!B:B,'dayVMTFraction-calc'!B901)/SUMIFS(Calc!J:J,Calc!A:A,VLOOKUP(A901,Calc!$P$1:$S$14,3,FALSE),Calc!B:B,'dayVMTFraction-calc'!B901),SUMIFS(Calc!H:H,Calc!A:A,VLOOKUP(A901,Calc!$P$1:$S$14,3,FALSE),Calc!B:B,'dayVMTFraction-calc'!B901)/SUMIFS(Calc!J:J,Calc!A:A,VLOOKUP(A901,Calc!$P$1:$S$14,3,FALSE),Calc!B:B,'dayVMTFraction-calc'!B901)),0)</f>
        <v>0.76688763255652737</v>
      </c>
    </row>
    <row r="902" spans="1:5" x14ac:dyDescent="0.25">
      <c r="A902">
        <v>51</v>
      </c>
      <c r="B902">
        <v>7</v>
      </c>
      <c r="C902">
        <v>1</v>
      </c>
      <c r="D902">
        <v>2</v>
      </c>
      <c r="E902">
        <f>IFERROR(IF(D902=2,SUMIFS(Calc!I:I,Calc!A:A,VLOOKUP(A902,Calc!$P$1:$S$14,3,FALSE),Calc!B:B,'dayVMTFraction-calc'!B902)/SUMIFS(Calc!J:J,Calc!A:A,VLOOKUP(A902,Calc!$P$1:$S$14,3,FALSE),Calc!B:B,'dayVMTFraction-calc'!B902),SUMIFS(Calc!H:H,Calc!A:A,VLOOKUP(A902,Calc!$P$1:$S$14,3,FALSE),Calc!B:B,'dayVMTFraction-calc'!B902)/SUMIFS(Calc!J:J,Calc!A:A,VLOOKUP(A902,Calc!$P$1:$S$14,3,FALSE),Calc!B:B,'dayVMTFraction-calc'!B902)),0)</f>
        <v>0.23311236744347272</v>
      </c>
    </row>
    <row r="903" spans="1:5" x14ac:dyDescent="0.25">
      <c r="A903">
        <v>51</v>
      </c>
      <c r="B903">
        <v>7</v>
      </c>
      <c r="C903">
        <v>1</v>
      </c>
      <c r="D903">
        <v>5</v>
      </c>
      <c r="E903">
        <f>IFERROR(IF(D903=2,SUMIFS(Calc!I:I,Calc!A:A,VLOOKUP(A903,Calc!$P$1:$S$14,3,FALSE),Calc!B:B,'dayVMTFraction-calc'!B903)/SUMIFS(Calc!J:J,Calc!A:A,VLOOKUP(A903,Calc!$P$1:$S$14,3,FALSE),Calc!B:B,'dayVMTFraction-calc'!B903),SUMIFS(Calc!H:H,Calc!A:A,VLOOKUP(A903,Calc!$P$1:$S$14,3,FALSE),Calc!B:B,'dayVMTFraction-calc'!B903)/SUMIFS(Calc!J:J,Calc!A:A,VLOOKUP(A903,Calc!$P$1:$S$14,3,FALSE),Calc!B:B,'dayVMTFraction-calc'!B903)),0)</f>
        <v>0.76688763255652725</v>
      </c>
    </row>
    <row r="904" spans="1:5" x14ac:dyDescent="0.25">
      <c r="A904">
        <v>51</v>
      </c>
      <c r="B904">
        <v>7</v>
      </c>
      <c r="C904">
        <v>2</v>
      </c>
      <c r="D904">
        <v>2</v>
      </c>
      <c r="E904">
        <f>IFERROR(IF(D904=2,SUMIFS(Calc!I:I,Calc!A:A,VLOOKUP(A904,Calc!$P$1:$S$14,3,FALSE),Calc!B:B,'dayVMTFraction-calc'!B904)/SUMIFS(Calc!J:J,Calc!A:A,VLOOKUP(A904,Calc!$P$1:$S$14,3,FALSE),Calc!B:B,'dayVMTFraction-calc'!B904),SUMIFS(Calc!H:H,Calc!A:A,VLOOKUP(A904,Calc!$P$1:$S$14,3,FALSE),Calc!B:B,'dayVMTFraction-calc'!B904)/SUMIFS(Calc!J:J,Calc!A:A,VLOOKUP(A904,Calc!$P$1:$S$14,3,FALSE),Calc!B:B,'dayVMTFraction-calc'!B904)),0)</f>
        <v>0.23311236744347272</v>
      </c>
    </row>
    <row r="905" spans="1:5" x14ac:dyDescent="0.25">
      <c r="A905">
        <v>51</v>
      </c>
      <c r="B905">
        <v>7</v>
      </c>
      <c r="C905">
        <v>2</v>
      </c>
      <c r="D905">
        <v>5</v>
      </c>
      <c r="E905">
        <f>IFERROR(IF(D905=2,SUMIFS(Calc!I:I,Calc!A:A,VLOOKUP(A905,Calc!$P$1:$S$14,3,FALSE),Calc!B:B,'dayVMTFraction-calc'!B905)/SUMIFS(Calc!J:J,Calc!A:A,VLOOKUP(A905,Calc!$P$1:$S$14,3,FALSE),Calc!B:B,'dayVMTFraction-calc'!B905),SUMIFS(Calc!H:H,Calc!A:A,VLOOKUP(A905,Calc!$P$1:$S$14,3,FALSE),Calc!B:B,'dayVMTFraction-calc'!B905)/SUMIFS(Calc!J:J,Calc!A:A,VLOOKUP(A905,Calc!$P$1:$S$14,3,FALSE),Calc!B:B,'dayVMTFraction-calc'!B905)),0)</f>
        <v>0.76688763255652725</v>
      </c>
    </row>
    <row r="906" spans="1:5" x14ac:dyDescent="0.25">
      <c r="A906">
        <v>51</v>
      </c>
      <c r="B906">
        <v>7</v>
      </c>
      <c r="C906">
        <v>3</v>
      </c>
      <c r="D906">
        <v>2</v>
      </c>
      <c r="E906">
        <f>IFERROR(IF(D906=2,SUMIFS(Calc!I:I,Calc!A:A,VLOOKUP(A906,Calc!$P$1:$S$14,3,FALSE),Calc!B:B,'dayVMTFraction-calc'!B906)/SUMIFS(Calc!J:J,Calc!A:A,VLOOKUP(A906,Calc!$P$1:$S$14,3,FALSE),Calc!B:B,'dayVMTFraction-calc'!B906),SUMIFS(Calc!H:H,Calc!A:A,VLOOKUP(A906,Calc!$P$1:$S$14,3,FALSE),Calc!B:B,'dayVMTFraction-calc'!B906)/SUMIFS(Calc!J:J,Calc!A:A,VLOOKUP(A906,Calc!$P$1:$S$14,3,FALSE),Calc!B:B,'dayVMTFraction-calc'!B906)),0)</f>
        <v>0.23311236744347272</v>
      </c>
    </row>
    <row r="907" spans="1:5" x14ac:dyDescent="0.25">
      <c r="A907">
        <v>51</v>
      </c>
      <c r="B907">
        <v>7</v>
      </c>
      <c r="C907">
        <v>3</v>
      </c>
      <c r="D907">
        <v>5</v>
      </c>
      <c r="E907">
        <f>IFERROR(IF(D907=2,SUMIFS(Calc!I:I,Calc!A:A,VLOOKUP(A907,Calc!$P$1:$S$14,3,FALSE),Calc!B:B,'dayVMTFraction-calc'!B907)/SUMIFS(Calc!J:J,Calc!A:A,VLOOKUP(A907,Calc!$P$1:$S$14,3,FALSE),Calc!B:B,'dayVMTFraction-calc'!B907),SUMIFS(Calc!H:H,Calc!A:A,VLOOKUP(A907,Calc!$P$1:$S$14,3,FALSE),Calc!B:B,'dayVMTFraction-calc'!B907)/SUMIFS(Calc!J:J,Calc!A:A,VLOOKUP(A907,Calc!$P$1:$S$14,3,FALSE),Calc!B:B,'dayVMTFraction-calc'!B907)),0)</f>
        <v>0.76688763255652725</v>
      </c>
    </row>
    <row r="908" spans="1:5" x14ac:dyDescent="0.25">
      <c r="A908">
        <v>51</v>
      </c>
      <c r="B908">
        <v>7</v>
      </c>
      <c r="C908">
        <v>4</v>
      </c>
      <c r="D908">
        <v>2</v>
      </c>
      <c r="E908">
        <f>IFERROR(IF(D908=2,SUMIFS(Calc!I:I,Calc!A:A,VLOOKUP(A908,Calc!$P$1:$S$14,3,FALSE),Calc!B:B,'dayVMTFraction-calc'!B908)/SUMIFS(Calc!J:J,Calc!A:A,VLOOKUP(A908,Calc!$P$1:$S$14,3,FALSE),Calc!B:B,'dayVMTFraction-calc'!B908),SUMIFS(Calc!H:H,Calc!A:A,VLOOKUP(A908,Calc!$P$1:$S$14,3,FALSE),Calc!B:B,'dayVMTFraction-calc'!B908)/SUMIFS(Calc!J:J,Calc!A:A,VLOOKUP(A908,Calc!$P$1:$S$14,3,FALSE),Calc!B:B,'dayVMTFraction-calc'!B908)),0)</f>
        <v>0.23311236744347272</v>
      </c>
    </row>
    <row r="909" spans="1:5" x14ac:dyDescent="0.25">
      <c r="A909">
        <v>51</v>
      </c>
      <c r="B909">
        <v>7</v>
      </c>
      <c r="C909">
        <v>4</v>
      </c>
      <c r="D909">
        <v>5</v>
      </c>
      <c r="E909">
        <f>IFERROR(IF(D909=2,SUMIFS(Calc!I:I,Calc!A:A,VLOOKUP(A909,Calc!$P$1:$S$14,3,FALSE),Calc!B:B,'dayVMTFraction-calc'!B909)/SUMIFS(Calc!J:J,Calc!A:A,VLOOKUP(A909,Calc!$P$1:$S$14,3,FALSE),Calc!B:B,'dayVMTFraction-calc'!B909),SUMIFS(Calc!H:H,Calc!A:A,VLOOKUP(A909,Calc!$P$1:$S$14,3,FALSE),Calc!B:B,'dayVMTFraction-calc'!B909)/SUMIFS(Calc!J:J,Calc!A:A,VLOOKUP(A909,Calc!$P$1:$S$14,3,FALSE),Calc!B:B,'dayVMTFraction-calc'!B909)),0)</f>
        <v>0.76688763255652725</v>
      </c>
    </row>
    <row r="910" spans="1:5" x14ac:dyDescent="0.25">
      <c r="A910">
        <v>51</v>
      </c>
      <c r="B910">
        <v>7</v>
      </c>
      <c r="C910">
        <v>5</v>
      </c>
      <c r="D910">
        <v>2</v>
      </c>
      <c r="E910">
        <f>IFERROR(IF(D910=2,SUMIFS(Calc!I:I,Calc!A:A,VLOOKUP(A910,Calc!$P$1:$S$14,3,FALSE),Calc!B:B,'dayVMTFraction-calc'!B910)/SUMIFS(Calc!J:J,Calc!A:A,VLOOKUP(A910,Calc!$P$1:$S$14,3,FALSE),Calc!B:B,'dayVMTFraction-calc'!B910),SUMIFS(Calc!H:H,Calc!A:A,VLOOKUP(A910,Calc!$P$1:$S$14,3,FALSE),Calc!B:B,'dayVMTFraction-calc'!B910)/SUMIFS(Calc!J:J,Calc!A:A,VLOOKUP(A910,Calc!$P$1:$S$14,3,FALSE),Calc!B:B,'dayVMTFraction-calc'!B910)),0)</f>
        <v>0.23311236744347272</v>
      </c>
    </row>
    <row r="911" spans="1:5" x14ac:dyDescent="0.25">
      <c r="A911">
        <v>51</v>
      </c>
      <c r="B911">
        <v>7</v>
      </c>
      <c r="C911">
        <v>5</v>
      </c>
      <c r="D911">
        <v>5</v>
      </c>
      <c r="E911">
        <f>IFERROR(IF(D911=2,SUMIFS(Calc!I:I,Calc!A:A,VLOOKUP(A911,Calc!$P$1:$S$14,3,FALSE),Calc!B:B,'dayVMTFraction-calc'!B911)/SUMIFS(Calc!J:J,Calc!A:A,VLOOKUP(A911,Calc!$P$1:$S$14,3,FALSE),Calc!B:B,'dayVMTFraction-calc'!B911),SUMIFS(Calc!H:H,Calc!A:A,VLOOKUP(A911,Calc!$P$1:$S$14,3,FALSE),Calc!B:B,'dayVMTFraction-calc'!B911)/SUMIFS(Calc!J:J,Calc!A:A,VLOOKUP(A911,Calc!$P$1:$S$14,3,FALSE),Calc!B:B,'dayVMTFraction-calc'!B911)),0)</f>
        <v>0.76688763255652725</v>
      </c>
    </row>
    <row r="912" spans="1:5" x14ac:dyDescent="0.25">
      <c r="A912">
        <v>51</v>
      </c>
      <c r="B912">
        <v>8</v>
      </c>
      <c r="C912">
        <v>1</v>
      </c>
      <c r="D912">
        <v>2</v>
      </c>
      <c r="E912">
        <f>IFERROR(IF(D912=2,SUMIFS(Calc!I:I,Calc!A:A,VLOOKUP(A912,Calc!$P$1:$S$14,3,FALSE),Calc!B:B,'dayVMTFraction-calc'!B912)/SUMIFS(Calc!J:J,Calc!A:A,VLOOKUP(A912,Calc!$P$1:$S$14,3,FALSE),Calc!B:B,'dayVMTFraction-calc'!B912),SUMIFS(Calc!H:H,Calc!A:A,VLOOKUP(A912,Calc!$P$1:$S$14,3,FALSE),Calc!B:B,'dayVMTFraction-calc'!B912)/SUMIFS(Calc!J:J,Calc!A:A,VLOOKUP(A912,Calc!$P$1:$S$14,3,FALSE),Calc!B:B,'dayVMTFraction-calc'!B912)),0)</f>
        <v>0.23311236744347272</v>
      </c>
    </row>
    <row r="913" spans="1:5" x14ac:dyDescent="0.25">
      <c r="A913">
        <v>51</v>
      </c>
      <c r="B913">
        <v>8</v>
      </c>
      <c r="C913">
        <v>1</v>
      </c>
      <c r="D913">
        <v>5</v>
      </c>
      <c r="E913">
        <f>IFERROR(IF(D913=2,SUMIFS(Calc!I:I,Calc!A:A,VLOOKUP(A913,Calc!$P$1:$S$14,3,FALSE),Calc!B:B,'dayVMTFraction-calc'!B913)/SUMIFS(Calc!J:J,Calc!A:A,VLOOKUP(A913,Calc!$P$1:$S$14,3,FALSE),Calc!B:B,'dayVMTFraction-calc'!B913),SUMIFS(Calc!H:H,Calc!A:A,VLOOKUP(A913,Calc!$P$1:$S$14,3,FALSE),Calc!B:B,'dayVMTFraction-calc'!B913)/SUMIFS(Calc!J:J,Calc!A:A,VLOOKUP(A913,Calc!$P$1:$S$14,3,FALSE),Calc!B:B,'dayVMTFraction-calc'!B913)),0)</f>
        <v>0.76688763255652725</v>
      </c>
    </row>
    <row r="914" spans="1:5" x14ac:dyDescent="0.25">
      <c r="A914">
        <v>51</v>
      </c>
      <c r="B914">
        <v>8</v>
      </c>
      <c r="C914">
        <v>2</v>
      </c>
      <c r="D914">
        <v>2</v>
      </c>
      <c r="E914">
        <f>IFERROR(IF(D914=2,SUMIFS(Calc!I:I,Calc!A:A,VLOOKUP(A914,Calc!$P$1:$S$14,3,FALSE),Calc!B:B,'dayVMTFraction-calc'!B914)/SUMIFS(Calc!J:J,Calc!A:A,VLOOKUP(A914,Calc!$P$1:$S$14,3,FALSE),Calc!B:B,'dayVMTFraction-calc'!B914),SUMIFS(Calc!H:H,Calc!A:A,VLOOKUP(A914,Calc!$P$1:$S$14,3,FALSE),Calc!B:B,'dayVMTFraction-calc'!B914)/SUMIFS(Calc!J:J,Calc!A:A,VLOOKUP(A914,Calc!$P$1:$S$14,3,FALSE),Calc!B:B,'dayVMTFraction-calc'!B914)),0)</f>
        <v>0.23311236744347272</v>
      </c>
    </row>
    <row r="915" spans="1:5" x14ac:dyDescent="0.25">
      <c r="A915">
        <v>51</v>
      </c>
      <c r="B915">
        <v>8</v>
      </c>
      <c r="C915">
        <v>2</v>
      </c>
      <c r="D915">
        <v>5</v>
      </c>
      <c r="E915">
        <f>IFERROR(IF(D915=2,SUMIFS(Calc!I:I,Calc!A:A,VLOOKUP(A915,Calc!$P$1:$S$14,3,FALSE),Calc!B:B,'dayVMTFraction-calc'!B915)/SUMIFS(Calc!J:J,Calc!A:A,VLOOKUP(A915,Calc!$P$1:$S$14,3,FALSE),Calc!B:B,'dayVMTFraction-calc'!B915),SUMIFS(Calc!H:H,Calc!A:A,VLOOKUP(A915,Calc!$P$1:$S$14,3,FALSE),Calc!B:B,'dayVMTFraction-calc'!B915)/SUMIFS(Calc!J:J,Calc!A:A,VLOOKUP(A915,Calc!$P$1:$S$14,3,FALSE),Calc!B:B,'dayVMTFraction-calc'!B915)),0)</f>
        <v>0.76688763255652725</v>
      </c>
    </row>
    <row r="916" spans="1:5" x14ac:dyDescent="0.25">
      <c r="A916">
        <v>51</v>
      </c>
      <c r="B916">
        <v>8</v>
      </c>
      <c r="C916">
        <v>3</v>
      </c>
      <c r="D916">
        <v>2</v>
      </c>
      <c r="E916">
        <f>IFERROR(IF(D916=2,SUMIFS(Calc!I:I,Calc!A:A,VLOOKUP(A916,Calc!$P$1:$S$14,3,FALSE),Calc!B:B,'dayVMTFraction-calc'!B916)/SUMIFS(Calc!J:J,Calc!A:A,VLOOKUP(A916,Calc!$P$1:$S$14,3,FALSE),Calc!B:B,'dayVMTFraction-calc'!B916),SUMIFS(Calc!H:H,Calc!A:A,VLOOKUP(A916,Calc!$P$1:$S$14,3,FALSE),Calc!B:B,'dayVMTFraction-calc'!B916)/SUMIFS(Calc!J:J,Calc!A:A,VLOOKUP(A916,Calc!$P$1:$S$14,3,FALSE),Calc!B:B,'dayVMTFraction-calc'!B916)),0)</f>
        <v>0.23311236744347272</v>
      </c>
    </row>
    <row r="917" spans="1:5" x14ac:dyDescent="0.25">
      <c r="A917">
        <v>51</v>
      </c>
      <c r="B917">
        <v>8</v>
      </c>
      <c r="C917">
        <v>3</v>
      </c>
      <c r="D917">
        <v>5</v>
      </c>
      <c r="E917">
        <f>IFERROR(IF(D917=2,SUMIFS(Calc!I:I,Calc!A:A,VLOOKUP(A917,Calc!$P$1:$S$14,3,FALSE),Calc!B:B,'dayVMTFraction-calc'!B917)/SUMIFS(Calc!J:J,Calc!A:A,VLOOKUP(A917,Calc!$P$1:$S$14,3,FALSE),Calc!B:B,'dayVMTFraction-calc'!B917),SUMIFS(Calc!H:H,Calc!A:A,VLOOKUP(A917,Calc!$P$1:$S$14,3,FALSE),Calc!B:B,'dayVMTFraction-calc'!B917)/SUMIFS(Calc!J:J,Calc!A:A,VLOOKUP(A917,Calc!$P$1:$S$14,3,FALSE),Calc!B:B,'dayVMTFraction-calc'!B917)),0)</f>
        <v>0.76688763255652725</v>
      </c>
    </row>
    <row r="918" spans="1:5" x14ac:dyDescent="0.25">
      <c r="A918">
        <v>51</v>
      </c>
      <c r="B918">
        <v>8</v>
      </c>
      <c r="C918">
        <v>4</v>
      </c>
      <c r="D918">
        <v>2</v>
      </c>
      <c r="E918">
        <f>IFERROR(IF(D918=2,SUMIFS(Calc!I:I,Calc!A:A,VLOOKUP(A918,Calc!$P$1:$S$14,3,FALSE),Calc!B:B,'dayVMTFraction-calc'!B918)/SUMIFS(Calc!J:J,Calc!A:A,VLOOKUP(A918,Calc!$P$1:$S$14,3,FALSE),Calc!B:B,'dayVMTFraction-calc'!B918),SUMIFS(Calc!H:H,Calc!A:A,VLOOKUP(A918,Calc!$P$1:$S$14,3,FALSE),Calc!B:B,'dayVMTFraction-calc'!B918)/SUMIFS(Calc!J:J,Calc!A:A,VLOOKUP(A918,Calc!$P$1:$S$14,3,FALSE),Calc!B:B,'dayVMTFraction-calc'!B918)),0)</f>
        <v>0.23311236744347272</v>
      </c>
    </row>
    <row r="919" spans="1:5" x14ac:dyDescent="0.25">
      <c r="A919">
        <v>51</v>
      </c>
      <c r="B919">
        <v>8</v>
      </c>
      <c r="C919">
        <v>4</v>
      </c>
      <c r="D919">
        <v>5</v>
      </c>
      <c r="E919">
        <f>IFERROR(IF(D919=2,SUMIFS(Calc!I:I,Calc!A:A,VLOOKUP(A919,Calc!$P$1:$S$14,3,FALSE),Calc!B:B,'dayVMTFraction-calc'!B919)/SUMIFS(Calc!J:J,Calc!A:A,VLOOKUP(A919,Calc!$P$1:$S$14,3,FALSE),Calc!B:B,'dayVMTFraction-calc'!B919),SUMIFS(Calc!H:H,Calc!A:A,VLOOKUP(A919,Calc!$P$1:$S$14,3,FALSE),Calc!B:B,'dayVMTFraction-calc'!B919)/SUMIFS(Calc!J:J,Calc!A:A,VLOOKUP(A919,Calc!$P$1:$S$14,3,FALSE),Calc!B:B,'dayVMTFraction-calc'!B919)),0)</f>
        <v>0.76688763255652725</v>
      </c>
    </row>
    <row r="920" spans="1:5" x14ac:dyDescent="0.25">
      <c r="A920">
        <v>51</v>
      </c>
      <c r="B920">
        <v>8</v>
      </c>
      <c r="C920">
        <v>5</v>
      </c>
      <c r="D920">
        <v>2</v>
      </c>
      <c r="E920">
        <f>IFERROR(IF(D920=2,SUMIFS(Calc!I:I,Calc!A:A,VLOOKUP(A920,Calc!$P$1:$S$14,3,FALSE),Calc!B:B,'dayVMTFraction-calc'!B920)/SUMIFS(Calc!J:J,Calc!A:A,VLOOKUP(A920,Calc!$P$1:$S$14,3,FALSE),Calc!B:B,'dayVMTFraction-calc'!B920),SUMIFS(Calc!H:H,Calc!A:A,VLOOKUP(A920,Calc!$P$1:$S$14,3,FALSE),Calc!B:B,'dayVMTFraction-calc'!B920)/SUMIFS(Calc!J:J,Calc!A:A,VLOOKUP(A920,Calc!$P$1:$S$14,3,FALSE),Calc!B:B,'dayVMTFraction-calc'!B920)),0)</f>
        <v>0.23311236744347272</v>
      </c>
    </row>
    <row r="921" spans="1:5" x14ac:dyDescent="0.25">
      <c r="A921">
        <v>51</v>
      </c>
      <c r="B921">
        <v>8</v>
      </c>
      <c r="C921">
        <v>5</v>
      </c>
      <c r="D921">
        <v>5</v>
      </c>
      <c r="E921">
        <f>IFERROR(IF(D921=2,SUMIFS(Calc!I:I,Calc!A:A,VLOOKUP(A921,Calc!$P$1:$S$14,3,FALSE),Calc!B:B,'dayVMTFraction-calc'!B921)/SUMIFS(Calc!J:J,Calc!A:A,VLOOKUP(A921,Calc!$P$1:$S$14,3,FALSE),Calc!B:B,'dayVMTFraction-calc'!B921),SUMIFS(Calc!H:H,Calc!A:A,VLOOKUP(A921,Calc!$P$1:$S$14,3,FALSE),Calc!B:B,'dayVMTFraction-calc'!B921)/SUMIFS(Calc!J:J,Calc!A:A,VLOOKUP(A921,Calc!$P$1:$S$14,3,FALSE),Calc!B:B,'dayVMTFraction-calc'!B921)),0)</f>
        <v>0.76688763255652725</v>
      </c>
    </row>
    <row r="922" spans="1:5" x14ac:dyDescent="0.25">
      <c r="A922">
        <v>51</v>
      </c>
      <c r="B922">
        <v>9</v>
      </c>
      <c r="C922">
        <v>1</v>
      </c>
      <c r="D922">
        <v>2</v>
      </c>
      <c r="E922">
        <f>IFERROR(IF(D922=2,SUMIFS(Calc!I:I,Calc!A:A,VLOOKUP(A922,Calc!$P$1:$S$14,3,FALSE),Calc!B:B,'dayVMTFraction-calc'!B922)/SUMIFS(Calc!J:J,Calc!A:A,VLOOKUP(A922,Calc!$P$1:$S$14,3,FALSE),Calc!B:B,'dayVMTFraction-calc'!B922),SUMIFS(Calc!H:H,Calc!A:A,VLOOKUP(A922,Calc!$P$1:$S$14,3,FALSE),Calc!B:B,'dayVMTFraction-calc'!B922)/SUMIFS(Calc!J:J,Calc!A:A,VLOOKUP(A922,Calc!$P$1:$S$14,3,FALSE),Calc!B:B,'dayVMTFraction-calc'!B922)),0)</f>
        <v>0.23311236744347269</v>
      </c>
    </row>
    <row r="923" spans="1:5" x14ac:dyDescent="0.25">
      <c r="A923">
        <v>51</v>
      </c>
      <c r="B923">
        <v>9</v>
      </c>
      <c r="C923">
        <v>1</v>
      </c>
      <c r="D923">
        <v>5</v>
      </c>
      <c r="E923">
        <f>IFERROR(IF(D923=2,SUMIFS(Calc!I:I,Calc!A:A,VLOOKUP(A923,Calc!$P$1:$S$14,3,FALSE),Calc!B:B,'dayVMTFraction-calc'!B923)/SUMIFS(Calc!J:J,Calc!A:A,VLOOKUP(A923,Calc!$P$1:$S$14,3,FALSE),Calc!B:B,'dayVMTFraction-calc'!B923),SUMIFS(Calc!H:H,Calc!A:A,VLOOKUP(A923,Calc!$P$1:$S$14,3,FALSE),Calc!B:B,'dayVMTFraction-calc'!B923)/SUMIFS(Calc!J:J,Calc!A:A,VLOOKUP(A923,Calc!$P$1:$S$14,3,FALSE),Calc!B:B,'dayVMTFraction-calc'!B923)),0)</f>
        <v>0.76688763255652725</v>
      </c>
    </row>
    <row r="924" spans="1:5" x14ac:dyDescent="0.25">
      <c r="A924">
        <v>51</v>
      </c>
      <c r="B924">
        <v>9</v>
      </c>
      <c r="C924">
        <v>2</v>
      </c>
      <c r="D924">
        <v>2</v>
      </c>
      <c r="E924">
        <f>IFERROR(IF(D924=2,SUMIFS(Calc!I:I,Calc!A:A,VLOOKUP(A924,Calc!$P$1:$S$14,3,FALSE),Calc!B:B,'dayVMTFraction-calc'!B924)/SUMIFS(Calc!J:J,Calc!A:A,VLOOKUP(A924,Calc!$P$1:$S$14,3,FALSE),Calc!B:B,'dayVMTFraction-calc'!B924),SUMIFS(Calc!H:H,Calc!A:A,VLOOKUP(A924,Calc!$P$1:$S$14,3,FALSE),Calc!B:B,'dayVMTFraction-calc'!B924)/SUMIFS(Calc!J:J,Calc!A:A,VLOOKUP(A924,Calc!$P$1:$S$14,3,FALSE),Calc!B:B,'dayVMTFraction-calc'!B924)),0)</f>
        <v>0.23311236744347269</v>
      </c>
    </row>
    <row r="925" spans="1:5" x14ac:dyDescent="0.25">
      <c r="A925">
        <v>51</v>
      </c>
      <c r="B925">
        <v>9</v>
      </c>
      <c r="C925">
        <v>2</v>
      </c>
      <c r="D925">
        <v>5</v>
      </c>
      <c r="E925">
        <f>IFERROR(IF(D925=2,SUMIFS(Calc!I:I,Calc!A:A,VLOOKUP(A925,Calc!$P$1:$S$14,3,FALSE),Calc!B:B,'dayVMTFraction-calc'!B925)/SUMIFS(Calc!J:J,Calc!A:A,VLOOKUP(A925,Calc!$P$1:$S$14,3,FALSE),Calc!B:B,'dayVMTFraction-calc'!B925),SUMIFS(Calc!H:H,Calc!A:A,VLOOKUP(A925,Calc!$P$1:$S$14,3,FALSE),Calc!B:B,'dayVMTFraction-calc'!B925)/SUMIFS(Calc!J:J,Calc!A:A,VLOOKUP(A925,Calc!$P$1:$S$14,3,FALSE),Calc!B:B,'dayVMTFraction-calc'!B925)),0)</f>
        <v>0.76688763255652725</v>
      </c>
    </row>
    <row r="926" spans="1:5" x14ac:dyDescent="0.25">
      <c r="A926">
        <v>51</v>
      </c>
      <c r="B926">
        <v>9</v>
      </c>
      <c r="C926">
        <v>3</v>
      </c>
      <c r="D926">
        <v>2</v>
      </c>
      <c r="E926">
        <f>IFERROR(IF(D926=2,SUMIFS(Calc!I:I,Calc!A:A,VLOOKUP(A926,Calc!$P$1:$S$14,3,FALSE),Calc!B:B,'dayVMTFraction-calc'!B926)/SUMIFS(Calc!J:J,Calc!A:A,VLOOKUP(A926,Calc!$P$1:$S$14,3,FALSE),Calc!B:B,'dayVMTFraction-calc'!B926),SUMIFS(Calc!H:H,Calc!A:A,VLOOKUP(A926,Calc!$P$1:$S$14,3,FALSE),Calc!B:B,'dayVMTFraction-calc'!B926)/SUMIFS(Calc!J:J,Calc!A:A,VLOOKUP(A926,Calc!$P$1:$S$14,3,FALSE),Calc!B:B,'dayVMTFraction-calc'!B926)),0)</f>
        <v>0.23311236744347269</v>
      </c>
    </row>
    <row r="927" spans="1:5" x14ac:dyDescent="0.25">
      <c r="A927">
        <v>51</v>
      </c>
      <c r="B927">
        <v>9</v>
      </c>
      <c r="C927">
        <v>3</v>
      </c>
      <c r="D927">
        <v>5</v>
      </c>
      <c r="E927">
        <f>IFERROR(IF(D927=2,SUMIFS(Calc!I:I,Calc!A:A,VLOOKUP(A927,Calc!$P$1:$S$14,3,FALSE),Calc!B:B,'dayVMTFraction-calc'!B927)/SUMIFS(Calc!J:J,Calc!A:A,VLOOKUP(A927,Calc!$P$1:$S$14,3,FALSE),Calc!B:B,'dayVMTFraction-calc'!B927),SUMIFS(Calc!H:H,Calc!A:A,VLOOKUP(A927,Calc!$P$1:$S$14,3,FALSE),Calc!B:B,'dayVMTFraction-calc'!B927)/SUMIFS(Calc!J:J,Calc!A:A,VLOOKUP(A927,Calc!$P$1:$S$14,3,FALSE),Calc!B:B,'dayVMTFraction-calc'!B927)),0)</f>
        <v>0.76688763255652725</v>
      </c>
    </row>
    <row r="928" spans="1:5" x14ac:dyDescent="0.25">
      <c r="A928">
        <v>51</v>
      </c>
      <c r="B928">
        <v>9</v>
      </c>
      <c r="C928">
        <v>4</v>
      </c>
      <c r="D928">
        <v>2</v>
      </c>
      <c r="E928">
        <f>IFERROR(IF(D928=2,SUMIFS(Calc!I:I,Calc!A:A,VLOOKUP(A928,Calc!$P$1:$S$14,3,FALSE),Calc!B:B,'dayVMTFraction-calc'!B928)/SUMIFS(Calc!J:J,Calc!A:A,VLOOKUP(A928,Calc!$P$1:$S$14,3,FALSE),Calc!B:B,'dayVMTFraction-calc'!B928),SUMIFS(Calc!H:H,Calc!A:A,VLOOKUP(A928,Calc!$P$1:$S$14,3,FALSE),Calc!B:B,'dayVMTFraction-calc'!B928)/SUMIFS(Calc!J:J,Calc!A:A,VLOOKUP(A928,Calc!$P$1:$S$14,3,FALSE),Calc!B:B,'dayVMTFraction-calc'!B928)),0)</f>
        <v>0.23311236744347269</v>
      </c>
    </row>
    <row r="929" spans="1:5" x14ac:dyDescent="0.25">
      <c r="A929">
        <v>51</v>
      </c>
      <c r="B929">
        <v>9</v>
      </c>
      <c r="C929">
        <v>4</v>
      </c>
      <c r="D929">
        <v>5</v>
      </c>
      <c r="E929">
        <f>IFERROR(IF(D929=2,SUMIFS(Calc!I:I,Calc!A:A,VLOOKUP(A929,Calc!$P$1:$S$14,3,FALSE),Calc!B:B,'dayVMTFraction-calc'!B929)/SUMIFS(Calc!J:J,Calc!A:A,VLOOKUP(A929,Calc!$P$1:$S$14,3,FALSE),Calc!B:B,'dayVMTFraction-calc'!B929),SUMIFS(Calc!H:H,Calc!A:A,VLOOKUP(A929,Calc!$P$1:$S$14,3,FALSE),Calc!B:B,'dayVMTFraction-calc'!B929)/SUMIFS(Calc!J:J,Calc!A:A,VLOOKUP(A929,Calc!$P$1:$S$14,3,FALSE),Calc!B:B,'dayVMTFraction-calc'!B929)),0)</f>
        <v>0.76688763255652725</v>
      </c>
    </row>
    <row r="930" spans="1:5" x14ac:dyDescent="0.25">
      <c r="A930">
        <v>51</v>
      </c>
      <c r="B930">
        <v>9</v>
      </c>
      <c r="C930">
        <v>5</v>
      </c>
      <c r="D930">
        <v>2</v>
      </c>
      <c r="E930">
        <f>IFERROR(IF(D930=2,SUMIFS(Calc!I:I,Calc!A:A,VLOOKUP(A930,Calc!$P$1:$S$14,3,FALSE),Calc!B:B,'dayVMTFraction-calc'!B930)/SUMIFS(Calc!J:J,Calc!A:A,VLOOKUP(A930,Calc!$P$1:$S$14,3,FALSE),Calc!B:B,'dayVMTFraction-calc'!B930),SUMIFS(Calc!H:H,Calc!A:A,VLOOKUP(A930,Calc!$P$1:$S$14,3,FALSE),Calc!B:B,'dayVMTFraction-calc'!B930)/SUMIFS(Calc!J:J,Calc!A:A,VLOOKUP(A930,Calc!$P$1:$S$14,3,FALSE),Calc!B:B,'dayVMTFraction-calc'!B930)),0)</f>
        <v>0.23311236744347269</v>
      </c>
    </row>
    <row r="931" spans="1:5" x14ac:dyDescent="0.25">
      <c r="A931">
        <v>51</v>
      </c>
      <c r="B931">
        <v>9</v>
      </c>
      <c r="C931">
        <v>5</v>
      </c>
      <c r="D931">
        <v>5</v>
      </c>
      <c r="E931">
        <f>IFERROR(IF(D931=2,SUMIFS(Calc!I:I,Calc!A:A,VLOOKUP(A931,Calc!$P$1:$S$14,3,FALSE),Calc!B:B,'dayVMTFraction-calc'!B931)/SUMIFS(Calc!J:J,Calc!A:A,VLOOKUP(A931,Calc!$P$1:$S$14,3,FALSE),Calc!B:B,'dayVMTFraction-calc'!B931),SUMIFS(Calc!H:H,Calc!A:A,VLOOKUP(A931,Calc!$P$1:$S$14,3,FALSE),Calc!B:B,'dayVMTFraction-calc'!B931)/SUMIFS(Calc!J:J,Calc!A:A,VLOOKUP(A931,Calc!$P$1:$S$14,3,FALSE),Calc!B:B,'dayVMTFraction-calc'!B931)),0)</f>
        <v>0.76688763255652725</v>
      </c>
    </row>
    <row r="932" spans="1:5" x14ac:dyDescent="0.25">
      <c r="A932">
        <v>51</v>
      </c>
      <c r="B932">
        <v>10</v>
      </c>
      <c r="C932">
        <v>1</v>
      </c>
      <c r="D932">
        <v>2</v>
      </c>
      <c r="E932">
        <f>IFERROR(IF(D932=2,SUMIFS(Calc!I:I,Calc!A:A,VLOOKUP(A932,Calc!$P$1:$S$14,3,FALSE),Calc!B:B,'dayVMTFraction-calc'!B932)/SUMIFS(Calc!J:J,Calc!A:A,VLOOKUP(A932,Calc!$P$1:$S$14,3,FALSE),Calc!B:B,'dayVMTFraction-calc'!B932),SUMIFS(Calc!H:H,Calc!A:A,VLOOKUP(A932,Calc!$P$1:$S$14,3,FALSE),Calc!B:B,'dayVMTFraction-calc'!B932)/SUMIFS(Calc!J:J,Calc!A:A,VLOOKUP(A932,Calc!$P$1:$S$14,3,FALSE),Calc!B:B,'dayVMTFraction-calc'!B932)),0)</f>
        <v>0.23311236744347269</v>
      </c>
    </row>
    <row r="933" spans="1:5" x14ac:dyDescent="0.25">
      <c r="A933">
        <v>51</v>
      </c>
      <c r="B933">
        <v>10</v>
      </c>
      <c r="C933">
        <v>1</v>
      </c>
      <c r="D933">
        <v>5</v>
      </c>
      <c r="E933">
        <f>IFERROR(IF(D933=2,SUMIFS(Calc!I:I,Calc!A:A,VLOOKUP(A933,Calc!$P$1:$S$14,3,FALSE),Calc!B:B,'dayVMTFraction-calc'!B933)/SUMIFS(Calc!J:J,Calc!A:A,VLOOKUP(A933,Calc!$P$1:$S$14,3,FALSE),Calc!B:B,'dayVMTFraction-calc'!B933),SUMIFS(Calc!H:H,Calc!A:A,VLOOKUP(A933,Calc!$P$1:$S$14,3,FALSE),Calc!B:B,'dayVMTFraction-calc'!B933)/SUMIFS(Calc!J:J,Calc!A:A,VLOOKUP(A933,Calc!$P$1:$S$14,3,FALSE),Calc!B:B,'dayVMTFraction-calc'!B933)),0)</f>
        <v>0.76688763255652737</v>
      </c>
    </row>
    <row r="934" spans="1:5" x14ac:dyDescent="0.25">
      <c r="A934">
        <v>51</v>
      </c>
      <c r="B934">
        <v>10</v>
      </c>
      <c r="C934">
        <v>2</v>
      </c>
      <c r="D934">
        <v>2</v>
      </c>
      <c r="E934">
        <f>IFERROR(IF(D934=2,SUMIFS(Calc!I:I,Calc!A:A,VLOOKUP(A934,Calc!$P$1:$S$14,3,FALSE),Calc!B:B,'dayVMTFraction-calc'!B934)/SUMIFS(Calc!J:J,Calc!A:A,VLOOKUP(A934,Calc!$P$1:$S$14,3,FALSE),Calc!B:B,'dayVMTFraction-calc'!B934),SUMIFS(Calc!H:H,Calc!A:A,VLOOKUP(A934,Calc!$P$1:$S$14,3,FALSE),Calc!B:B,'dayVMTFraction-calc'!B934)/SUMIFS(Calc!J:J,Calc!A:A,VLOOKUP(A934,Calc!$P$1:$S$14,3,FALSE),Calc!B:B,'dayVMTFraction-calc'!B934)),0)</f>
        <v>0.23311236744347269</v>
      </c>
    </row>
    <row r="935" spans="1:5" x14ac:dyDescent="0.25">
      <c r="A935">
        <v>51</v>
      </c>
      <c r="B935">
        <v>10</v>
      </c>
      <c r="C935">
        <v>2</v>
      </c>
      <c r="D935">
        <v>5</v>
      </c>
      <c r="E935">
        <f>IFERROR(IF(D935=2,SUMIFS(Calc!I:I,Calc!A:A,VLOOKUP(A935,Calc!$P$1:$S$14,3,FALSE),Calc!B:B,'dayVMTFraction-calc'!B935)/SUMIFS(Calc!J:J,Calc!A:A,VLOOKUP(A935,Calc!$P$1:$S$14,3,FALSE),Calc!B:B,'dayVMTFraction-calc'!B935),SUMIFS(Calc!H:H,Calc!A:A,VLOOKUP(A935,Calc!$P$1:$S$14,3,FALSE),Calc!B:B,'dayVMTFraction-calc'!B935)/SUMIFS(Calc!J:J,Calc!A:A,VLOOKUP(A935,Calc!$P$1:$S$14,3,FALSE),Calc!B:B,'dayVMTFraction-calc'!B935)),0)</f>
        <v>0.76688763255652737</v>
      </c>
    </row>
    <row r="936" spans="1:5" x14ac:dyDescent="0.25">
      <c r="A936">
        <v>51</v>
      </c>
      <c r="B936">
        <v>10</v>
      </c>
      <c r="C936">
        <v>3</v>
      </c>
      <c r="D936">
        <v>2</v>
      </c>
      <c r="E936">
        <f>IFERROR(IF(D936=2,SUMIFS(Calc!I:I,Calc!A:A,VLOOKUP(A936,Calc!$P$1:$S$14,3,FALSE),Calc!B:B,'dayVMTFraction-calc'!B936)/SUMIFS(Calc!J:J,Calc!A:A,VLOOKUP(A936,Calc!$P$1:$S$14,3,FALSE),Calc!B:B,'dayVMTFraction-calc'!B936),SUMIFS(Calc!H:H,Calc!A:A,VLOOKUP(A936,Calc!$P$1:$S$14,3,FALSE),Calc!B:B,'dayVMTFraction-calc'!B936)/SUMIFS(Calc!J:J,Calc!A:A,VLOOKUP(A936,Calc!$P$1:$S$14,3,FALSE),Calc!B:B,'dayVMTFraction-calc'!B936)),0)</f>
        <v>0.23311236744347269</v>
      </c>
    </row>
    <row r="937" spans="1:5" x14ac:dyDescent="0.25">
      <c r="A937">
        <v>51</v>
      </c>
      <c r="B937">
        <v>10</v>
      </c>
      <c r="C937">
        <v>3</v>
      </c>
      <c r="D937">
        <v>5</v>
      </c>
      <c r="E937">
        <f>IFERROR(IF(D937=2,SUMIFS(Calc!I:I,Calc!A:A,VLOOKUP(A937,Calc!$P$1:$S$14,3,FALSE),Calc!B:B,'dayVMTFraction-calc'!B937)/SUMIFS(Calc!J:J,Calc!A:A,VLOOKUP(A937,Calc!$P$1:$S$14,3,FALSE),Calc!B:B,'dayVMTFraction-calc'!B937),SUMIFS(Calc!H:H,Calc!A:A,VLOOKUP(A937,Calc!$P$1:$S$14,3,FALSE),Calc!B:B,'dayVMTFraction-calc'!B937)/SUMIFS(Calc!J:J,Calc!A:A,VLOOKUP(A937,Calc!$P$1:$S$14,3,FALSE),Calc!B:B,'dayVMTFraction-calc'!B937)),0)</f>
        <v>0.76688763255652737</v>
      </c>
    </row>
    <row r="938" spans="1:5" x14ac:dyDescent="0.25">
      <c r="A938">
        <v>51</v>
      </c>
      <c r="B938">
        <v>10</v>
      </c>
      <c r="C938">
        <v>4</v>
      </c>
      <c r="D938">
        <v>2</v>
      </c>
      <c r="E938">
        <f>IFERROR(IF(D938=2,SUMIFS(Calc!I:I,Calc!A:A,VLOOKUP(A938,Calc!$P$1:$S$14,3,FALSE),Calc!B:B,'dayVMTFraction-calc'!B938)/SUMIFS(Calc!J:J,Calc!A:A,VLOOKUP(A938,Calc!$P$1:$S$14,3,FALSE),Calc!B:B,'dayVMTFraction-calc'!B938),SUMIFS(Calc!H:H,Calc!A:A,VLOOKUP(A938,Calc!$P$1:$S$14,3,FALSE),Calc!B:B,'dayVMTFraction-calc'!B938)/SUMIFS(Calc!J:J,Calc!A:A,VLOOKUP(A938,Calc!$P$1:$S$14,3,FALSE),Calc!B:B,'dayVMTFraction-calc'!B938)),0)</f>
        <v>0.23311236744347269</v>
      </c>
    </row>
    <row r="939" spans="1:5" x14ac:dyDescent="0.25">
      <c r="A939">
        <v>51</v>
      </c>
      <c r="B939">
        <v>10</v>
      </c>
      <c r="C939">
        <v>4</v>
      </c>
      <c r="D939">
        <v>5</v>
      </c>
      <c r="E939">
        <f>IFERROR(IF(D939=2,SUMIFS(Calc!I:I,Calc!A:A,VLOOKUP(A939,Calc!$P$1:$S$14,3,FALSE),Calc!B:B,'dayVMTFraction-calc'!B939)/SUMIFS(Calc!J:J,Calc!A:A,VLOOKUP(A939,Calc!$P$1:$S$14,3,FALSE),Calc!B:B,'dayVMTFraction-calc'!B939),SUMIFS(Calc!H:H,Calc!A:A,VLOOKUP(A939,Calc!$P$1:$S$14,3,FALSE),Calc!B:B,'dayVMTFraction-calc'!B939)/SUMIFS(Calc!J:J,Calc!A:A,VLOOKUP(A939,Calc!$P$1:$S$14,3,FALSE),Calc!B:B,'dayVMTFraction-calc'!B939)),0)</f>
        <v>0.76688763255652737</v>
      </c>
    </row>
    <row r="940" spans="1:5" x14ac:dyDescent="0.25">
      <c r="A940">
        <v>51</v>
      </c>
      <c r="B940">
        <v>10</v>
      </c>
      <c r="C940">
        <v>5</v>
      </c>
      <c r="D940">
        <v>2</v>
      </c>
      <c r="E940">
        <f>IFERROR(IF(D940=2,SUMIFS(Calc!I:I,Calc!A:A,VLOOKUP(A940,Calc!$P$1:$S$14,3,FALSE),Calc!B:B,'dayVMTFraction-calc'!B940)/SUMIFS(Calc!J:J,Calc!A:A,VLOOKUP(A940,Calc!$P$1:$S$14,3,FALSE),Calc!B:B,'dayVMTFraction-calc'!B940),SUMIFS(Calc!H:H,Calc!A:A,VLOOKUP(A940,Calc!$P$1:$S$14,3,FALSE),Calc!B:B,'dayVMTFraction-calc'!B940)/SUMIFS(Calc!J:J,Calc!A:A,VLOOKUP(A940,Calc!$P$1:$S$14,3,FALSE),Calc!B:B,'dayVMTFraction-calc'!B940)),0)</f>
        <v>0.23311236744347269</v>
      </c>
    </row>
    <row r="941" spans="1:5" x14ac:dyDescent="0.25">
      <c r="A941">
        <v>51</v>
      </c>
      <c r="B941">
        <v>10</v>
      </c>
      <c r="C941">
        <v>5</v>
      </c>
      <c r="D941">
        <v>5</v>
      </c>
      <c r="E941">
        <f>IFERROR(IF(D941=2,SUMIFS(Calc!I:I,Calc!A:A,VLOOKUP(A941,Calc!$P$1:$S$14,3,FALSE),Calc!B:B,'dayVMTFraction-calc'!B941)/SUMIFS(Calc!J:J,Calc!A:A,VLOOKUP(A941,Calc!$P$1:$S$14,3,FALSE),Calc!B:B,'dayVMTFraction-calc'!B941),SUMIFS(Calc!H:H,Calc!A:A,VLOOKUP(A941,Calc!$P$1:$S$14,3,FALSE),Calc!B:B,'dayVMTFraction-calc'!B941)/SUMIFS(Calc!J:J,Calc!A:A,VLOOKUP(A941,Calc!$P$1:$S$14,3,FALSE),Calc!B:B,'dayVMTFraction-calc'!B941)),0)</f>
        <v>0.76688763255652737</v>
      </c>
    </row>
    <row r="942" spans="1:5" x14ac:dyDescent="0.25">
      <c r="A942">
        <v>51</v>
      </c>
      <c r="B942">
        <v>11</v>
      </c>
      <c r="C942">
        <v>1</v>
      </c>
      <c r="D942">
        <v>2</v>
      </c>
      <c r="E942">
        <f>IFERROR(IF(D942=2,SUMIFS(Calc!I:I,Calc!A:A,VLOOKUP(A942,Calc!$P$1:$S$14,3,FALSE),Calc!B:B,'dayVMTFraction-calc'!B942)/SUMIFS(Calc!J:J,Calc!A:A,VLOOKUP(A942,Calc!$P$1:$S$14,3,FALSE),Calc!B:B,'dayVMTFraction-calc'!B942),SUMIFS(Calc!H:H,Calc!A:A,VLOOKUP(A942,Calc!$P$1:$S$14,3,FALSE),Calc!B:B,'dayVMTFraction-calc'!B942)/SUMIFS(Calc!J:J,Calc!A:A,VLOOKUP(A942,Calc!$P$1:$S$14,3,FALSE),Calc!B:B,'dayVMTFraction-calc'!B942)),0)</f>
        <v>0.23311236744347269</v>
      </c>
    </row>
    <row r="943" spans="1:5" x14ac:dyDescent="0.25">
      <c r="A943">
        <v>51</v>
      </c>
      <c r="B943">
        <v>11</v>
      </c>
      <c r="C943">
        <v>1</v>
      </c>
      <c r="D943">
        <v>5</v>
      </c>
      <c r="E943">
        <f>IFERROR(IF(D943=2,SUMIFS(Calc!I:I,Calc!A:A,VLOOKUP(A943,Calc!$P$1:$S$14,3,FALSE),Calc!B:B,'dayVMTFraction-calc'!B943)/SUMIFS(Calc!J:J,Calc!A:A,VLOOKUP(A943,Calc!$P$1:$S$14,3,FALSE),Calc!B:B,'dayVMTFraction-calc'!B943),SUMIFS(Calc!H:H,Calc!A:A,VLOOKUP(A943,Calc!$P$1:$S$14,3,FALSE),Calc!B:B,'dayVMTFraction-calc'!B943)/SUMIFS(Calc!J:J,Calc!A:A,VLOOKUP(A943,Calc!$P$1:$S$14,3,FALSE),Calc!B:B,'dayVMTFraction-calc'!B943)),0)</f>
        <v>0.76688763255652725</v>
      </c>
    </row>
    <row r="944" spans="1:5" x14ac:dyDescent="0.25">
      <c r="A944">
        <v>51</v>
      </c>
      <c r="B944">
        <v>11</v>
      </c>
      <c r="C944">
        <v>2</v>
      </c>
      <c r="D944">
        <v>2</v>
      </c>
      <c r="E944">
        <f>IFERROR(IF(D944=2,SUMIFS(Calc!I:I,Calc!A:A,VLOOKUP(A944,Calc!$P$1:$S$14,3,FALSE),Calc!B:B,'dayVMTFraction-calc'!B944)/SUMIFS(Calc!J:J,Calc!A:A,VLOOKUP(A944,Calc!$P$1:$S$14,3,FALSE),Calc!B:B,'dayVMTFraction-calc'!B944),SUMIFS(Calc!H:H,Calc!A:A,VLOOKUP(A944,Calc!$P$1:$S$14,3,FALSE),Calc!B:B,'dayVMTFraction-calc'!B944)/SUMIFS(Calc!J:J,Calc!A:A,VLOOKUP(A944,Calc!$P$1:$S$14,3,FALSE),Calc!B:B,'dayVMTFraction-calc'!B944)),0)</f>
        <v>0.23311236744347269</v>
      </c>
    </row>
    <row r="945" spans="1:5" x14ac:dyDescent="0.25">
      <c r="A945">
        <v>51</v>
      </c>
      <c r="B945">
        <v>11</v>
      </c>
      <c r="C945">
        <v>2</v>
      </c>
      <c r="D945">
        <v>5</v>
      </c>
      <c r="E945">
        <f>IFERROR(IF(D945=2,SUMIFS(Calc!I:I,Calc!A:A,VLOOKUP(A945,Calc!$P$1:$S$14,3,FALSE),Calc!B:B,'dayVMTFraction-calc'!B945)/SUMIFS(Calc!J:J,Calc!A:A,VLOOKUP(A945,Calc!$P$1:$S$14,3,FALSE),Calc!B:B,'dayVMTFraction-calc'!B945),SUMIFS(Calc!H:H,Calc!A:A,VLOOKUP(A945,Calc!$P$1:$S$14,3,FALSE),Calc!B:B,'dayVMTFraction-calc'!B945)/SUMIFS(Calc!J:J,Calc!A:A,VLOOKUP(A945,Calc!$P$1:$S$14,3,FALSE),Calc!B:B,'dayVMTFraction-calc'!B945)),0)</f>
        <v>0.76688763255652725</v>
      </c>
    </row>
    <row r="946" spans="1:5" x14ac:dyDescent="0.25">
      <c r="A946">
        <v>51</v>
      </c>
      <c r="B946">
        <v>11</v>
      </c>
      <c r="C946">
        <v>3</v>
      </c>
      <c r="D946">
        <v>2</v>
      </c>
      <c r="E946">
        <f>IFERROR(IF(D946=2,SUMIFS(Calc!I:I,Calc!A:A,VLOOKUP(A946,Calc!$P$1:$S$14,3,FALSE),Calc!B:B,'dayVMTFraction-calc'!B946)/SUMIFS(Calc!J:J,Calc!A:A,VLOOKUP(A946,Calc!$P$1:$S$14,3,FALSE),Calc!B:B,'dayVMTFraction-calc'!B946),SUMIFS(Calc!H:H,Calc!A:A,VLOOKUP(A946,Calc!$P$1:$S$14,3,FALSE),Calc!B:B,'dayVMTFraction-calc'!B946)/SUMIFS(Calc!J:J,Calc!A:A,VLOOKUP(A946,Calc!$P$1:$S$14,3,FALSE),Calc!B:B,'dayVMTFraction-calc'!B946)),0)</f>
        <v>0.23311236744347269</v>
      </c>
    </row>
    <row r="947" spans="1:5" x14ac:dyDescent="0.25">
      <c r="A947">
        <v>51</v>
      </c>
      <c r="B947">
        <v>11</v>
      </c>
      <c r="C947">
        <v>3</v>
      </c>
      <c r="D947">
        <v>5</v>
      </c>
      <c r="E947">
        <f>IFERROR(IF(D947=2,SUMIFS(Calc!I:I,Calc!A:A,VLOOKUP(A947,Calc!$P$1:$S$14,3,FALSE),Calc!B:B,'dayVMTFraction-calc'!B947)/SUMIFS(Calc!J:J,Calc!A:A,VLOOKUP(A947,Calc!$P$1:$S$14,3,FALSE),Calc!B:B,'dayVMTFraction-calc'!B947),SUMIFS(Calc!H:H,Calc!A:A,VLOOKUP(A947,Calc!$P$1:$S$14,3,FALSE),Calc!B:B,'dayVMTFraction-calc'!B947)/SUMIFS(Calc!J:J,Calc!A:A,VLOOKUP(A947,Calc!$P$1:$S$14,3,FALSE),Calc!B:B,'dayVMTFraction-calc'!B947)),0)</f>
        <v>0.76688763255652725</v>
      </c>
    </row>
    <row r="948" spans="1:5" x14ac:dyDescent="0.25">
      <c r="A948">
        <v>51</v>
      </c>
      <c r="B948">
        <v>11</v>
      </c>
      <c r="C948">
        <v>4</v>
      </c>
      <c r="D948">
        <v>2</v>
      </c>
      <c r="E948">
        <f>IFERROR(IF(D948=2,SUMIFS(Calc!I:I,Calc!A:A,VLOOKUP(A948,Calc!$P$1:$S$14,3,FALSE),Calc!B:B,'dayVMTFraction-calc'!B948)/SUMIFS(Calc!J:J,Calc!A:A,VLOOKUP(A948,Calc!$P$1:$S$14,3,FALSE),Calc!B:B,'dayVMTFraction-calc'!B948),SUMIFS(Calc!H:H,Calc!A:A,VLOOKUP(A948,Calc!$P$1:$S$14,3,FALSE),Calc!B:B,'dayVMTFraction-calc'!B948)/SUMIFS(Calc!J:J,Calc!A:A,VLOOKUP(A948,Calc!$P$1:$S$14,3,FALSE),Calc!B:B,'dayVMTFraction-calc'!B948)),0)</f>
        <v>0.23311236744347269</v>
      </c>
    </row>
    <row r="949" spans="1:5" x14ac:dyDescent="0.25">
      <c r="A949">
        <v>51</v>
      </c>
      <c r="B949">
        <v>11</v>
      </c>
      <c r="C949">
        <v>4</v>
      </c>
      <c r="D949">
        <v>5</v>
      </c>
      <c r="E949">
        <f>IFERROR(IF(D949=2,SUMIFS(Calc!I:I,Calc!A:A,VLOOKUP(A949,Calc!$P$1:$S$14,3,FALSE),Calc!B:B,'dayVMTFraction-calc'!B949)/SUMIFS(Calc!J:J,Calc!A:A,VLOOKUP(A949,Calc!$P$1:$S$14,3,FALSE),Calc!B:B,'dayVMTFraction-calc'!B949),SUMIFS(Calc!H:H,Calc!A:A,VLOOKUP(A949,Calc!$P$1:$S$14,3,FALSE),Calc!B:B,'dayVMTFraction-calc'!B949)/SUMIFS(Calc!J:J,Calc!A:A,VLOOKUP(A949,Calc!$P$1:$S$14,3,FALSE),Calc!B:B,'dayVMTFraction-calc'!B949)),0)</f>
        <v>0.76688763255652725</v>
      </c>
    </row>
    <row r="950" spans="1:5" x14ac:dyDescent="0.25">
      <c r="A950">
        <v>51</v>
      </c>
      <c r="B950">
        <v>11</v>
      </c>
      <c r="C950">
        <v>5</v>
      </c>
      <c r="D950">
        <v>2</v>
      </c>
      <c r="E950">
        <f>IFERROR(IF(D950=2,SUMIFS(Calc!I:I,Calc!A:A,VLOOKUP(A950,Calc!$P$1:$S$14,3,FALSE),Calc!B:B,'dayVMTFraction-calc'!B950)/SUMIFS(Calc!J:J,Calc!A:A,VLOOKUP(A950,Calc!$P$1:$S$14,3,FALSE),Calc!B:B,'dayVMTFraction-calc'!B950),SUMIFS(Calc!H:H,Calc!A:A,VLOOKUP(A950,Calc!$P$1:$S$14,3,FALSE),Calc!B:B,'dayVMTFraction-calc'!B950)/SUMIFS(Calc!J:J,Calc!A:A,VLOOKUP(A950,Calc!$P$1:$S$14,3,FALSE),Calc!B:B,'dayVMTFraction-calc'!B950)),0)</f>
        <v>0.23311236744347269</v>
      </c>
    </row>
    <row r="951" spans="1:5" x14ac:dyDescent="0.25">
      <c r="A951">
        <v>51</v>
      </c>
      <c r="B951">
        <v>11</v>
      </c>
      <c r="C951">
        <v>5</v>
      </c>
      <c r="D951">
        <v>5</v>
      </c>
      <c r="E951">
        <f>IFERROR(IF(D951=2,SUMIFS(Calc!I:I,Calc!A:A,VLOOKUP(A951,Calc!$P$1:$S$14,3,FALSE),Calc!B:B,'dayVMTFraction-calc'!B951)/SUMIFS(Calc!J:J,Calc!A:A,VLOOKUP(A951,Calc!$P$1:$S$14,3,FALSE),Calc!B:B,'dayVMTFraction-calc'!B951),SUMIFS(Calc!H:H,Calc!A:A,VLOOKUP(A951,Calc!$P$1:$S$14,3,FALSE),Calc!B:B,'dayVMTFraction-calc'!B951)/SUMIFS(Calc!J:J,Calc!A:A,VLOOKUP(A951,Calc!$P$1:$S$14,3,FALSE),Calc!B:B,'dayVMTFraction-calc'!B951)),0)</f>
        <v>0.76688763255652725</v>
      </c>
    </row>
    <row r="952" spans="1:5" x14ac:dyDescent="0.25">
      <c r="A952">
        <v>51</v>
      </c>
      <c r="B952">
        <v>12</v>
      </c>
      <c r="C952">
        <v>1</v>
      </c>
      <c r="D952">
        <v>2</v>
      </c>
      <c r="E952">
        <f>IFERROR(IF(D952=2,SUMIFS(Calc!I:I,Calc!A:A,VLOOKUP(A952,Calc!$P$1:$S$14,3,FALSE),Calc!B:B,'dayVMTFraction-calc'!B952)/SUMIFS(Calc!J:J,Calc!A:A,VLOOKUP(A952,Calc!$P$1:$S$14,3,FALSE),Calc!B:B,'dayVMTFraction-calc'!B952),SUMIFS(Calc!H:H,Calc!A:A,VLOOKUP(A952,Calc!$P$1:$S$14,3,FALSE),Calc!B:B,'dayVMTFraction-calc'!B952)/SUMIFS(Calc!J:J,Calc!A:A,VLOOKUP(A952,Calc!$P$1:$S$14,3,FALSE),Calc!B:B,'dayVMTFraction-calc'!B952)),0)</f>
        <v>0.23311236744347269</v>
      </c>
    </row>
    <row r="953" spans="1:5" x14ac:dyDescent="0.25">
      <c r="A953">
        <v>51</v>
      </c>
      <c r="B953">
        <v>12</v>
      </c>
      <c r="C953">
        <v>1</v>
      </c>
      <c r="D953">
        <v>5</v>
      </c>
      <c r="E953">
        <f>IFERROR(IF(D953=2,SUMIFS(Calc!I:I,Calc!A:A,VLOOKUP(A953,Calc!$P$1:$S$14,3,FALSE),Calc!B:B,'dayVMTFraction-calc'!B953)/SUMIFS(Calc!J:J,Calc!A:A,VLOOKUP(A953,Calc!$P$1:$S$14,3,FALSE),Calc!B:B,'dayVMTFraction-calc'!B953),SUMIFS(Calc!H:H,Calc!A:A,VLOOKUP(A953,Calc!$P$1:$S$14,3,FALSE),Calc!B:B,'dayVMTFraction-calc'!B953)/SUMIFS(Calc!J:J,Calc!A:A,VLOOKUP(A953,Calc!$P$1:$S$14,3,FALSE),Calc!B:B,'dayVMTFraction-calc'!B953)),0)</f>
        <v>0.76688763255652737</v>
      </c>
    </row>
    <row r="954" spans="1:5" x14ac:dyDescent="0.25">
      <c r="A954">
        <v>51</v>
      </c>
      <c r="B954">
        <v>12</v>
      </c>
      <c r="C954">
        <v>2</v>
      </c>
      <c r="D954">
        <v>2</v>
      </c>
      <c r="E954">
        <f>IFERROR(IF(D954=2,SUMIFS(Calc!I:I,Calc!A:A,VLOOKUP(A954,Calc!$P$1:$S$14,3,FALSE),Calc!B:B,'dayVMTFraction-calc'!B954)/SUMIFS(Calc!J:J,Calc!A:A,VLOOKUP(A954,Calc!$P$1:$S$14,3,FALSE),Calc!B:B,'dayVMTFraction-calc'!B954),SUMIFS(Calc!H:H,Calc!A:A,VLOOKUP(A954,Calc!$P$1:$S$14,3,FALSE),Calc!B:B,'dayVMTFraction-calc'!B954)/SUMIFS(Calc!J:J,Calc!A:A,VLOOKUP(A954,Calc!$P$1:$S$14,3,FALSE),Calc!B:B,'dayVMTFraction-calc'!B954)),0)</f>
        <v>0.23311236744347269</v>
      </c>
    </row>
    <row r="955" spans="1:5" x14ac:dyDescent="0.25">
      <c r="A955">
        <v>51</v>
      </c>
      <c r="B955">
        <v>12</v>
      </c>
      <c r="C955">
        <v>2</v>
      </c>
      <c r="D955">
        <v>5</v>
      </c>
      <c r="E955">
        <f>IFERROR(IF(D955=2,SUMIFS(Calc!I:I,Calc!A:A,VLOOKUP(A955,Calc!$P$1:$S$14,3,FALSE),Calc!B:B,'dayVMTFraction-calc'!B955)/SUMIFS(Calc!J:J,Calc!A:A,VLOOKUP(A955,Calc!$P$1:$S$14,3,FALSE),Calc!B:B,'dayVMTFraction-calc'!B955),SUMIFS(Calc!H:H,Calc!A:A,VLOOKUP(A955,Calc!$P$1:$S$14,3,FALSE),Calc!B:B,'dayVMTFraction-calc'!B955)/SUMIFS(Calc!J:J,Calc!A:A,VLOOKUP(A955,Calc!$P$1:$S$14,3,FALSE),Calc!B:B,'dayVMTFraction-calc'!B955)),0)</f>
        <v>0.76688763255652737</v>
      </c>
    </row>
    <row r="956" spans="1:5" x14ac:dyDescent="0.25">
      <c r="A956">
        <v>51</v>
      </c>
      <c r="B956">
        <v>12</v>
      </c>
      <c r="C956">
        <v>3</v>
      </c>
      <c r="D956">
        <v>2</v>
      </c>
      <c r="E956">
        <f>IFERROR(IF(D956=2,SUMIFS(Calc!I:I,Calc!A:A,VLOOKUP(A956,Calc!$P$1:$S$14,3,FALSE),Calc!B:B,'dayVMTFraction-calc'!B956)/SUMIFS(Calc!J:J,Calc!A:A,VLOOKUP(A956,Calc!$P$1:$S$14,3,FALSE),Calc!B:B,'dayVMTFraction-calc'!B956),SUMIFS(Calc!H:H,Calc!A:A,VLOOKUP(A956,Calc!$P$1:$S$14,3,FALSE),Calc!B:B,'dayVMTFraction-calc'!B956)/SUMIFS(Calc!J:J,Calc!A:A,VLOOKUP(A956,Calc!$P$1:$S$14,3,FALSE),Calc!B:B,'dayVMTFraction-calc'!B956)),0)</f>
        <v>0.23311236744347269</v>
      </c>
    </row>
    <row r="957" spans="1:5" x14ac:dyDescent="0.25">
      <c r="A957">
        <v>51</v>
      </c>
      <c r="B957">
        <v>12</v>
      </c>
      <c r="C957">
        <v>3</v>
      </c>
      <c r="D957">
        <v>5</v>
      </c>
      <c r="E957">
        <f>IFERROR(IF(D957=2,SUMIFS(Calc!I:I,Calc!A:A,VLOOKUP(A957,Calc!$P$1:$S$14,3,FALSE),Calc!B:B,'dayVMTFraction-calc'!B957)/SUMIFS(Calc!J:J,Calc!A:A,VLOOKUP(A957,Calc!$P$1:$S$14,3,FALSE),Calc!B:B,'dayVMTFraction-calc'!B957),SUMIFS(Calc!H:H,Calc!A:A,VLOOKUP(A957,Calc!$P$1:$S$14,3,FALSE),Calc!B:B,'dayVMTFraction-calc'!B957)/SUMIFS(Calc!J:J,Calc!A:A,VLOOKUP(A957,Calc!$P$1:$S$14,3,FALSE),Calc!B:B,'dayVMTFraction-calc'!B957)),0)</f>
        <v>0.76688763255652737</v>
      </c>
    </row>
    <row r="958" spans="1:5" x14ac:dyDescent="0.25">
      <c r="A958">
        <v>51</v>
      </c>
      <c r="B958">
        <v>12</v>
      </c>
      <c r="C958">
        <v>4</v>
      </c>
      <c r="D958">
        <v>2</v>
      </c>
      <c r="E958">
        <f>IFERROR(IF(D958=2,SUMIFS(Calc!I:I,Calc!A:A,VLOOKUP(A958,Calc!$P$1:$S$14,3,FALSE),Calc!B:B,'dayVMTFraction-calc'!B958)/SUMIFS(Calc!J:J,Calc!A:A,VLOOKUP(A958,Calc!$P$1:$S$14,3,FALSE),Calc!B:B,'dayVMTFraction-calc'!B958),SUMIFS(Calc!H:H,Calc!A:A,VLOOKUP(A958,Calc!$P$1:$S$14,3,FALSE),Calc!B:B,'dayVMTFraction-calc'!B958)/SUMIFS(Calc!J:J,Calc!A:A,VLOOKUP(A958,Calc!$P$1:$S$14,3,FALSE),Calc!B:B,'dayVMTFraction-calc'!B958)),0)</f>
        <v>0.23311236744347269</v>
      </c>
    </row>
    <row r="959" spans="1:5" x14ac:dyDescent="0.25">
      <c r="A959">
        <v>51</v>
      </c>
      <c r="B959">
        <v>12</v>
      </c>
      <c r="C959">
        <v>4</v>
      </c>
      <c r="D959">
        <v>5</v>
      </c>
      <c r="E959">
        <f>IFERROR(IF(D959=2,SUMIFS(Calc!I:I,Calc!A:A,VLOOKUP(A959,Calc!$P$1:$S$14,3,FALSE),Calc!B:B,'dayVMTFraction-calc'!B959)/SUMIFS(Calc!J:J,Calc!A:A,VLOOKUP(A959,Calc!$P$1:$S$14,3,FALSE),Calc!B:B,'dayVMTFraction-calc'!B959),SUMIFS(Calc!H:H,Calc!A:A,VLOOKUP(A959,Calc!$P$1:$S$14,3,FALSE),Calc!B:B,'dayVMTFraction-calc'!B959)/SUMIFS(Calc!J:J,Calc!A:A,VLOOKUP(A959,Calc!$P$1:$S$14,3,FALSE),Calc!B:B,'dayVMTFraction-calc'!B959)),0)</f>
        <v>0.76688763255652737</v>
      </c>
    </row>
    <row r="960" spans="1:5" x14ac:dyDescent="0.25">
      <c r="A960">
        <v>51</v>
      </c>
      <c r="B960">
        <v>12</v>
      </c>
      <c r="C960">
        <v>5</v>
      </c>
      <c r="D960">
        <v>2</v>
      </c>
      <c r="E960">
        <f>IFERROR(IF(D960=2,SUMIFS(Calc!I:I,Calc!A:A,VLOOKUP(A960,Calc!$P$1:$S$14,3,FALSE),Calc!B:B,'dayVMTFraction-calc'!B960)/SUMIFS(Calc!J:J,Calc!A:A,VLOOKUP(A960,Calc!$P$1:$S$14,3,FALSE),Calc!B:B,'dayVMTFraction-calc'!B960),SUMIFS(Calc!H:H,Calc!A:A,VLOOKUP(A960,Calc!$P$1:$S$14,3,FALSE),Calc!B:B,'dayVMTFraction-calc'!B960)/SUMIFS(Calc!J:J,Calc!A:A,VLOOKUP(A960,Calc!$P$1:$S$14,3,FALSE),Calc!B:B,'dayVMTFraction-calc'!B960)),0)</f>
        <v>0.23311236744347269</v>
      </c>
    </row>
    <row r="961" spans="1:5" x14ac:dyDescent="0.25">
      <c r="A961">
        <v>51</v>
      </c>
      <c r="B961">
        <v>12</v>
      </c>
      <c r="C961">
        <v>5</v>
      </c>
      <c r="D961">
        <v>5</v>
      </c>
      <c r="E961">
        <f>IFERROR(IF(D961=2,SUMIFS(Calc!I:I,Calc!A:A,VLOOKUP(A961,Calc!$P$1:$S$14,3,FALSE),Calc!B:B,'dayVMTFraction-calc'!B961)/SUMIFS(Calc!J:J,Calc!A:A,VLOOKUP(A961,Calc!$P$1:$S$14,3,FALSE),Calc!B:B,'dayVMTFraction-calc'!B961),SUMIFS(Calc!H:H,Calc!A:A,VLOOKUP(A961,Calc!$P$1:$S$14,3,FALSE),Calc!B:B,'dayVMTFraction-calc'!B961)/SUMIFS(Calc!J:J,Calc!A:A,VLOOKUP(A961,Calc!$P$1:$S$14,3,FALSE),Calc!B:B,'dayVMTFraction-calc'!B961)),0)</f>
        <v>0.76688763255652737</v>
      </c>
    </row>
    <row r="962" spans="1:5" x14ac:dyDescent="0.25">
      <c r="A962">
        <v>52</v>
      </c>
      <c r="B962">
        <v>1</v>
      </c>
      <c r="C962">
        <v>1</v>
      </c>
      <c r="D962">
        <v>2</v>
      </c>
      <c r="E962">
        <f>IFERROR(IF(D962=2,SUMIFS(Calc!I:I,Calc!A:A,VLOOKUP(A962,Calc!$P$1:$S$14,3,FALSE),Calc!B:B,'dayVMTFraction-calc'!B962)/SUMIFS(Calc!J:J,Calc!A:A,VLOOKUP(A962,Calc!$P$1:$S$14,3,FALSE),Calc!B:B,'dayVMTFraction-calc'!B962),SUMIFS(Calc!H:H,Calc!A:A,VLOOKUP(A962,Calc!$P$1:$S$14,3,FALSE),Calc!B:B,'dayVMTFraction-calc'!B962)/SUMIFS(Calc!J:J,Calc!A:A,VLOOKUP(A962,Calc!$P$1:$S$14,3,FALSE),Calc!B:B,'dayVMTFraction-calc'!B962)),0)</f>
        <v>0.23311236744347269</v>
      </c>
    </row>
    <row r="963" spans="1:5" x14ac:dyDescent="0.25">
      <c r="A963">
        <v>52</v>
      </c>
      <c r="B963">
        <v>1</v>
      </c>
      <c r="C963">
        <v>1</v>
      </c>
      <c r="D963">
        <v>5</v>
      </c>
      <c r="E963">
        <f>IFERROR(IF(D963=2,SUMIFS(Calc!I:I,Calc!A:A,VLOOKUP(A963,Calc!$P$1:$S$14,3,FALSE),Calc!B:B,'dayVMTFraction-calc'!B963)/SUMIFS(Calc!J:J,Calc!A:A,VLOOKUP(A963,Calc!$P$1:$S$14,3,FALSE),Calc!B:B,'dayVMTFraction-calc'!B963),SUMIFS(Calc!H:H,Calc!A:A,VLOOKUP(A963,Calc!$P$1:$S$14,3,FALSE),Calc!B:B,'dayVMTFraction-calc'!B963)/SUMIFS(Calc!J:J,Calc!A:A,VLOOKUP(A963,Calc!$P$1:$S$14,3,FALSE),Calc!B:B,'dayVMTFraction-calc'!B963)),0)</f>
        <v>0.76688763255652737</v>
      </c>
    </row>
    <row r="964" spans="1:5" x14ac:dyDescent="0.25">
      <c r="A964">
        <v>52</v>
      </c>
      <c r="B964">
        <v>1</v>
      </c>
      <c r="C964">
        <v>2</v>
      </c>
      <c r="D964">
        <v>2</v>
      </c>
      <c r="E964">
        <f>IFERROR(IF(D964=2,SUMIFS(Calc!I:I,Calc!A:A,VLOOKUP(A964,Calc!$P$1:$S$14,3,FALSE),Calc!B:B,'dayVMTFraction-calc'!B964)/SUMIFS(Calc!J:J,Calc!A:A,VLOOKUP(A964,Calc!$P$1:$S$14,3,FALSE),Calc!B:B,'dayVMTFraction-calc'!B964),SUMIFS(Calc!H:H,Calc!A:A,VLOOKUP(A964,Calc!$P$1:$S$14,3,FALSE),Calc!B:B,'dayVMTFraction-calc'!B964)/SUMIFS(Calc!J:J,Calc!A:A,VLOOKUP(A964,Calc!$P$1:$S$14,3,FALSE),Calc!B:B,'dayVMTFraction-calc'!B964)),0)</f>
        <v>0.23311236744347269</v>
      </c>
    </row>
    <row r="965" spans="1:5" x14ac:dyDescent="0.25">
      <c r="A965">
        <v>52</v>
      </c>
      <c r="B965">
        <v>1</v>
      </c>
      <c r="C965">
        <v>2</v>
      </c>
      <c r="D965">
        <v>5</v>
      </c>
      <c r="E965">
        <f>IFERROR(IF(D965=2,SUMIFS(Calc!I:I,Calc!A:A,VLOOKUP(A965,Calc!$P$1:$S$14,3,FALSE),Calc!B:B,'dayVMTFraction-calc'!B965)/SUMIFS(Calc!J:J,Calc!A:A,VLOOKUP(A965,Calc!$P$1:$S$14,3,FALSE),Calc!B:B,'dayVMTFraction-calc'!B965),SUMIFS(Calc!H:H,Calc!A:A,VLOOKUP(A965,Calc!$P$1:$S$14,3,FALSE),Calc!B:B,'dayVMTFraction-calc'!B965)/SUMIFS(Calc!J:J,Calc!A:A,VLOOKUP(A965,Calc!$P$1:$S$14,3,FALSE),Calc!B:B,'dayVMTFraction-calc'!B965)),0)</f>
        <v>0.76688763255652737</v>
      </c>
    </row>
    <row r="966" spans="1:5" x14ac:dyDescent="0.25">
      <c r="A966">
        <v>52</v>
      </c>
      <c r="B966">
        <v>1</v>
      </c>
      <c r="C966">
        <v>3</v>
      </c>
      <c r="D966">
        <v>2</v>
      </c>
      <c r="E966">
        <f>IFERROR(IF(D966=2,SUMIFS(Calc!I:I,Calc!A:A,VLOOKUP(A966,Calc!$P$1:$S$14,3,FALSE),Calc!B:B,'dayVMTFraction-calc'!B966)/SUMIFS(Calc!J:J,Calc!A:A,VLOOKUP(A966,Calc!$P$1:$S$14,3,FALSE),Calc!B:B,'dayVMTFraction-calc'!B966),SUMIFS(Calc!H:H,Calc!A:A,VLOOKUP(A966,Calc!$P$1:$S$14,3,FALSE),Calc!B:B,'dayVMTFraction-calc'!B966)/SUMIFS(Calc!J:J,Calc!A:A,VLOOKUP(A966,Calc!$P$1:$S$14,3,FALSE),Calc!B:B,'dayVMTFraction-calc'!B966)),0)</f>
        <v>0.23311236744347269</v>
      </c>
    </row>
    <row r="967" spans="1:5" x14ac:dyDescent="0.25">
      <c r="A967">
        <v>52</v>
      </c>
      <c r="B967">
        <v>1</v>
      </c>
      <c r="C967">
        <v>3</v>
      </c>
      <c r="D967">
        <v>5</v>
      </c>
      <c r="E967">
        <f>IFERROR(IF(D967=2,SUMIFS(Calc!I:I,Calc!A:A,VLOOKUP(A967,Calc!$P$1:$S$14,3,FALSE),Calc!B:B,'dayVMTFraction-calc'!B967)/SUMIFS(Calc!J:J,Calc!A:A,VLOOKUP(A967,Calc!$P$1:$S$14,3,FALSE),Calc!B:B,'dayVMTFraction-calc'!B967),SUMIFS(Calc!H:H,Calc!A:A,VLOOKUP(A967,Calc!$P$1:$S$14,3,FALSE),Calc!B:B,'dayVMTFraction-calc'!B967)/SUMIFS(Calc!J:J,Calc!A:A,VLOOKUP(A967,Calc!$P$1:$S$14,3,FALSE),Calc!B:B,'dayVMTFraction-calc'!B967)),0)</f>
        <v>0.76688763255652737</v>
      </c>
    </row>
    <row r="968" spans="1:5" x14ac:dyDescent="0.25">
      <c r="A968">
        <v>52</v>
      </c>
      <c r="B968">
        <v>1</v>
      </c>
      <c r="C968">
        <v>4</v>
      </c>
      <c r="D968">
        <v>2</v>
      </c>
      <c r="E968">
        <f>IFERROR(IF(D968=2,SUMIFS(Calc!I:I,Calc!A:A,VLOOKUP(A968,Calc!$P$1:$S$14,3,FALSE),Calc!B:B,'dayVMTFraction-calc'!B968)/SUMIFS(Calc!J:J,Calc!A:A,VLOOKUP(A968,Calc!$P$1:$S$14,3,FALSE),Calc!B:B,'dayVMTFraction-calc'!B968),SUMIFS(Calc!H:H,Calc!A:A,VLOOKUP(A968,Calc!$P$1:$S$14,3,FALSE),Calc!B:B,'dayVMTFraction-calc'!B968)/SUMIFS(Calc!J:J,Calc!A:A,VLOOKUP(A968,Calc!$P$1:$S$14,3,FALSE),Calc!B:B,'dayVMTFraction-calc'!B968)),0)</f>
        <v>0.23311236744347269</v>
      </c>
    </row>
    <row r="969" spans="1:5" x14ac:dyDescent="0.25">
      <c r="A969">
        <v>52</v>
      </c>
      <c r="B969">
        <v>1</v>
      </c>
      <c r="C969">
        <v>4</v>
      </c>
      <c r="D969">
        <v>5</v>
      </c>
      <c r="E969">
        <f>IFERROR(IF(D969=2,SUMIFS(Calc!I:I,Calc!A:A,VLOOKUP(A969,Calc!$P$1:$S$14,3,FALSE),Calc!B:B,'dayVMTFraction-calc'!B969)/SUMIFS(Calc!J:J,Calc!A:A,VLOOKUP(A969,Calc!$P$1:$S$14,3,FALSE),Calc!B:B,'dayVMTFraction-calc'!B969),SUMIFS(Calc!H:H,Calc!A:A,VLOOKUP(A969,Calc!$P$1:$S$14,3,FALSE),Calc!B:B,'dayVMTFraction-calc'!B969)/SUMIFS(Calc!J:J,Calc!A:A,VLOOKUP(A969,Calc!$P$1:$S$14,3,FALSE),Calc!B:B,'dayVMTFraction-calc'!B969)),0)</f>
        <v>0.76688763255652737</v>
      </c>
    </row>
    <row r="970" spans="1:5" x14ac:dyDescent="0.25">
      <c r="A970">
        <v>52</v>
      </c>
      <c r="B970">
        <v>1</v>
      </c>
      <c r="C970">
        <v>5</v>
      </c>
      <c r="D970">
        <v>2</v>
      </c>
      <c r="E970">
        <f>IFERROR(IF(D970=2,SUMIFS(Calc!I:I,Calc!A:A,VLOOKUP(A970,Calc!$P$1:$S$14,3,FALSE),Calc!B:B,'dayVMTFraction-calc'!B970)/SUMIFS(Calc!J:J,Calc!A:A,VLOOKUP(A970,Calc!$P$1:$S$14,3,FALSE),Calc!B:B,'dayVMTFraction-calc'!B970),SUMIFS(Calc!H:H,Calc!A:A,VLOOKUP(A970,Calc!$P$1:$S$14,3,FALSE),Calc!B:B,'dayVMTFraction-calc'!B970)/SUMIFS(Calc!J:J,Calc!A:A,VLOOKUP(A970,Calc!$P$1:$S$14,3,FALSE),Calc!B:B,'dayVMTFraction-calc'!B970)),0)</f>
        <v>0.23311236744347269</v>
      </c>
    </row>
    <row r="971" spans="1:5" x14ac:dyDescent="0.25">
      <c r="A971">
        <v>52</v>
      </c>
      <c r="B971">
        <v>1</v>
      </c>
      <c r="C971">
        <v>5</v>
      </c>
      <c r="D971">
        <v>5</v>
      </c>
      <c r="E971">
        <f>IFERROR(IF(D971=2,SUMIFS(Calc!I:I,Calc!A:A,VLOOKUP(A971,Calc!$P$1:$S$14,3,FALSE),Calc!B:B,'dayVMTFraction-calc'!B971)/SUMIFS(Calc!J:J,Calc!A:A,VLOOKUP(A971,Calc!$P$1:$S$14,3,FALSE),Calc!B:B,'dayVMTFraction-calc'!B971),SUMIFS(Calc!H:H,Calc!A:A,VLOOKUP(A971,Calc!$P$1:$S$14,3,FALSE),Calc!B:B,'dayVMTFraction-calc'!B971)/SUMIFS(Calc!J:J,Calc!A:A,VLOOKUP(A971,Calc!$P$1:$S$14,3,FALSE),Calc!B:B,'dayVMTFraction-calc'!B971)),0)</f>
        <v>0.76688763255652737</v>
      </c>
    </row>
    <row r="972" spans="1:5" x14ac:dyDescent="0.25">
      <c r="A972">
        <v>52</v>
      </c>
      <c r="B972">
        <v>2</v>
      </c>
      <c r="C972">
        <v>1</v>
      </c>
      <c r="D972">
        <v>2</v>
      </c>
      <c r="E972">
        <f>IFERROR(IF(D972=2,SUMIFS(Calc!I:I,Calc!A:A,VLOOKUP(A972,Calc!$P$1:$S$14,3,FALSE),Calc!B:B,'dayVMTFraction-calc'!B972)/SUMIFS(Calc!J:J,Calc!A:A,VLOOKUP(A972,Calc!$P$1:$S$14,3,FALSE),Calc!B:B,'dayVMTFraction-calc'!B972),SUMIFS(Calc!H:H,Calc!A:A,VLOOKUP(A972,Calc!$P$1:$S$14,3,FALSE),Calc!B:B,'dayVMTFraction-calc'!B972)/SUMIFS(Calc!J:J,Calc!A:A,VLOOKUP(A972,Calc!$P$1:$S$14,3,FALSE),Calc!B:B,'dayVMTFraction-calc'!B972)),0)</f>
        <v>0.23311236744347272</v>
      </c>
    </row>
    <row r="973" spans="1:5" x14ac:dyDescent="0.25">
      <c r="A973">
        <v>52</v>
      </c>
      <c r="B973">
        <v>2</v>
      </c>
      <c r="C973">
        <v>1</v>
      </c>
      <c r="D973">
        <v>5</v>
      </c>
      <c r="E973">
        <f>IFERROR(IF(D973=2,SUMIFS(Calc!I:I,Calc!A:A,VLOOKUP(A973,Calc!$P$1:$S$14,3,FALSE),Calc!B:B,'dayVMTFraction-calc'!B973)/SUMIFS(Calc!J:J,Calc!A:A,VLOOKUP(A973,Calc!$P$1:$S$14,3,FALSE),Calc!B:B,'dayVMTFraction-calc'!B973),SUMIFS(Calc!H:H,Calc!A:A,VLOOKUP(A973,Calc!$P$1:$S$14,3,FALSE),Calc!B:B,'dayVMTFraction-calc'!B973)/SUMIFS(Calc!J:J,Calc!A:A,VLOOKUP(A973,Calc!$P$1:$S$14,3,FALSE),Calc!B:B,'dayVMTFraction-calc'!B973)),0)</f>
        <v>0.76688763255652725</v>
      </c>
    </row>
    <row r="974" spans="1:5" x14ac:dyDescent="0.25">
      <c r="A974">
        <v>52</v>
      </c>
      <c r="B974">
        <v>2</v>
      </c>
      <c r="C974">
        <v>2</v>
      </c>
      <c r="D974">
        <v>2</v>
      </c>
      <c r="E974">
        <f>IFERROR(IF(D974=2,SUMIFS(Calc!I:I,Calc!A:A,VLOOKUP(A974,Calc!$P$1:$S$14,3,FALSE),Calc!B:B,'dayVMTFraction-calc'!B974)/SUMIFS(Calc!J:J,Calc!A:A,VLOOKUP(A974,Calc!$P$1:$S$14,3,FALSE),Calc!B:B,'dayVMTFraction-calc'!B974),SUMIFS(Calc!H:H,Calc!A:A,VLOOKUP(A974,Calc!$P$1:$S$14,3,FALSE),Calc!B:B,'dayVMTFraction-calc'!B974)/SUMIFS(Calc!J:J,Calc!A:A,VLOOKUP(A974,Calc!$P$1:$S$14,3,FALSE),Calc!B:B,'dayVMTFraction-calc'!B974)),0)</f>
        <v>0.23311236744347272</v>
      </c>
    </row>
    <row r="975" spans="1:5" x14ac:dyDescent="0.25">
      <c r="A975">
        <v>52</v>
      </c>
      <c r="B975">
        <v>2</v>
      </c>
      <c r="C975">
        <v>2</v>
      </c>
      <c r="D975">
        <v>5</v>
      </c>
      <c r="E975">
        <f>IFERROR(IF(D975=2,SUMIFS(Calc!I:I,Calc!A:A,VLOOKUP(A975,Calc!$P$1:$S$14,3,FALSE),Calc!B:B,'dayVMTFraction-calc'!B975)/SUMIFS(Calc!J:J,Calc!A:A,VLOOKUP(A975,Calc!$P$1:$S$14,3,FALSE),Calc!B:B,'dayVMTFraction-calc'!B975),SUMIFS(Calc!H:H,Calc!A:A,VLOOKUP(A975,Calc!$P$1:$S$14,3,FALSE),Calc!B:B,'dayVMTFraction-calc'!B975)/SUMIFS(Calc!J:J,Calc!A:A,VLOOKUP(A975,Calc!$P$1:$S$14,3,FALSE),Calc!B:B,'dayVMTFraction-calc'!B975)),0)</f>
        <v>0.76688763255652725</v>
      </c>
    </row>
    <row r="976" spans="1:5" x14ac:dyDescent="0.25">
      <c r="A976">
        <v>52</v>
      </c>
      <c r="B976">
        <v>2</v>
      </c>
      <c r="C976">
        <v>3</v>
      </c>
      <c r="D976">
        <v>2</v>
      </c>
      <c r="E976">
        <f>IFERROR(IF(D976=2,SUMIFS(Calc!I:I,Calc!A:A,VLOOKUP(A976,Calc!$P$1:$S$14,3,FALSE),Calc!B:B,'dayVMTFraction-calc'!B976)/SUMIFS(Calc!J:J,Calc!A:A,VLOOKUP(A976,Calc!$P$1:$S$14,3,FALSE),Calc!B:B,'dayVMTFraction-calc'!B976),SUMIFS(Calc!H:H,Calc!A:A,VLOOKUP(A976,Calc!$P$1:$S$14,3,FALSE),Calc!B:B,'dayVMTFraction-calc'!B976)/SUMIFS(Calc!J:J,Calc!A:A,VLOOKUP(A976,Calc!$P$1:$S$14,3,FALSE),Calc!B:B,'dayVMTFraction-calc'!B976)),0)</f>
        <v>0.23311236744347272</v>
      </c>
    </row>
    <row r="977" spans="1:5" x14ac:dyDescent="0.25">
      <c r="A977">
        <v>52</v>
      </c>
      <c r="B977">
        <v>2</v>
      </c>
      <c r="C977">
        <v>3</v>
      </c>
      <c r="D977">
        <v>5</v>
      </c>
      <c r="E977">
        <f>IFERROR(IF(D977=2,SUMIFS(Calc!I:I,Calc!A:A,VLOOKUP(A977,Calc!$P$1:$S$14,3,FALSE),Calc!B:B,'dayVMTFraction-calc'!B977)/SUMIFS(Calc!J:J,Calc!A:A,VLOOKUP(A977,Calc!$P$1:$S$14,3,FALSE),Calc!B:B,'dayVMTFraction-calc'!B977),SUMIFS(Calc!H:H,Calc!A:A,VLOOKUP(A977,Calc!$P$1:$S$14,3,FALSE),Calc!B:B,'dayVMTFraction-calc'!B977)/SUMIFS(Calc!J:J,Calc!A:A,VLOOKUP(A977,Calc!$P$1:$S$14,3,FALSE),Calc!B:B,'dayVMTFraction-calc'!B977)),0)</f>
        <v>0.76688763255652725</v>
      </c>
    </row>
    <row r="978" spans="1:5" x14ac:dyDescent="0.25">
      <c r="A978">
        <v>52</v>
      </c>
      <c r="B978">
        <v>2</v>
      </c>
      <c r="C978">
        <v>4</v>
      </c>
      <c r="D978">
        <v>2</v>
      </c>
      <c r="E978">
        <f>IFERROR(IF(D978=2,SUMIFS(Calc!I:I,Calc!A:A,VLOOKUP(A978,Calc!$P$1:$S$14,3,FALSE),Calc!B:B,'dayVMTFraction-calc'!B978)/SUMIFS(Calc!J:J,Calc!A:A,VLOOKUP(A978,Calc!$P$1:$S$14,3,FALSE),Calc!B:B,'dayVMTFraction-calc'!B978),SUMIFS(Calc!H:H,Calc!A:A,VLOOKUP(A978,Calc!$P$1:$S$14,3,FALSE),Calc!B:B,'dayVMTFraction-calc'!B978)/SUMIFS(Calc!J:J,Calc!A:A,VLOOKUP(A978,Calc!$P$1:$S$14,3,FALSE),Calc!B:B,'dayVMTFraction-calc'!B978)),0)</f>
        <v>0.23311236744347272</v>
      </c>
    </row>
    <row r="979" spans="1:5" x14ac:dyDescent="0.25">
      <c r="A979">
        <v>52</v>
      </c>
      <c r="B979">
        <v>2</v>
      </c>
      <c r="C979">
        <v>4</v>
      </c>
      <c r="D979">
        <v>5</v>
      </c>
      <c r="E979">
        <f>IFERROR(IF(D979=2,SUMIFS(Calc!I:I,Calc!A:A,VLOOKUP(A979,Calc!$P$1:$S$14,3,FALSE),Calc!B:B,'dayVMTFraction-calc'!B979)/SUMIFS(Calc!J:J,Calc!A:A,VLOOKUP(A979,Calc!$P$1:$S$14,3,FALSE),Calc!B:B,'dayVMTFraction-calc'!B979),SUMIFS(Calc!H:H,Calc!A:A,VLOOKUP(A979,Calc!$P$1:$S$14,3,FALSE),Calc!B:B,'dayVMTFraction-calc'!B979)/SUMIFS(Calc!J:J,Calc!A:A,VLOOKUP(A979,Calc!$P$1:$S$14,3,FALSE),Calc!B:B,'dayVMTFraction-calc'!B979)),0)</f>
        <v>0.76688763255652725</v>
      </c>
    </row>
    <row r="980" spans="1:5" x14ac:dyDescent="0.25">
      <c r="A980">
        <v>52</v>
      </c>
      <c r="B980">
        <v>2</v>
      </c>
      <c r="C980">
        <v>5</v>
      </c>
      <c r="D980">
        <v>2</v>
      </c>
      <c r="E980">
        <f>IFERROR(IF(D980=2,SUMIFS(Calc!I:I,Calc!A:A,VLOOKUP(A980,Calc!$P$1:$S$14,3,FALSE),Calc!B:B,'dayVMTFraction-calc'!B980)/SUMIFS(Calc!J:J,Calc!A:A,VLOOKUP(A980,Calc!$P$1:$S$14,3,FALSE),Calc!B:B,'dayVMTFraction-calc'!B980),SUMIFS(Calc!H:H,Calc!A:A,VLOOKUP(A980,Calc!$P$1:$S$14,3,FALSE),Calc!B:B,'dayVMTFraction-calc'!B980)/SUMIFS(Calc!J:J,Calc!A:A,VLOOKUP(A980,Calc!$P$1:$S$14,3,FALSE),Calc!B:B,'dayVMTFraction-calc'!B980)),0)</f>
        <v>0.23311236744347272</v>
      </c>
    </row>
    <row r="981" spans="1:5" x14ac:dyDescent="0.25">
      <c r="A981">
        <v>52</v>
      </c>
      <c r="B981">
        <v>2</v>
      </c>
      <c r="C981">
        <v>5</v>
      </c>
      <c r="D981">
        <v>5</v>
      </c>
      <c r="E981">
        <f>IFERROR(IF(D981=2,SUMIFS(Calc!I:I,Calc!A:A,VLOOKUP(A981,Calc!$P$1:$S$14,3,FALSE),Calc!B:B,'dayVMTFraction-calc'!B981)/SUMIFS(Calc!J:J,Calc!A:A,VLOOKUP(A981,Calc!$P$1:$S$14,3,FALSE),Calc!B:B,'dayVMTFraction-calc'!B981),SUMIFS(Calc!H:H,Calc!A:A,VLOOKUP(A981,Calc!$P$1:$S$14,3,FALSE),Calc!B:B,'dayVMTFraction-calc'!B981)/SUMIFS(Calc!J:J,Calc!A:A,VLOOKUP(A981,Calc!$P$1:$S$14,3,FALSE),Calc!B:B,'dayVMTFraction-calc'!B981)),0)</f>
        <v>0.76688763255652725</v>
      </c>
    </row>
    <row r="982" spans="1:5" x14ac:dyDescent="0.25">
      <c r="A982">
        <v>52</v>
      </c>
      <c r="B982">
        <v>3</v>
      </c>
      <c r="C982">
        <v>1</v>
      </c>
      <c r="D982">
        <v>2</v>
      </c>
      <c r="E982">
        <f>IFERROR(IF(D982=2,SUMIFS(Calc!I:I,Calc!A:A,VLOOKUP(A982,Calc!$P$1:$S$14,3,FALSE),Calc!B:B,'dayVMTFraction-calc'!B982)/SUMIFS(Calc!J:J,Calc!A:A,VLOOKUP(A982,Calc!$P$1:$S$14,3,FALSE),Calc!B:B,'dayVMTFraction-calc'!B982),SUMIFS(Calc!H:H,Calc!A:A,VLOOKUP(A982,Calc!$P$1:$S$14,3,FALSE),Calc!B:B,'dayVMTFraction-calc'!B982)/SUMIFS(Calc!J:J,Calc!A:A,VLOOKUP(A982,Calc!$P$1:$S$14,3,FALSE),Calc!B:B,'dayVMTFraction-calc'!B982)),0)</f>
        <v>0.23311236744347269</v>
      </c>
    </row>
    <row r="983" spans="1:5" x14ac:dyDescent="0.25">
      <c r="A983">
        <v>52</v>
      </c>
      <c r="B983">
        <v>3</v>
      </c>
      <c r="C983">
        <v>1</v>
      </c>
      <c r="D983">
        <v>5</v>
      </c>
      <c r="E983">
        <f>IFERROR(IF(D983=2,SUMIFS(Calc!I:I,Calc!A:A,VLOOKUP(A983,Calc!$P$1:$S$14,3,FALSE),Calc!B:B,'dayVMTFraction-calc'!B983)/SUMIFS(Calc!J:J,Calc!A:A,VLOOKUP(A983,Calc!$P$1:$S$14,3,FALSE),Calc!B:B,'dayVMTFraction-calc'!B983),SUMIFS(Calc!H:H,Calc!A:A,VLOOKUP(A983,Calc!$P$1:$S$14,3,FALSE),Calc!B:B,'dayVMTFraction-calc'!B983)/SUMIFS(Calc!J:J,Calc!A:A,VLOOKUP(A983,Calc!$P$1:$S$14,3,FALSE),Calc!B:B,'dayVMTFraction-calc'!B983)),0)</f>
        <v>0.76688763255652725</v>
      </c>
    </row>
    <row r="984" spans="1:5" x14ac:dyDescent="0.25">
      <c r="A984">
        <v>52</v>
      </c>
      <c r="B984">
        <v>3</v>
      </c>
      <c r="C984">
        <v>2</v>
      </c>
      <c r="D984">
        <v>2</v>
      </c>
      <c r="E984">
        <f>IFERROR(IF(D984=2,SUMIFS(Calc!I:I,Calc!A:A,VLOOKUP(A984,Calc!$P$1:$S$14,3,FALSE),Calc!B:B,'dayVMTFraction-calc'!B984)/SUMIFS(Calc!J:J,Calc!A:A,VLOOKUP(A984,Calc!$P$1:$S$14,3,FALSE),Calc!B:B,'dayVMTFraction-calc'!B984),SUMIFS(Calc!H:H,Calc!A:A,VLOOKUP(A984,Calc!$P$1:$S$14,3,FALSE),Calc!B:B,'dayVMTFraction-calc'!B984)/SUMIFS(Calc!J:J,Calc!A:A,VLOOKUP(A984,Calc!$P$1:$S$14,3,FALSE),Calc!B:B,'dayVMTFraction-calc'!B984)),0)</f>
        <v>0.23311236744347269</v>
      </c>
    </row>
    <row r="985" spans="1:5" x14ac:dyDescent="0.25">
      <c r="A985">
        <v>52</v>
      </c>
      <c r="B985">
        <v>3</v>
      </c>
      <c r="C985">
        <v>2</v>
      </c>
      <c r="D985">
        <v>5</v>
      </c>
      <c r="E985">
        <f>IFERROR(IF(D985=2,SUMIFS(Calc!I:I,Calc!A:A,VLOOKUP(A985,Calc!$P$1:$S$14,3,FALSE),Calc!B:B,'dayVMTFraction-calc'!B985)/SUMIFS(Calc!J:J,Calc!A:A,VLOOKUP(A985,Calc!$P$1:$S$14,3,FALSE),Calc!B:B,'dayVMTFraction-calc'!B985),SUMIFS(Calc!H:H,Calc!A:A,VLOOKUP(A985,Calc!$P$1:$S$14,3,FALSE),Calc!B:B,'dayVMTFraction-calc'!B985)/SUMIFS(Calc!J:J,Calc!A:A,VLOOKUP(A985,Calc!$P$1:$S$14,3,FALSE),Calc!B:B,'dayVMTFraction-calc'!B985)),0)</f>
        <v>0.76688763255652725</v>
      </c>
    </row>
    <row r="986" spans="1:5" x14ac:dyDescent="0.25">
      <c r="A986">
        <v>52</v>
      </c>
      <c r="B986">
        <v>3</v>
      </c>
      <c r="C986">
        <v>3</v>
      </c>
      <c r="D986">
        <v>2</v>
      </c>
      <c r="E986">
        <f>IFERROR(IF(D986=2,SUMIFS(Calc!I:I,Calc!A:A,VLOOKUP(A986,Calc!$P$1:$S$14,3,FALSE),Calc!B:B,'dayVMTFraction-calc'!B986)/SUMIFS(Calc!J:J,Calc!A:A,VLOOKUP(A986,Calc!$P$1:$S$14,3,FALSE),Calc!B:B,'dayVMTFraction-calc'!B986),SUMIFS(Calc!H:H,Calc!A:A,VLOOKUP(A986,Calc!$P$1:$S$14,3,FALSE),Calc!B:B,'dayVMTFraction-calc'!B986)/SUMIFS(Calc!J:J,Calc!A:A,VLOOKUP(A986,Calc!$P$1:$S$14,3,FALSE),Calc!B:B,'dayVMTFraction-calc'!B986)),0)</f>
        <v>0.23311236744347269</v>
      </c>
    </row>
    <row r="987" spans="1:5" x14ac:dyDescent="0.25">
      <c r="A987">
        <v>52</v>
      </c>
      <c r="B987">
        <v>3</v>
      </c>
      <c r="C987">
        <v>3</v>
      </c>
      <c r="D987">
        <v>5</v>
      </c>
      <c r="E987">
        <f>IFERROR(IF(D987=2,SUMIFS(Calc!I:I,Calc!A:A,VLOOKUP(A987,Calc!$P$1:$S$14,3,FALSE),Calc!B:B,'dayVMTFraction-calc'!B987)/SUMIFS(Calc!J:J,Calc!A:A,VLOOKUP(A987,Calc!$P$1:$S$14,3,FALSE),Calc!B:B,'dayVMTFraction-calc'!B987),SUMIFS(Calc!H:H,Calc!A:A,VLOOKUP(A987,Calc!$P$1:$S$14,3,FALSE),Calc!B:B,'dayVMTFraction-calc'!B987)/SUMIFS(Calc!J:J,Calc!A:A,VLOOKUP(A987,Calc!$P$1:$S$14,3,FALSE),Calc!B:B,'dayVMTFraction-calc'!B987)),0)</f>
        <v>0.76688763255652725</v>
      </c>
    </row>
    <row r="988" spans="1:5" x14ac:dyDescent="0.25">
      <c r="A988">
        <v>52</v>
      </c>
      <c r="B988">
        <v>3</v>
      </c>
      <c r="C988">
        <v>4</v>
      </c>
      <c r="D988">
        <v>2</v>
      </c>
      <c r="E988">
        <f>IFERROR(IF(D988=2,SUMIFS(Calc!I:I,Calc!A:A,VLOOKUP(A988,Calc!$P$1:$S$14,3,FALSE),Calc!B:B,'dayVMTFraction-calc'!B988)/SUMIFS(Calc!J:J,Calc!A:A,VLOOKUP(A988,Calc!$P$1:$S$14,3,FALSE),Calc!B:B,'dayVMTFraction-calc'!B988),SUMIFS(Calc!H:H,Calc!A:A,VLOOKUP(A988,Calc!$P$1:$S$14,3,FALSE),Calc!B:B,'dayVMTFraction-calc'!B988)/SUMIFS(Calc!J:J,Calc!A:A,VLOOKUP(A988,Calc!$P$1:$S$14,3,FALSE),Calc!B:B,'dayVMTFraction-calc'!B988)),0)</f>
        <v>0.23311236744347269</v>
      </c>
    </row>
    <row r="989" spans="1:5" x14ac:dyDescent="0.25">
      <c r="A989">
        <v>52</v>
      </c>
      <c r="B989">
        <v>3</v>
      </c>
      <c r="C989">
        <v>4</v>
      </c>
      <c r="D989">
        <v>5</v>
      </c>
      <c r="E989">
        <f>IFERROR(IF(D989=2,SUMIFS(Calc!I:I,Calc!A:A,VLOOKUP(A989,Calc!$P$1:$S$14,3,FALSE),Calc!B:B,'dayVMTFraction-calc'!B989)/SUMIFS(Calc!J:J,Calc!A:A,VLOOKUP(A989,Calc!$P$1:$S$14,3,FALSE),Calc!B:B,'dayVMTFraction-calc'!B989),SUMIFS(Calc!H:H,Calc!A:A,VLOOKUP(A989,Calc!$P$1:$S$14,3,FALSE),Calc!B:B,'dayVMTFraction-calc'!B989)/SUMIFS(Calc!J:J,Calc!A:A,VLOOKUP(A989,Calc!$P$1:$S$14,3,FALSE),Calc!B:B,'dayVMTFraction-calc'!B989)),0)</f>
        <v>0.76688763255652725</v>
      </c>
    </row>
    <row r="990" spans="1:5" x14ac:dyDescent="0.25">
      <c r="A990">
        <v>52</v>
      </c>
      <c r="B990">
        <v>3</v>
      </c>
      <c r="C990">
        <v>5</v>
      </c>
      <c r="D990">
        <v>2</v>
      </c>
      <c r="E990">
        <f>IFERROR(IF(D990=2,SUMIFS(Calc!I:I,Calc!A:A,VLOOKUP(A990,Calc!$P$1:$S$14,3,FALSE),Calc!B:B,'dayVMTFraction-calc'!B990)/SUMIFS(Calc!J:J,Calc!A:A,VLOOKUP(A990,Calc!$P$1:$S$14,3,FALSE),Calc!B:B,'dayVMTFraction-calc'!B990),SUMIFS(Calc!H:H,Calc!A:A,VLOOKUP(A990,Calc!$P$1:$S$14,3,FALSE),Calc!B:B,'dayVMTFraction-calc'!B990)/SUMIFS(Calc!J:J,Calc!A:A,VLOOKUP(A990,Calc!$P$1:$S$14,3,FALSE),Calc!B:B,'dayVMTFraction-calc'!B990)),0)</f>
        <v>0.23311236744347269</v>
      </c>
    </row>
    <row r="991" spans="1:5" x14ac:dyDescent="0.25">
      <c r="A991">
        <v>52</v>
      </c>
      <c r="B991">
        <v>3</v>
      </c>
      <c r="C991">
        <v>5</v>
      </c>
      <c r="D991">
        <v>5</v>
      </c>
      <c r="E991">
        <f>IFERROR(IF(D991=2,SUMIFS(Calc!I:I,Calc!A:A,VLOOKUP(A991,Calc!$P$1:$S$14,3,FALSE),Calc!B:B,'dayVMTFraction-calc'!B991)/SUMIFS(Calc!J:J,Calc!A:A,VLOOKUP(A991,Calc!$P$1:$S$14,3,FALSE),Calc!B:B,'dayVMTFraction-calc'!B991),SUMIFS(Calc!H:H,Calc!A:A,VLOOKUP(A991,Calc!$P$1:$S$14,3,FALSE),Calc!B:B,'dayVMTFraction-calc'!B991)/SUMIFS(Calc!J:J,Calc!A:A,VLOOKUP(A991,Calc!$P$1:$S$14,3,FALSE),Calc!B:B,'dayVMTFraction-calc'!B991)),0)</f>
        <v>0.76688763255652725</v>
      </c>
    </row>
    <row r="992" spans="1:5" x14ac:dyDescent="0.25">
      <c r="A992">
        <v>52</v>
      </c>
      <c r="B992">
        <v>4</v>
      </c>
      <c r="C992">
        <v>1</v>
      </c>
      <c r="D992">
        <v>2</v>
      </c>
      <c r="E992">
        <f>IFERROR(IF(D992=2,SUMIFS(Calc!I:I,Calc!A:A,VLOOKUP(A992,Calc!$P$1:$S$14,3,FALSE),Calc!B:B,'dayVMTFraction-calc'!B992)/SUMIFS(Calc!J:J,Calc!A:A,VLOOKUP(A992,Calc!$P$1:$S$14,3,FALSE),Calc!B:B,'dayVMTFraction-calc'!B992),SUMIFS(Calc!H:H,Calc!A:A,VLOOKUP(A992,Calc!$P$1:$S$14,3,FALSE),Calc!B:B,'dayVMTFraction-calc'!B992)/SUMIFS(Calc!J:J,Calc!A:A,VLOOKUP(A992,Calc!$P$1:$S$14,3,FALSE),Calc!B:B,'dayVMTFraction-calc'!B992)),0)</f>
        <v>0.23311236744347275</v>
      </c>
    </row>
    <row r="993" spans="1:5" x14ac:dyDescent="0.25">
      <c r="A993">
        <v>52</v>
      </c>
      <c r="B993">
        <v>4</v>
      </c>
      <c r="C993">
        <v>1</v>
      </c>
      <c r="D993">
        <v>5</v>
      </c>
      <c r="E993">
        <f>IFERROR(IF(D993=2,SUMIFS(Calc!I:I,Calc!A:A,VLOOKUP(A993,Calc!$P$1:$S$14,3,FALSE),Calc!B:B,'dayVMTFraction-calc'!B993)/SUMIFS(Calc!J:J,Calc!A:A,VLOOKUP(A993,Calc!$P$1:$S$14,3,FALSE),Calc!B:B,'dayVMTFraction-calc'!B993),SUMIFS(Calc!H:H,Calc!A:A,VLOOKUP(A993,Calc!$P$1:$S$14,3,FALSE),Calc!B:B,'dayVMTFraction-calc'!B993)/SUMIFS(Calc!J:J,Calc!A:A,VLOOKUP(A993,Calc!$P$1:$S$14,3,FALSE),Calc!B:B,'dayVMTFraction-calc'!B993)),0)</f>
        <v>0.76688763255652725</v>
      </c>
    </row>
    <row r="994" spans="1:5" x14ac:dyDescent="0.25">
      <c r="A994">
        <v>52</v>
      </c>
      <c r="B994">
        <v>4</v>
      </c>
      <c r="C994">
        <v>2</v>
      </c>
      <c r="D994">
        <v>2</v>
      </c>
      <c r="E994">
        <f>IFERROR(IF(D994=2,SUMIFS(Calc!I:I,Calc!A:A,VLOOKUP(A994,Calc!$P$1:$S$14,3,FALSE),Calc!B:B,'dayVMTFraction-calc'!B994)/SUMIFS(Calc!J:J,Calc!A:A,VLOOKUP(A994,Calc!$P$1:$S$14,3,FALSE),Calc!B:B,'dayVMTFraction-calc'!B994),SUMIFS(Calc!H:H,Calc!A:A,VLOOKUP(A994,Calc!$P$1:$S$14,3,FALSE),Calc!B:B,'dayVMTFraction-calc'!B994)/SUMIFS(Calc!J:J,Calc!A:A,VLOOKUP(A994,Calc!$P$1:$S$14,3,FALSE),Calc!B:B,'dayVMTFraction-calc'!B994)),0)</f>
        <v>0.23311236744347275</v>
      </c>
    </row>
    <row r="995" spans="1:5" x14ac:dyDescent="0.25">
      <c r="A995">
        <v>52</v>
      </c>
      <c r="B995">
        <v>4</v>
      </c>
      <c r="C995">
        <v>2</v>
      </c>
      <c r="D995">
        <v>5</v>
      </c>
      <c r="E995">
        <f>IFERROR(IF(D995=2,SUMIFS(Calc!I:I,Calc!A:A,VLOOKUP(A995,Calc!$P$1:$S$14,3,FALSE),Calc!B:B,'dayVMTFraction-calc'!B995)/SUMIFS(Calc!J:J,Calc!A:A,VLOOKUP(A995,Calc!$P$1:$S$14,3,FALSE),Calc!B:B,'dayVMTFraction-calc'!B995),SUMIFS(Calc!H:H,Calc!A:A,VLOOKUP(A995,Calc!$P$1:$S$14,3,FALSE),Calc!B:B,'dayVMTFraction-calc'!B995)/SUMIFS(Calc!J:J,Calc!A:A,VLOOKUP(A995,Calc!$P$1:$S$14,3,FALSE),Calc!B:B,'dayVMTFraction-calc'!B995)),0)</f>
        <v>0.76688763255652725</v>
      </c>
    </row>
    <row r="996" spans="1:5" x14ac:dyDescent="0.25">
      <c r="A996">
        <v>52</v>
      </c>
      <c r="B996">
        <v>4</v>
      </c>
      <c r="C996">
        <v>3</v>
      </c>
      <c r="D996">
        <v>2</v>
      </c>
      <c r="E996">
        <f>IFERROR(IF(D996=2,SUMIFS(Calc!I:I,Calc!A:A,VLOOKUP(A996,Calc!$P$1:$S$14,3,FALSE),Calc!B:B,'dayVMTFraction-calc'!B996)/SUMIFS(Calc!J:J,Calc!A:A,VLOOKUP(A996,Calc!$P$1:$S$14,3,FALSE),Calc!B:B,'dayVMTFraction-calc'!B996),SUMIFS(Calc!H:H,Calc!A:A,VLOOKUP(A996,Calc!$P$1:$S$14,3,FALSE),Calc!B:B,'dayVMTFraction-calc'!B996)/SUMIFS(Calc!J:J,Calc!A:A,VLOOKUP(A996,Calc!$P$1:$S$14,3,FALSE),Calc!B:B,'dayVMTFraction-calc'!B996)),0)</f>
        <v>0.23311236744347275</v>
      </c>
    </row>
    <row r="997" spans="1:5" x14ac:dyDescent="0.25">
      <c r="A997">
        <v>52</v>
      </c>
      <c r="B997">
        <v>4</v>
      </c>
      <c r="C997">
        <v>3</v>
      </c>
      <c r="D997">
        <v>5</v>
      </c>
      <c r="E997">
        <f>IFERROR(IF(D997=2,SUMIFS(Calc!I:I,Calc!A:A,VLOOKUP(A997,Calc!$P$1:$S$14,3,FALSE),Calc!B:B,'dayVMTFraction-calc'!B997)/SUMIFS(Calc!J:J,Calc!A:A,VLOOKUP(A997,Calc!$P$1:$S$14,3,FALSE),Calc!B:B,'dayVMTFraction-calc'!B997),SUMIFS(Calc!H:H,Calc!A:A,VLOOKUP(A997,Calc!$P$1:$S$14,3,FALSE),Calc!B:B,'dayVMTFraction-calc'!B997)/SUMIFS(Calc!J:J,Calc!A:A,VLOOKUP(A997,Calc!$P$1:$S$14,3,FALSE),Calc!B:B,'dayVMTFraction-calc'!B997)),0)</f>
        <v>0.76688763255652725</v>
      </c>
    </row>
    <row r="998" spans="1:5" x14ac:dyDescent="0.25">
      <c r="A998">
        <v>52</v>
      </c>
      <c r="B998">
        <v>4</v>
      </c>
      <c r="C998">
        <v>4</v>
      </c>
      <c r="D998">
        <v>2</v>
      </c>
      <c r="E998">
        <f>IFERROR(IF(D998=2,SUMIFS(Calc!I:I,Calc!A:A,VLOOKUP(A998,Calc!$P$1:$S$14,3,FALSE),Calc!B:B,'dayVMTFraction-calc'!B998)/SUMIFS(Calc!J:J,Calc!A:A,VLOOKUP(A998,Calc!$P$1:$S$14,3,FALSE),Calc!B:B,'dayVMTFraction-calc'!B998),SUMIFS(Calc!H:H,Calc!A:A,VLOOKUP(A998,Calc!$P$1:$S$14,3,FALSE),Calc!B:B,'dayVMTFraction-calc'!B998)/SUMIFS(Calc!J:J,Calc!A:A,VLOOKUP(A998,Calc!$P$1:$S$14,3,FALSE),Calc!B:B,'dayVMTFraction-calc'!B998)),0)</f>
        <v>0.23311236744347275</v>
      </c>
    </row>
    <row r="999" spans="1:5" x14ac:dyDescent="0.25">
      <c r="A999">
        <v>52</v>
      </c>
      <c r="B999">
        <v>4</v>
      </c>
      <c r="C999">
        <v>4</v>
      </c>
      <c r="D999">
        <v>5</v>
      </c>
      <c r="E999">
        <f>IFERROR(IF(D999=2,SUMIFS(Calc!I:I,Calc!A:A,VLOOKUP(A999,Calc!$P$1:$S$14,3,FALSE),Calc!B:B,'dayVMTFraction-calc'!B999)/SUMIFS(Calc!J:J,Calc!A:A,VLOOKUP(A999,Calc!$P$1:$S$14,3,FALSE),Calc!B:B,'dayVMTFraction-calc'!B999),SUMIFS(Calc!H:H,Calc!A:A,VLOOKUP(A999,Calc!$P$1:$S$14,3,FALSE),Calc!B:B,'dayVMTFraction-calc'!B999)/SUMIFS(Calc!J:J,Calc!A:A,VLOOKUP(A999,Calc!$P$1:$S$14,3,FALSE),Calc!B:B,'dayVMTFraction-calc'!B999)),0)</f>
        <v>0.76688763255652725</v>
      </c>
    </row>
    <row r="1000" spans="1:5" x14ac:dyDescent="0.25">
      <c r="A1000">
        <v>52</v>
      </c>
      <c r="B1000">
        <v>4</v>
      </c>
      <c r="C1000">
        <v>5</v>
      </c>
      <c r="D1000">
        <v>2</v>
      </c>
      <c r="E1000">
        <f>IFERROR(IF(D1000=2,SUMIFS(Calc!I:I,Calc!A:A,VLOOKUP(A1000,Calc!$P$1:$S$14,3,FALSE),Calc!B:B,'dayVMTFraction-calc'!B1000)/SUMIFS(Calc!J:J,Calc!A:A,VLOOKUP(A1000,Calc!$P$1:$S$14,3,FALSE),Calc!B:B,'dayVMTFraction-calc'!B1000),SUMIFS(Calc!H:H,Calc!A:A,VLOOKUP(A1000,Calc!$P$1:$S$14,3,FALSE),Calc!B:B,'dayVMTFraction-calc'!B1000)/SUMIFS(Calc!J:J,Calc!A:A,VLOOKUP(A1000,Calc!$P$1:$S$14,3,FALSE),Calc!B:B,'dayVMTFraction-calc'!B1000)),0)</f>
        <v>0.23311236744347275</v>
      </c>
    </row>
    <row r="1001" spans="1:5" x14ac:dyDescent="0.25">
      <c r="A1001">
        <v>52</v>
      </c>
      <c r="B1001">
        <v>4</v>
      </c>
      <c r="C1001">
        <v>5</v>
      </c>
      <c r="D1001">
        <v>5</v>
      </c>
      <c r="E1001">
        <f>IFERROR(IF(D1001=2,SUMIFS(Calc!I:I,Calc!A:A,VLOOKUP(A1001,Calc!$P$1:$S$14,3,FALSE),Calc!B:B,'dayVMTFraction-calc'!B1001)/SUMIFS(Calc!J:J,Calc!A:A,VLOOKUP(A1001,Calc!$P$1:$S$14,3,FALSE),Calc!B:B,'dayVMTFraction-calc'!B1001),SUMIFS(Calc!H:H,Calc!A:A,VLOOKUP(A1001,Calc!$P$1:$S$14,3,FALSE),Calc!B:B,'dayVMTFraction-calc'!B1001)/SUMIFS(Calc!J:J,Calc!A:A,VLOOKUP(A1001,Calc!$P$1:$S$14,3,FALSE),Calc!B:B,'dayVMTFraction-calc'!B1001)),0)</f>
        <v>0.76688763255652725</v>
      </c>
    </row>
    <row r="1002" spans="1:5" x14ac:dyDescent="0.25">
      <c r="A1002">
        <v>52</v>
      </c>
      <c r="B1002">
        <v>5</v>
      </c>
      <c r="C1002">
        <v>1</v>
      </c>
      <c r="D1002">
        <v>2</v>
      </c>
      <c r="E1002">
        <f>IFERROR(IF(D1002=2,SUMIFS(Calc!I:I,Calc!A:A,VLOOKUP(A1002,Calc!$P$1:$S$14,3,FALSE),Calc!B:B,'dayVMTFraction-calc'!B1002)/SUMIFS(Calc!J:J,Calc!A:A,VLOOKUP(A1002,Calc!$P$1:$S$14,3,FALSE),Calc!B:B,'dayVMTFraction-calc'!B1002),SUMIFS(Calc!H:H,Calc!A:A,VLOOKUP(A1002,Calc!$P$1:$S$14,3,FALSE),Calc!B:B,'dayVMTFraction-calc'!B1002)/SUMIFS(Calc!J:J,Calc!A:A,VLOOKUP(A1002,Calc!$P$1:$S$14,3,FALSE),Calc!B:B,'dayVMTFraction-calc'!B1002)),0)</f>
        <v>0.23311236744347269</v>
      </c>
    </row>
    <row r="1003" spans="1:5" x14ac:dyDescent="0.25">
      <c r="A1003">
        <v>52</v>
      </c>
      <c r="B1003">
        <v>5</v>
      </c>
      <c r="C1003">
        <v>1</v>
      </c>
      <c r="D1003">
        <v>5</v>
      </c>
      <c r="E1003">
        <f>IFERROR(IF(D1003=2,SUMIFS(Calc!I:I,Calc!A:A,VLOOKUP(A1003,Calc!$P$1:$S$14,3,FALSE),Calc!B:B,'dayVMTFraction-calc'!B1003)/SUMIFS(Calc!J:J,Calc!A:A,VLOOKUP(A1003,Calc!$P$1:$S$14,3,FALSE),Calc!B:B,'dayVMTFraction-calc'!B1003),SUMIFS(Calc!H:H,Calc!A:A,VLOOKUP(A1003,Calc!$P$1:$S$14,3,FALSE),Calc!B:B,'dayVMTFraction-calc'!B1003)/SUMIFS(Calc!J:J,Calc!A:A,VLOOKUP(A1003,Calc!$P$1:$S$14,3,FALSE),Calc!B:B,'dayVMTFraction-calc'!B1003)),0)</f>
        <v>0.76688763255652737</v>
      </c>
    </row>
    <row r="1004" spans="1:5" x14ac:dyDescent="0.25">
      <c r="A1004">
        <v>52</v>
      </c>
      <c r="B1004">
        <v>5</v>
      </c>
      <c r="C1004">
        <v>2</v>
      </c>
      <c r="D1004">
        <v>2</v>
      </c>
      <c r="E1004">
        <f>IFERROR(IF(D1004=2,SUMIFS(Calc!I:I,Calc!A:A,VLOOKUP(A1004,Calc!$P$1:$S$14,3,FALSE),Calc!B:B,'dayVMTFraction-calc'!B1004)/SUMIFS(Calc!J:J,Calc!A:A,VLOOKUP(A1004,Calc!$P$1:$S$14,3,FALSE),Calc!B:B,'dayVMTFraction-calc'!B1004),SUMIFS(Calc!H:H,Calc!A:A,VLOOKUP(A1004,Calc!$P$1:$S$14,3,FALSE),Calc!B:B,'dayVMTFraction-calc'!B1004)/SUMIFS(Calc!J:J,Calc!A:A,VLOOKUP(A1004,Calc!$P$1:$S$14,3,FALSE),Calc!B:B,'dayVMTFraction-calc'!B1004)),0)</f>
        <v>0.23311236744347269</v>
      </c>
    </row>
    <row r="1005" spans="1:5" x14ac:dyDescent="0.25">
      <c r="A1005">
        <v>52</v>
      </c>
      <c r="B1005">
        <v>5</v>
      </c>
      <c r="C1005">
        <v>2</v>
      </c>
      <c r="D1005">
        <v>5</v>
      </c>
      <c r="E1005">
        <f>IFERROR(IF(D1005=2,SUMIFS(Calc!I:I,Calc!A:A,VLOOKUP(A1005,Calc!$P$1:$S$14,3,FALSE),Calc!B:B,'dayVMTFraction-calc'!B1005)/SUMIFS(Calc!J:J,Calc!A:A,VLOOKUP(A1005,Calc!$P$1:$S$14,3,FALSE),Calc!B:B,'dayVMTFraction-calc'!B1005),SUMIFS(Calc!H:H,Calc!A:A,VLOOKUP(A1005,Calc!$P$1:$S$14,3,FALSE),Calc!B:B,'dayVMTFraction-calc'!B1005)/SUMIFS(Calc!J:J,Calc!A:A,VLOOKUP(A1005,Calc!$P$1:$S$14,3,FALSE),Calc!B:B,'dayVMTFraction-calc'!B1005)),0)</f>
        <v>0.76688763255652737</v>
      </c>
    </row>
    <row r="1006" spans="1:5" x14ac:dyDescent="0.25">
      <c r="A1006">
        <v>52</v>
      </c>
      <c r="B1006">
        <v>5</v>
      </c>
      <c r="C1006">
        <v>3</v>
      </c>
      <c r="D1006">
        <v>2</v>
      </c>
      <c r="E1006">
        <f>IFERROR(IF(D1006=2,SUMIFS(Calc!I:I,Calc!A:A,VLOOKUP(A1006,Calc!$P$1:$S$14,3,FALSE),Calc!B:B,'dayVMTFraction-calc'!B1006)/SUMIFS(Calc!J:J,Calc!A:A,VLOOKUP(A1006,Calc!$P$1:$S$14,3,FALSE),Calc!B:B,'dayVMTFraction-calc'!B1006),SUMIFS(Calc!H:H,Calc!A:A,VLOOKUP(A1006,Calc!$P$1:$S$14,3,FALSE),Calc!B:B,'dayVMTFraction-calc'!B1006)/SUMIFS(Calc!J:J,Calc!A:A,VLOOKUP(A1006,Calc!$P$1:$S$14,3,FALSE),Calc!B:B,'dayVMTFraction-calc'!B1006)),0)</f>
        <v>0.23311236744347269</v>
      </c>
    </row>
    <row r="1007" spans="1:5" x14ac:dyDescent="0.25">
      <c r="A1007">
        <v>52</v>
      </c>
      <c r="B1007">
        <v>5</v>
      </c>
      <c r="C1007">
        <v>3</v>
      </c>
      <c r="D1007">
        <v>5</v>
      </c>
      <c r="E1007">
        <f>IFERROR(IF(D1007=2,SUMIFS(Calc!I:I,Calc!A:A,VLOOKUP(A1007,Calc!$P$1:$S$14,3,FALSE),Calc!B:B,'dayVMTFraction-calc'!B1007)/SUMIFS(Calc!J:J,Calc!A:A,VLOOKUP(A1007,Calc!$P$1:$S$14,3,FALSE),Calc!B:B,'dayVMTFraction-calc'!B1007),SUMIFS(Calc!H:H,Calc!A:A,VLOOKUP(A1007,Calc!$P$1:$S$14,3,FALSE),Calc!B:B,'dayVMTFraction-calc'!B1007)/SUMIFS(Calc!J:J,Calc!A:A,VLOOKUP(A1007,Calc!$P$1:$S$14,3,FALSE),Calc!B:B,'dayVMTFraction-calc'!B1007)),0)</f>
        <v>0.76688763255652737</v>
      </c>
    </row>
    <row r="1008" spans="1:5" x14ac:dyDescent="0.25">
      <c r="A1008">
        <v>52</v>
      </c>
      <c r="B1008">
        <v>5</v>
      </c>
      <c r="C1008">
        <v>4</v>
      </c>
      <c r="D1008">
        <v>2</v>
      </c>
      <c r="E1008">
        <f>IFERROR(IF(D1008=2,SUMIFS(Calc!I:I,Calc!A:A,VLOOKUP(A1008,Calc!$P$1:$S$14,3,FALSE),Calc!B:B,'dayVMTFraction-calc'!B1008)/SUMIFS(Calc!J:J,Calc!A:A,VLOOKUP(A1008,Calc!$P$1:$S$14,3,FALSE),Calc!B:B,'dayVMTFraction-calc'!B1008),SUMIFS(Calc!H:H,Calc!A:A,VLOOKUP(A1008,Calc!$P$1:$S$14,3,FALSE),Calc!B:B,'dayVMTFraction-calc'!B1008)/SUMIFS(Calc!J:J,Calc!A:A,VLOOKUP(A1008,Calc!$P$1:$S$14,3,FALSE),Calc!B:B,'dayVMTFraction-calc'!B1008)),0)</f>
        <v>0.23311236744347269</v>
      </c>
    </row>
    <row r="1009" spans="1:5" x14ac:dyDescent="0.25">
      <c r="A1009">
        <v>52</v>
      </c>
      <c r="B1009">
        <v>5</v>
      </c>
      <c r="C1009">
        <v>4</v>
      </c>
      <c r="D1009">
        <v>5</v>
      </c>
      <c r="E1009">
        <f>IFERROR(IF(D1009=2,SUMIFS(Calc!I:I,Calc!A:A,VLOOKUP(A1009,Calc!$P$1:$S$14,3,FALSE),Calc!B:B,'dayVMTFraction-calc'!B1009)/SUMIFS(Calc!J:J,Calc!A:A,VLOOKUP(A1009,Calc!$P$1:$S$14,3,FALSE),Calc!B:B,'dayVMTFraction-calc'!B1009),SUMIFS(Calc!H:H,Calc!A:A,VLOOKUP(A1009,Calc!$P$1:$S$14,3,FALSE),Calc!B:B,'dayVMTFraction-calc'!B1009)/SUMIFS(Calc!J:J,Calc!A:A,VLOOKUP(A1009,Calc!$P$1:$S$14,3,FALSE),Calc!B:B,'dayVMTFraction-calc'!B1009)),0)</f>
        <v>0.76688763255652737</v>
      </c>
    </row>
    <row r="1010" spans="1:5" x14ac:dyDescent="0.25">
      <c r="A1010">
        <v>52</v>
      </c>
      <c r="B1010">
        <v>5</v>
      </c>
      <c r="C1010">
        <v>5</v>
      </c>
      <c r="D1010">
        <v>2</v>
      </c>
      <c r="E1010">
        <f>IFERROR(IF(D1010=2,SUMIFS(Calc!I:I,Calc!A:A,VLOOKUP(A1010,Calc!$P$1:$S$14,3,FALSE),Calc!B:B,'dayVMTFraction-calc'!B1010)/SUMIFS(Calc!J:J,Calc!A:A,VLOOKUP(A1010,Calc!$P$1:$S$14,3,FALSE),Calc!B:B,'dayVMTFraction-calc'!B1010),SUMIFS(Calc!H:H,Calc!A:A,VLOOKUP(A1010,Calc!$P$1:$S$14,3,FALSE),Calc!B:B,'dayVMTFraction-calc'!B1010)/SUMIFS(Calc!J:J,Calc!A:A,VLOOKUP(A1010,Calc!$P$1:$S$14,3,FALSE),Calc!B:B,'dayVMTFraction-calc'!B1010)),0)</f>
        <v>0.23311236744347269</v>
      </c>
    </row>
    <row r="1011" spans="1:5" x14ac:dyDescent="0.25">
      <c r="A1011">
        <v>52</v>
      </c>
      <c r="B1011">
        <v>5</v>
      </c>
      <c r="C1011">
        <v>5</v>
      </c>
      <c r="D1011">
        <v>5</v>
      </c>
      <c r="E1011">
        <f>IFERROR(IF(D1011=2,SUMIFS(Calc!I:I,Calc!A:A,VLOOKUP(A1011,Calc!$P$1:$S$14,3,FALSE),Calc!B:B,'dayVMTFraction-calc'!B1011)/SUMIFS(Calc!J:J,Calc!A:A,VLOOKUP(A1011,Calc!$P$1:$S$14,3,FALSE),Calc!B:B,'dayVMTFraction-calc'!B1011),SUMIFS(Calc!H:H,Calc!A:A,VLOOKUP(A1011,Calc!$P$1:$S$14,3,FALSE),Calc!B:B,'dayVMTFraction-calc'!B1011)/SUMIFS(Calc!J:J,Calc!A:A,VLOOKUP(A1011,Calc!$P$1:$S$14,3,FALSE),Calc!B:B,'dayVMTFraction-calc'!B1011)),0)</f>
        <v>0.76688763255652737</v>
      </c>
    </row>
    <row r="1012" spans="1:5" x14ac:dyDescent="0.25">
      <c r="A1012">
        <v>52</v>
      </c>
      <c r="B1012">
        <v>6</v>
      </c>
      <c r="C1012">
        <v>1</v>
      </c>
      <c r="D1012">
        <v>2</v>
      </c>
      <c r="E1012">
        <f>IFERROR(IF(D1012=2,SUMIFS(Calc!I:I,Calc!A:A,VLOOKUP(A1012,Calc!$P$1:$S$14,3,FALSE),Calc!B:B,'dayVMTFraction-calc'!B1012)/SUMIFS(Calc!J:J,Calc!A:A,VLOOKUP(A1012,Calc!$P$1:$S$14,3,FALSE),Calc!B:B,'dayVMTFraction-calc'!B1012),SUMIFS(Calc!H:H,Calc!A:A,VLOOKUP(A1012,Calc!$P$1:$S$14,3,FALSE),Calc!B:B,'dayVMTFraction-calc'!B1012)/SUMIFS(Calc!J:J,Calc!A:A,VLOOKUP(A1012,Calc!$P$1:$S$14,3,FALSE),Calc!B:B,'dayVMTFraction-calc'!B1012)),0)</f>
        <v>0.23311236744347269</v>
      </c>
    </row>
    <row r="1013" spans="1:5" x14ac:dyDescent="0.25">
      <c r="A1013">
        <v>52</v>
      </c>
      <c r="B1013">
        <v>6</v>
      </c>
      <c r="C1013">
        <v>1</v>
      </c>
      <c r="D1013">
        <v>5</v>
      </c>
      <c r="E1013">
        <f>IFERROR(IF(D1013=2,SUMIFS(Calc!I:I,Calc!A:A,VLOOKUP(A1013,Calc!$P$1:$S$14,3,FALSE),Calc!B:B,'dayVMTFraction-calc'!B1013)/SUMIFS(Calc!J:J,Calc!A:A,VLOOKUP(A1013,Calc!$P$1:$S$14,3,FALSE),Calc!B:B,'dayVMTFraction-calc'!B1013),SUMIFS(Calc!H:H,Calc!A:A,VLOOKUP(A1013,Calc!$P$1:$S$14,3,FALSE),Calc!B:B,'dayVMTFraction-calc'!B1013)/SUMIFS(Calc!J:J,Calc!A:A,VLOOKUP(A1013,Calc!$P$1:$S$14,3,FALSE),Calc!B:B,'dayVMTFraction-calc'!B1013)),0)</f>
        <v>0.76688763255652737</v>
      </c>
    </row>
    <row r="1014" spans="1:5" x14ac:dyDescent="0.25">
      <c r="A1014">
        <v>52</v>
      </c>
      <c r="B1014">
        <v>6</v>
      </c>
      <c r="C1014">
        <v>2</v>
      </c>
      <c r="D1014">
        <v>2</v>
      </c>
      <c r="E1014">
        <f>IFERROR(IF(D1014=2,SUMIFS(Calc!I:I,Calc!A:A,VLOOKUP(A1014,Calc!$P$1:$S$14,3,FALSE),Calc!B:B,'dayVMTFraction-calc'!B1014)/SUMIFS(Calc!J:J,Calc!A:A,VLOOKUP(A1014,Calc!$P$1:$S$14,3,FALSE),Calc!B:B,'dayVMTFraction-calc'!B1014),SUMIFS(Calc!H:H,Calc!A:A,VLOOKUP(A1014,Calc!$P$1:$S$14,3,FALSE),Calc!B:B,'dayVMTFraction-calc'!B1014)/SUMIFS(Calc!J:J,Calc!A:A,VLOOKUP(A1014,Calc!$P$1:$S$14,3,FALSE),Calc!B:B,'dayVMTFraction-calc'!B1014)),0)</f>
        <v>0.23311236744347269</v>
      </c>
    </row>
    <row r="1015" spans="1:5" x14ac:dyDescent="0.25">
      <c r="A1015">
        <v>52</v>
      </c>
      <c r="B1015">
        <v>6</v>
      </c>
      <c r="C1015">
        <v>2</v>
      </c>
      <c r="D1015">
        <v>5</v>
      </c>
      <c r="E1015">
        <f>IFERROR(IF(D1015=2,SUMIFS(Calc!I:I,Calc!A:A,VLOOKUP(A1015,Calc!$P$1:$S$14,3,FALSE),Calc!B:B,'dayVMTFraction-calc'!B1015)/SUMIFS(Calc!J:J,Calc!A:A,VLOOKUP(A1015,Calc!$P$1:$S$14,3,FALSE),Calc!B:B,'dayVMTFraction-calc'!B1015),SUMIFS(Calc!H:H,Calc!A:A,VLOOKUP(A1015,Calc!$P$1:$S$14,3,FALSE),Calc!B:B,'dayVMTFraction-calc'!B1015)/SUMIFS(Calc!J:J,Calc!A:A,VLOOKUP(A1015,Calc!$P$1:$S$14,3,FALSE),Calc!B:B,'dayVMTFraction-calc'!B1015)),0)</f>
        <v>0.76688763255652737</v>
      </c>
    </row>
    <row r="1016" spans="1:5" x14ac:dyDescent="0.25">
      <c r="A1016">
        <v>52</v>
      </c>
      <c r="B1016">
        <v>6</v>
      </c>
      <c r="C1016">
        <v>3</v>
      </c>
      <c r="D1016">
        <v>2</v>
      </c>
      <c r="E1016">
        <f>IFERROR(IF(D1016=2,SUMIFS(Calc!I:I,Calc!A:A,VLOOKUP(A1016,Calc!$P$1:$S$14,3,FALSE),Calc!B:B,'dayVMTFraction-calc'!B1016)/SUMIFS(Calc!J:J,Calc!A:A,VLOOKUP(A1016,Calc!$P$1:$S$14,3,FALSE),Calc!B:B,'dayVMTFraction-calc'!B1016),SUMIFS(Calc!H:H,Calc!A:A,VLOOKUP(A1016,Calc!$P$1:$S$14,3,FALSE),Calc!B:B,'dayVMTFraction-calc'!B1016)/SUMIFS(Calc!J:J,Calc!A:A,VLOOKUP(A1016,Calc!$P$1:$S$14,3,FALSE),Calc!B:B,'dayVMTFraction-calc'!B1016)),0)</f>
        <v>0.23311236744347269</v>
      </c>
    </row>
    <row r="1017" spans="1:5" x14ac:dyDescent="0.25">
      <c r="A1017">
        <v>52</v>
      </c>
      <c r="B1017">
        <v>6</v>
      </c>
      <c r="C1017">
        <v>3</v>
      </c>
      <c r="D1017">
        <v>5</v>
      </c>
      <c r="E1017">
        <f>IFERROR(IF(D1017=2,SUMIFS(Calc!I:I,Calc!A:A,VLOOKUP(A1017,Calc!$P$1:$S$14,3,FALSE),Calc!B:B,'dayVMTFraction-calc'!B1017)/SUMIFS(Calc!J:J,Calc!A:A,VLOOKUP(A1017,Calc!$P$1:$S$14,3,FALSE),Calc!B:B,'dayVMTFraction-calc'!B1017),SUMIFS(Calc!H:H,Calc!A:A,VLOOKUP(A1017,Calc!$P$1:$S$14,3,FALSE),Calc!B:B,'dayVMTFraction-calc'!B1017)/SUMIFS(Calc!J:J,Calc!A:A,VLOOKUP(A1017,Calc!$P$1:$S$14,3,FALSE),Calc!B:B,'dayVMTFraction-calc'!B1017)),0)</f>
        <v>0.76688763255652737</v>
      </c>
    </row>
    <row r="1018" spans="1:5" x14ac:dyDescent="0.25">
      <c r="A1018">
        <v>52</v>
      </c>
      <c r="B1018">
        <v>6</v>
      </c>
      <c r="C1018">
        <v>4</v>
      </c>
      <c r="D1018">
        <v>2</v>
      </c>
      <c r="E1018">
        <f>IFERROR(IF(D1018=2,SUMIFS(Calc!I:I,Calc!A:A,VLOOKUP(A1018,Calc!$P$1:$S$14,3,FALSE),Calc!B:B,'dayVMTFraction-calc'!B1018)/SUMIFS(Calc!J:J,Calc!A:A,VLOOKUP(A1018,Calc!$P$1:$S$14,3,FALSE),Calc!B:B,'dayVMTFraction-calc'!B1018),SUMIFS(Calc!H:H,Calc!A:A,VLOOKUP(A1018,Calc!$P$1:$S$14,3,FALSE),Calc!B:B,'dayVMTFraction-calc'!B1018)/SUMIFS(Calc!J:J,Calc!A:A,VLOOKUP(A1018,Calc!$P$1:$S$14,3,FALSE),Calc!B:B,'dayVMTFraction-calc'!B1018)),0)</f>
        <v>0.23311236744347269</v>
      </c>
    </row>
    <row r="1019" spans="1:5" x14ac:dyDescent="0.25">
      <c r="A1019">
        <v>52</v>
      </c>
      <c r="B1019">
        <v>6</v>
      </c>
      <c r="C1019">
        <v>4</v>
      </c>
      <c r="D1019">
        <v>5</v>
      </c>
      <c r="E1019">
        <f>IFERROR(IF(D1019=2,SUMIFS(Calc!I:I,Calc!A:A,VLOOKUP(A1019,Calc!$P$1:$S$14,3,FALSE),Calc!B:B,'dayVMTFraction-calc'!B1019)/SUMIFS(Calc!J:J,Calc!A:A,VLOOKUP(A1019,Calc!$P$1:$S$14,3,FALSE),Calc!B:B,'dayVMTFraction-calc'!B1019),SUMIFS(Calc!H:H,Calc!A:A,VLOOKUP(A1019,Calc!$P$1:$S$14,3,FALSE),Calc!B:B,'dayVMTFraction-calc'!B1019)/SUMIFS(Calc!J:J,Calc!A:A,VLOOKUP(A1019,Calc!$P$1:$S$14,3,FALSE),Calc!B:B,'dayVMTFraction-calc'!B1019)),0)</f>
        <v>0.76688763255652737</v>
      </c>
    </row>
    <row r="1020" spans="1:5" x14ac:dyDescent="0.25">
      <c r="A1020">
        <v>52</v>
      </c>
      <c r="B1020">
        <v>6</v>
      </c>
      <c r="C1020">
        <v>5</v>
      </c>
      <c r="D1020">
        <v>2</v>
      </c>
      <c r="E1020">
        <f>IFERROR(IF(D1020=2,SUMIFS(Calc!I:I,Calc!A:A,VLOOKUP(A1020,Calc!$P$1:$S$14,3,FALSE),Calc!B:B,'dayVMTFraction-calc'!B1020)/SUMIFS(Calc!J:J,Calc!A:A,VLOOKUP(A1020,Calc!$P$1:$S$14,3,FALSE),Calc!B:B,'dayVMTFraction-calc'!B1020),SUMIFS(Calc!H:H,Calc!A:A,VLOOKUP(A1020,Calc!$P$1:$S$14,3,FALSE),Calc!B:B,'dayVMTFraction-calc'!B1020)/SUMIFS(Calc!J:J,Calc!A:A,VLOOKUP(A1020,Calc!$P$1:$S$14,3,FALSE),Calc!B:B,'dayVMTFraction-calc'!B1020)),0)</f>
        <v>0.23311236744347269</v>
      </c>
    </row>
    <row r="1021" spans="1:5" x14ac:dyDescent="0.25">
      <c r="A1021">
        <v>52</v>
      </c>
      <c r="B1021">
        <v>6</v>
      </c>
      <c r="C1021">
        <v>5</v>
      </c>
      <c r="D1021">
        <v>5</v>
      </c>
      <c r="E1021">
        <f>IFERROR(IF(D1021=2,SUMIFS(Calc!I:I,Calc!A:A,VLOOKUP(A1021,Calc!$P$1:$S$14,3,FALSE),Calc!B:B,'dayVMTFraction-calc'!B1021)/SUMIFS(Calc!J:J,Calc!A:A,VLOOKUP(A1021,Calc!$P$1:$S$14,3,FALSE),Calc!B:B,'dayVMTFraction-calc'!B1021),SUMIFS(Calc!H:H,Calc!A:A,VLOOKUP(A1021,Calc!$P$1:$S$14,3,FALSE),Calc!B:B,'dayVMTFraction-calc'!B1021)/SUMIFS(Calc!J:J,Calc!A:A,VLOOKUP(A1021,Calc!$P$1:$S$14,3,FALSE),Calc!B:B,'dayVMTFraction-calc'!B1021)),0)</f>
        <v>0.76688763255652737</v>
      </c>
    </row>
    <row r="1022" spans="1:5" x14ac:dyDescent="0.25">
      <c r="A1022">
        <v>52</v>
      </c>
      <c r="B1022">
        <v>7</v>
      </c>
      <c r="C1022">
        <v>1</v>
      </c>
      <c r="D1022">
        <v>2</v>
      </c>
      <c r="E1022">
        <f>IFERROR(IF(D1022=2,SUMIFS(Calc!I:I,Calc!A:A,VLOOKUP(A1022,Calc!$P$1:$S$14,3,FALSE),Calc!B:B,'dayVMTFraction-calc'!B1022)/SUMIFS(Calc!J:J,Calc!A:A,VLOOKUP(A1022,Calc!$P$1:$S$14,3,FALSE),Calc!B:B,'dayVMTFraction-calc'!B1022),SUMIFS(Calc!H:H,Calc!A:A,VLOOKUP(A1022,Calc!$P$1:$S$14,3,FALSE),Calc!B:B,'dayVMTFraction-calc'!B1022)/SUMIFS(Calc!J:J,Calc!A:A,VLOOKUP(A1022,Calc!$P$1:$S$14,3,FALSE),Calc!B:B,'dayVMTFraction-calc'!B1022)),0)</f>
        <v>0.23311236744347272</v>
      </c>
    </row>
    <row r="1023" spans="1:5" x14ac:dyDescent="0.25">
      <c r="A1023">
        <v>52</v>
      </c>
      <c r="B1023">
        <v>7</v>
      </c>
      <c r="C1023">
        <v>1</v>
      </c>
      <c r="D1023">
        <v>5</v>
      </c>
      <c r="E1023">
        <f>IFERROR(IF(D1023=2,SUMIFS(Calc!I:I,Calc!A:A,VLOOKUP(A1023,Calc!$P$1:$S$14,3,FALSE),Calc!B:B,'dayVMTFraction-calc'!B1023)/SUMIFS(Calc!J:J,Calc!A:A,VLOOKUP(A1023,Calc!$P$1:$S$14,3,FALSE),Calc!B:B,'dayVMTFraction-calc'!B1023),SUMIFS(Calc!H:H,Calc!A:A,VLOOKUP(A1023,Calc!$P$1:$S$14,3,FALSE),Calc!B:B,'dayVMTFraction-calc'!B1023)/SUMIFS(Calc!J:J,Calc!A:A,VLOOKUP(A1023,Calc!$P$1:$S$14,3,FALSE),Calc!B:B,'dayVMTFraction-calc'!B1023)),0)</f>
        <v>0.76688763255652725</v>
      </c>
    </row>
    <row r="1024" spans="1:5" x14ac:dyDescent="0.25">
      <c r="A1024">
        <v>52</v>
      </c>
      <c r="B1024">
        <v>7</v>
      </c>
      <c r="C1024">
        <v>2</v>
      </c>
      <c r="D1024">
        <v>2</v>
      </c>
      <c r="E1024">
        <f>IFERROR(IF(D1024=2,SUMIFS(Calc!I:I,Calc!A:A,VLOOKUP(A1024,Calc!$P$1:$S$14,3,FALSE),Calc!B:B,'dayVMTFraction-calc'!B1024)/SUMIFS(Calc!J:J,Calc!A:A,VLOOKUP(A1024,Calc!$P$1:$S$14,3,FALSE),Calc!B:B,'dayVMTFraction-calc'!B1024),SUMIFS(Calc!H:H,Calc!A:A,VLOOKUP(A1024,Calc!$P$1:$S$14,3,FALSE),Calc!B:B,'dayVMTFraction-calc'!B1024)/SUMIFS(Calc!J:J,Calc!A:A,VLOOKUP(A1024,Calc!$P$1:$S$14,3,FALSE),Calc!B:B,'dayVMTFraction-calc'!B1024)),0)</f>
        <v>0.23311236744347272</v>
      </c>
    </row>
    <row r="1025" spans="1:5" x14ac:dyDescent="0.25">
      <c r="A1025">
        <v>52</v>
      </c>
      <c r="B1025">
        <v>7</v>
      </c>
      <c r="C1025">
        <v>2</v>
      </c>
      <c r="D1025">
        <v>5</v>
      </c>
      <c r="E1025">
        <f>IFERROR(IF(D1025=2,SUMIFS(Calc!I:I,Calc!A:A,VLOOKUP(A1025,Calc!$P$1:$S$14,3,FALSE),Calc!B:B,'dayVMTFraction-calc'!B1025)/SUMIFS(Calc!J:J,Calc!A:A,VLOOKUP(A1025,Calc!$P$1:$S$14,3,FALSE),Calc!B:B,'dayVMTFraction-calc'!B1025),SUMIFS(Calc!H:H,Calc!A:A,VLOOKUP(A1025,Calc!$P$1:$S$14,3,FALSE),Calc!B:B,'dayVMTFraction-calc'!B1025)/SUMIFS(Calc!J:J,Calc!A:A,VLOOKUP(A1025,Calc!$P$1:$S$14,3,FALSE),Calc!B:B,'dayVMTFraction-calc'!B1025)),0)</f>
        <v>0.76688763255652725</v>
      </c>
    </row>
    <row r="1026" spans="1:5" x14ac:dyDescent="0.25">
      <c r="A1026">
        <v>52</v>
      </c>
      <c r="B1026">
        <v>7</v>
      </c>
      <c r="C1026">
        <v>3</v>
      </c>
      <c r="D1026">
        <v>2</v>
      </c>
      <c r="E1026">
        <f>IFERROR(IF(D1026=2,SUMIFS(Calc!I:I,Calc!A:A,VLOOKUP(A1026,Calc!$P$1:$S$14,3,FALSE),Calc!B:B,'dayVMTFraction-calc'!B1026)/SUMIFS(Calc!J:J,Calc!A:A,VLOOKUP(A1026,Calc!$P$1:$S$14,3,FALSE),Calc!B:B,'dayVMTFraction-calc'!B1026),SUMIFS(Calc!H:H,Calc!A:A,VLOOKUP(A1026,Calc!$P$1:$S$14,3,FALSE),Calc!B:B,'dayVMTFraction-calc'!B1026)/SUMIFS(Calc!J:J,Calc!A:A,VLOOKUP(A1026,Calc!$P$1:$S$14,3,FALSE),Calc!B:B,'dayVMTFraction-calc'!B1026)),0)</f>
        <v>0.23311236744347272</v>
      </c>
    </row>
    <row r="1027" spans="1:5" x14ac:dyDescent="0.25">
      <c r="A1027">
        <v>52</v>
      </c>
      <c r="B1027">
        <v>7</v>
      </c>
      <c r="C1027">
        <v>3</v>
      </c>
      <c r="D1027">
        <v>5</v>
      </c>
      <c r="E1027">
        <f>IFERROR(IF(D1027=2,SUMIFS(Calc!I:I,Calc!A:A,VLOOKUP(A1027,Calc!$P$1:$S$14,3,FALSE),Calc!B:B,'dayVMTFraction-calc'!B1027)/SUMIFS(Calc!J:J,Calc!A:A,VLOOKUP(A1027,Calc!$P$1:$S$14,3,FALSE),Calc!B:B,'dayVMTFraction-calc'!B1027),SUMIFS(Calc!H:H,Calc!A:A,VLOOKUP(A1027,Calc!$P$1:$S$14,3,FALSE),Calc!B:B,'dayVMTFraction-calc'!B1027)/SUMIFS(Calc!J:J,Calc!A:A,VLOOKUP(A1027,Calc!$P$1:$S$14,3,FALSE),Calc!B:B,'dayVMTFraction-calc'!B1027)),0)</f>
        <v>0.76688763255652725</v>
      </c>
    </row>
    <row r="1028" spans="1:5" x14ac:dyDescent="0.25">
      <c r="A1028">
        <v>52</v>
      </c>
      <c r="B1028">
        <v>7</v>
      </c>
      <c r="C1028">
        <v>4</v>
      </c>
      <c r="D1028">
        <v>2</v>
      </c>
      <c r="E1028">
        <f>IFERROR(IF(D1028=2,SUMIFS(Calc!I:I,Calc!A:A,VLOOKUP(A1028,Calc!$P$1:$S$14,3,FALSE),Calc!B:B,'dayVMTFraction-calc'!B1028)/SUMIFS(Calc!J:J,Calc!A:A,VLOOKUP(A1028,Calc!$P$1:$S$14,3,FALSE),Calc!B:B,'dayVMTFraction-calc'!B1028),SUMIFS(Calc!H:H,Calc!A:A,VLOOKUP(A1028,Calc!$P$1:$S$14,3,FALSE),Calc!B:B,'dayVMTFraction-calc'!B1028)/SUMIFS(Calc!J:J,Calc!A:A,VLOOKUP(A1028,Calc!$P$1:$S$14,3,FALSE),Calc!B:B,'dayVMTFraction-calc'!B1028)),0)</f>
        <v>0.23311236744347272</v>
      </c>
    </row>
    <row r="1029" spans="1:5" x14ac:dyDescent="0.25">
      <c r="A1029">
        <v>52</v>
      </c>
      <c r="B1029">
        <v>7</v>
      </c>
      <c r="C1029">
        <v>4</v>
      </c>
      <c r="D1029">
        <v>5</v>
      </c>
      <c r="E1029">
        <f>IFERROR(IF(D1029=2,SUMIFS(Calc!I:I,Calc!A:A,VLOOKUP(A1029,Calc!$P$1:$S$14,3,FALSE),Calc!B:B,'dayVMTFraction-calc'!B1029)/SUMIFS(Calc!J:J,Calc!A:A,VLOOKUP(A1029,Calc!$P$1:$S$14,3,FALSE),Calc!B:B,'dayVMTFraction-calc'!B1029),SUMIFS(Calc!H:H,Calc!A:A,VLOOKUP(A1029,Calc!$P$1:$S$14,3,FALSE),Calc!B:B,'dayVMTFraction-calc'!B1029)/SUMIFS(Calc!J:J,Calc!A:A,VLOOKUP(A1029,Calc!$P$1:$S$14,3,FALSE),Calc!B:B,'dayVMTFraction-calc'!B1029)),0)</f>
        <v>0.76688763255652725</v>
      </c>
    </row>
    <row r="1030" spans="1:5" x14ac:dyDescent="0.25">
      <c r="A1030">
        <v>52</v>
      </c>
      <c r="B1030">
        <v>7</v>
      </c>
      <c r="C1030">
        <v>5</v>
      </c>
      <c r="D1030">
        <v>2</v>
      </c>
      <c r="E1030">
        <f>IFERROR(IF(D1030=2,SUMIFS(Calc!I:I,Calc!A:A,VLOOKUP(A1030,Calc!$P$1:$S$14,3,FALSE),Calc!B:B,'dayVMTFraction-calc'!B1030)/SUMIFS(Calc!J:J,Calc!A:A,VLOOKUP(A1030,Calc!$P$1:$S$14,3,FALSE),Calc!B:B,'dayVMTFraction-calc'!B1030),SUMIFS(Calc!H:H,Calc!A:A,VLOOKUP(A1030,Calc!$P$1:$S$14,3,FALSE),Calc!B:B,'dayVMTFraction-calc'!B1030)/SUMIFS(Calc!J:J,Calc!A:A,VLOOKUP(A1030,Calc!$P$1:$S$14,3,FALSE),Calc!B:B,'dayVMTFraction-calc'!B1030)),0)</f>
        <v>0.23311236744347272</v>
      </c>
    </row>
    <row r="1031" spans="1:5" x14ac:dyDescent="0.25">
      <c r="A1031">
        <v>52</v>
      </c>
      <c r="B1031">
        <v>7</v>
      </c>
      <c r="C1031">
        <v>5</v>
      </c>
      <c r="D1031">
        <v>5</v>
      </c>
      <c r="E1031">
        <f>IFERROR(IF(D1031=2,SUMIFS(Calc!I:I,Calc!A:A,VLOOKUP(A1031,Calc!$P$1:$S$14,3,FALSE),Calc!B:B,'dayVMTFraction-calc'!B1031)/SUMIFS(Calc!J:J,Calc!A:A,VLOOKUP(A1031,Calc!$P$1:$S$14,3,FALSE),Calc!B:B,'dayVMTFraction-calc'!B1031),SUMIFS(Calc!H:H,Calc!A:A,VLOOKUP(A1031,Calc!$P$1:$S$14,3,FALSE),Calc!B:B,'dayVMTFraction-calc'!B1031)/SUMIFS(Calc!J:J,Calc!A:A,VLOOKUP(A1031,Calc!$P$1:$S$14,3,FALSE),Calc!B:B,'dayVMTFraction-calc'!B1031)),0)</f>
        <v>0.76688763255652725</v>
      </c>
    </row>
    <row r="1032" spans="1:5" x14ac:dyDescent="0.25">
      <c r="A1032">
        <v>52</v>
      </c>
      <c r="B1032">
        <v>8</v>
      </c>
      <c r="C1032">
        <v>1</v>
      </c>
      <c r="D1032">
        <v>2</v>
      </c>
      <c r="E1032">
        <f>IFERROR(IF(D1032=2,SUMIFS(Calc!I:I,Calc!A:A,VLOOKUP(A1032,Calc!$P$1:$S$14,3,FALSE),Calc!B:B,'dayVMTFraction-calc'!B1032)/SUMIFS(Calc!J:J,Calc!A:A,VLOOKUP(A1032,Calc!$P$1:$S$14,3,FALSE),Calc!B:B,'dayVMTFraction-calc'!B1032),SUMIFS(Calc!H:H,Calc!A:A,VLOOKUP(A1032,Calc!$P$1:$S$14,3,FALSE),Calc!B:B,'dayVMTFraction-calc'!B1032)/SUMIFS(Calc!J:J,Calc!A:A,VLOOKUP(A1032,Calc!$P$1:$S$14,3,FALSE),Calc!B:B,'dayVMTFraction-calc'!B1032)),0)</f>
        <v>0.23311236744347272</v>
      </c>
    </row>
    <row r="1033" spans="1:5" x14ac:dyDescent="0.25">
      <c r="A1033">
        <v>52</v>
      </c>
      <c r="B1033">
        <v>8</v>
      </c>
      <c r="C1033">
        <v>1</v>
      </c>
      <c r="D1033">
        <v>5</v>
      </c>
      <c r="E1033">
        <f>IFERROR(IF(D1033=2,SUMIFS(Calc!I:I,Calc!A:A,VLOOKUP(A1033,Calc!$P$1:$S$14,3,FALSE),Calc!B:B,'dayVMTFraction-calc'!B1033)/SUMIFS(Calc!J:J,Calc!A:A,VLOOKUP(A1033,Calc!$P$1:$S$14,3,FALSE),Calc!B:B,'dayVMTFraction-calc'!B1033),SUMIFS(Calc!H:H,Calc!A:A,VLOOKUP(A1033,Calc!$P$1:$S$14,3,FALSE),Calc!B:B,'dayVMTFraction-calc'!B1033)/SUMIFS(Calc!J:J,Calc!A:A,VLOOKUP(A1033,Calc!$P$1:$S$14,3,FALSE),Calc!B:B,'dayVMTFraction-calc'!B1033)),0)</f>
        <v>0.76688763255652725</v>
      </c>
    </row>
    <row r="1034" spans="1:5" x14ac:dyDescent="0.25">
      <c r="A1034">
        <v>52</v>
      </c>
      <c r="B1034">
        <v>8</v>
      </c>
      <c r="C1034">
        <v>2</v>
      </c>
      <c r="D1034">
        <v>2</v>
      </c>
      <c r="E1034">
        <f>IFERROR(IF(D1034=2,SUMIFS(Calc!I:I,Calc!A:A,VLOOKUP(A1034,Calc!$P$1:$S$14,3,FALSE),Calc!B:B,'dayVMTFraction-calc'!B1034)/SUMIFS(Calc!J:J,Calc!A:A,VLOOKUP(A1034,Calc!$P$1:$S$14,3,FALSE),Calc!B:B,'dayVMTFraction-calc'!B1034),SUMIFS(Calc!H:H,Calc!A:A,VLOOKUP(A1034,Calc!$P$1:$S$14,3,FALSE),Calc!B:B,'dayVMTFraction-calc'!B1034)/SUMIFS(Calc!J:J,Calc!A:A,VLOOKUP(A1034,Calc!$P$1:$S$14,3,FALSE),Calc!B:B,'dayVMTFraction-calc'!B1034)),0)</f>
        <v>0.23311236744347272</v>
      </c>
    </row>
    <row r="1035" spans="1:5" x14ac:dyDescent="0.25">
      <c r="A1035">
        <v>52</v>
      </c>
      <c r="B1035">
        <v>8</v>
      </c>
      <c r="C1035">
        <v>2</v>
      </c>
      <c r="D1035">
        <v>5</v>
      </c>
      <c r="E1035">
        <f>IFERROR(IF(D1035=2,SUMIFS(Calc!I:I,Calc!A:A,VLOOKUP(A1035,Calc!$P$1:$S$14,3,FALSE),Calc!B:B,'dayVMTFraction-calc'!B1035)/SUMIFS(Calc!J:J,Calc!A:A,VLOOKUP(A1035,Calc!$P$1:$S$14,3,FALSE),Calc!B:B,'dayVMTFraction-calc'!B1035),SUMIFS(Calc!H:H,Calc!A:A,VLOOKUP(A1035,Calc!$P$1:$S$14,3,FALSE),Calc!B:B,'dayVMTFraction-calc'!B1035)/SUMIFS(Calc!J:J,Calc!A:A,VLOOKUP(A1035,Calc!$P$1:$S$14,3,FALSE),Calc!B:B,'dayVMTFraction-calc'!B1035)),0)</f>
        <v>0.76688763255652725</v>
      </c>
    </row>
    <row r="1036" spans="1:5" x14ac:dyDescent="0.25">
      <c r="A1036">
        <v>52</v>
      </c>
      <c r="B1036">
        <v>8</v>
      </c>
      <c r="C1036">
        <v>3</v>
      </c>
      <c r="D1036">
        <v>2</v>
      </c>
      <c r="E1036">
        <f>IFERROR(IF(D1036=2,SUMIFS(Calc!I:I,Calc!A:A,VLOOKUP(A1036,Calc!$P$1:$S$14,3,FALSE),Calc!B:B,'dayVMTFraction-calc'!B1036)/SUMIFS(Calc!J:J,Calc!A:A,VLOOKUP(A1036,Calc!$P$1:$S$14,3,FALSE),Calc!B:B,'dayVMTFraction-calc'!B1036),SUMIFS(Calc!H:H,Calc!A:A,VLOOKUP(A1036,Calc!$P$1:$S$14,3,FALSE),Calc!B:B,'dayVMTFraction-calc'!B1036)/SUMIFS(Calc!J:J,Calc!A:A,VLOOKUP(A1036,Calc!$P$1:$S$14,3,FALSE),Calc!B:B,'dayVMTFraction-calc'!B1036)),0)</f>
        <v>0.23311236744347272</v>
      </c>
    </row>
    <row r="1037" spans="1:5" x14ac:dyDescent="0.25">
      <c r="A1037">
        <v>52</v>
      </c>
      <c r="B1037">
        <v>8</v>
      </c>
      <c r="C1037">
        <v>3</v>
      </c>
      <c r="D1037">
        <v>5</v>
      </c>
      <c r="E1037">
        <f>IFERROR(IF(D1037=2,SUMIFS(Calc!I:I,Calc!A:A,VLOOKUP(A1037,Calc!$P$1:$S$14,3,FALSE),Calc!B:B,'dayVMTFraction-calc'!B1037)/SUMIFS(Calc!J:J,Calc!A:A,VLOOKUP(A1037,Calc!$P$1:$S$14,3,FALSE),Calc!B:B,'dayVMTFraction-calc'!B1037),SUMIFS(Calc!H:H,Calc!A:A,VLOOKUP(A1037,Calc!$P$1:$S$14,3,FALSE),Calc!B:B,'dayVMTFraction-calc'!B1037)/SUMIFS(Calc!J:J,Calc!A:A,VLOOKUP(A1037,Calc!$P$1:$S$14,3,FALSE),Calc!B:B,'dayVMTFraction-calc'!B1037)),0)</f>
        <v>0.76688763255652725</v>
      </c>
    </row>
    <row r="1038" spans="1:5" x14ac:dyDescent="0.25">
      <c r="A1038">
        <v>52</v>
      </c>
      <c r="B1038">
        <v>8</v>
      </c>
      <c r="C1038">
        <v>4</v>
      </c>
      <c r="D1038">
        <v>2</v>
      </c>
      <c r="E1038">
        <f>IFERROR(IF(D1038=2,SUMIFS(Calc!I:I,Calc!A:A,VLOOKUP(A1038,Calc!$P$1:$S$14,3,FALSE),Calc!B:B,'dayVMTFraction-calc'!B1038)/SUMIFS(Calc!J:J,Calc!A:A,VLOOKUP(A1038,Calc!$P$1:$S$14,3,FALSE),Calc!B:B,'dayVMTFraction-calc'!B1038),SUMIFS(Calc!H:H,Calc!A:A,VLOOKUP(A1038,Calc!$P$1:$S$14,3,FALSE),Calc!B:B,'dayVMTFraction-calc'!B1038)/SUMIFS(Calc!J:J,Calc!A:A,VLOOKUP(A1038,Calc!$P$1:$S$14,3,FALSE),Calc!B:B,'dayVMTFraction-calc'!B1038)),0)</f>
        <v>0.23311236744347272</v>
      </c>
    </row>
    <row r="1039" spans="1:5" x14ac:dyDescent="0.25">
      <c r="A1039">
        <v>52</v>
      </c>
      <c r="B1039">
        <v>8</v>
      </c>
      <c r="C1039">
        <v>4</v>
      </c>
      <c r="D1039">
        <v>5</v>
      </c>
      <c r="E1039">
        <f>IFERROR(IF(D1039=2,SUMIFS(Calc!I:I,Calc!A:A,VLOOKUP(A1039,Calc!$P$1:$S$14,3,FALSE),Calc!B:B,'dayVMTFraction-calc'!B1039)/SUMIFS(Calc!J:J,Calc!A:A,VLOOKUP(A1039,Calc!$P$1:$S$14,3,FALSE),Calc!B:B,'dayVMTFraction-calc'!B1039),SUMIFS(Calc!H:H,Calc!A:A,VLOOKUP(A1039,Calc!$P$1:$S$14,3,FALSE),Calc!B:B,'dayVMTFraction-calc'!B1039)/SUMIFS(Calc!J:J,Calc!A:A,VLOOKUP(A1039,Calc!$P$1:$S$14,3,FALSE),Calc!B:B,'dayVMTFraction-calc'!B1039)),0)</f>
        <v>0.76688763255652725</v>
      </c>
    </row>
    <row r="1040" spans="1:5" x14ac:dyDescent="0.25">
      <c r="A1040">
        <v>52</v>
      </c>
      <c r="B1040">
        <v>8</v>
      </c>
      <c r="C1040">
        <v>5</v>
      </c>
      <c r="D1040">
        <v>2</v>
      </c>
      <c r="E1040">
        <f>IFERROR(IF(D1040=2,SUMIFS(Calc!I:I,Calc!A:A,VLOOKUP(A1040,Calc!$P$1:$S$14,3,FALSE),Calc!B:B,'dayVMTFraction-calc'!B1040)/SUMIFS(Calc!J:J,Calc!A:A,VLOOKUP(A1040,Calc!$P$1:$S$14,3,FALSE),Calc!B:B,'dayVMTFraction-calc'!B1040),SUMIFS(Calc!H:H,Calc!A:A,VLOOKUP(A1040,Calc!$P$1:$S$14,3,FALSE),Calc!B:B,'dayVMTFraction-calc'!B1040)/SUMIFS(Calc!J:J,Calc!A:A,VLOOKUP(A1040,Calc!$P$1:$S$14,3,FALSE),Calc!B:B,'dayVMTFraction-calc'!B1040)),0)</f>
        <v>0.23311236744347272</v>
      </c>
    </row>
    <row r="1041" spans="1:5" x14ac:dyDescent="0.25">
      <c r="A1041">
        <v>52</v>
      </c>
      <c r="B1041">
        <v>8</v>
      </c>
      <c r="C1041">
        <v>5</v>
      </c>
      <c r="D1041">
        <v>5</v>
      </c>
      <c r="E1041">
        <f>IFERROR(IF(D1041=2,SUMIFS(Calc!I:I,Calc!A:A,VLOOKUP(A1041,Calc!$P$1:$S$14,3,FALSE),Calc!B:B,'dayVMTFraction-calc'!B1041)/SUMIFS(Calc!J:J,Calc!A:A,VLOOKUP(A1041,Calc!$P$1:$S$14,3,FALSE),Calc!B:B,'dayVMTFraction-calc'!B1041),SUMIFS(Calc!H:H,Calc!A:A,VLOOKUP(A1041,Calc!$P$1:$S$14,3,FALSE),Calc!B:B,'dayVMTFraction-calc'!B1041)/SUMIFS(Calc!J:J,Calc!A:A,VLOOKUP(A1041,Calc!$P$1:$S$14,3,FALSE),Calc!B:B,'dayVMTFraction-calc'!B1041)),0)</f>
        <v>0.76688763255652725</v>
      </c>
    </row>
    <row r="1042" spans="1:5" x14ac:dyDescent="0.25">
      <c r="A1042">
        <v>52</v>
      </c>
      <c r="B1042">
        <v>9</v>
      </c>
      <c r="C1042">
        <v>1</v>
      </c>
      <c r="D1042">
        <v>2</v>
      </c>
      <c r="E1042">
        <f>IFERROR(IF(D1042=2,SUMIFS(Calc!I:I,Calc!A:A,VLOOKUP(A1042,Calc!$P$1:$S$14,3,FALSE),Calc!B:B,'dayVMTFraction-calc'!B1042)/SUMIFS(Calc!J:J,Calc!A:A,VLOOKUP(A1042,Calc!$P$1:$S$14,3,FALSE),Calc!B:B,'dayVMTFraction-calc'!B1042),SUMIFS(Calc!H:H,Calc!A:A,VLOOKUP(A1042,Calc!$P$1:$S$14,3,FALSE),Calc!B:B,'dayVMTFraction-calc'!B1042)/SUMIFS(Calc!J:J,Calc!A:A,VLOOKUP(A1042,Calc!$P$1:$S$14,3,FALSE),Calc!B:B,'dayVMTFraction-calc'!B1042)),0)</f>
        <v>0.23311236744347269</v>
      </c>
    </row>
    <row r="1043" spans="1:5" x14ac:dyDescent="0.25">
      <c r="A1043">
        <v>52</v>
      </c>
      <c r="B1043">
        <v>9</v>
      </c>
      <c r="C1043">
        <v>1</v>
      </c>
      <c r="D1043">
        <v>5</v>
      </c>
      <c r="E1043">
        <f>IFERROR(IF(D1043=2,SUMIFS(Calc!I:I,Calc!A:A,VLOOKUP(A1043,Calc!$P$1:$S$14,3,FALSE),Calc!B:B,'dayVMTFraction-calc'!B1043)/SUMIFS(Calc!J:J,Calc!A:A,VLOOKUP(A1043,Calc!$P$1:$S$14,3,FALSE),Calc!B:B,'dayVMTFraction-calc'!B1043),SUMIFS(Calc!H:H,Calc!A:A,VLOOKUP(A1043,Calc!$P$1:$S$14,3,FALSE),Calc!B:B,'dayVMTFraction-calc'!B1043)/SUMIFS(Calc!J:J,Calc!A:A,VLOOKUP(A1043,Calc!$P$1:$S$14,3,FALSE),Calc!B:B,'dayVMTFraction-calc'!B1043)),0)</f>
        <v>0.76688763255652725</v>
      </c>
    </row>
    <row r="1044" spans="1:5" x14ac:dyDescent="0.25">
      <c r="A1044">
        <v>52</v>
      </c>
      <c r="B1044">
        <v>9</v>
      </c>
      <c r="C1044">
        <v>2</v>
      </c>
      <c r="D1044">
        <v>2</v>
      </c>
      <c r="E1044">
        <f>IFERROR(IF(D1044=2,SUMIFS(Calc!I:I,Calc!A:A,VLOOKUP(A1044,Calc!$P$1:$S$14,3,FALSE),Calc!B:B,'dayVMTFraction-calc'!B1044)/SUMIFS(Calc!J:J,Calc!A:A,VLOOKUP(A1044,Calc!$P$1:$S$14,3,FALSE),Calc!B:B,'dayVMTFraction-calc'!B1044),SUMIFS(Calc!H:H,Calc!A:A,VLOOKUP(A1044,Calc!$P$1:$S$14,3,FALSE),Calc!B:B,'dayVMTFraction-calc'!B1044)/SUMIFS(Calc!J:J,Calc!A:A,VLOOKUP(A1044,Calc!$P$1:$S$14,3,FALSE),Calc!B:B,'dayVMTFraction-calc'!B1044)),0)</f>
        <v>0.23311236744347269</v>
      </c>
    </row>
    <row r="1045" spans="1:5" x14ac:dyDescent="0.25">
      <c r="A1045">
        <v>52</v>
      </c>
      <c r="B1045">
        <v>9</v>
      </c>
      <c r="C1045">
        <v>2</v>
      </c>
      <c r="D1045">
        <v>5</v>
      </c>
      <c r="E1045">
        <f>IFERROR(IF(D1045=2,SUMIFS(Calc!I:I,Calc!A:A,VLOOKUP(A1045,Calc!$P$1:$S$14,3,FALSE),Calc!B:B,'dayVMTFraction-calc'!B1045)/SUMIFS(Calc!J:J,Calc!A:A,VLOOKUP(A1045,Calc!$P$1:$S$14,3,FALSE),Calc!B:B,'dayVMTFraction-calc'!B1045),SUMIFS(Calc!H:H,Calc!A:A,VLOOKUP(A1045,Calc!$P$1:$S$14,3,FALSE),Calc!B:B,'dayVMTFraction-calc'!B1045)/SUMIFS(Calc!J:J,Calc!A:A,VLOOKUP(A1045,Calc!$P$1:$S$14,3,FALSE),Calc!B:B,'dayVMTFraction-calc'!B1045)),0)</f>
        <v>0.76688763255652725</v>
      </c>
    </row>
    <row r="1046" spans="1:5" x14ac:dyDescent="0.25">
      <c r="A1046">
        <v>52</v>
      </c>
      <c r="B1046">
        <v>9</v>
      </c>
      <c r="C1046">
        <v>3</v>
      </c>
      <c r="D1046">
        <v>2</v>
      </c>
      <c r="E1046">
        <f>IFERROR(IF(D1046=2,SUMIFS(Calc!I:I,Calc!A:A,VLOOKUP(A1046,Calc!$P$1:$S$14,3,FALSE),Calc!B:B,'dayVMTFraction-calc'!B1046)/SUMIFS(Calc!J:J,Calc!A:A,VLOOKUP(A1046,Calc!$P$1:$S$14,3,FALSE),Calc!B:B,'dayVMTFraction-calc'!B1046),SUMIFS(Calc!H:H,Calc!A:A,VLOOKUP(A1046,Calc!$P$1:$S$14,3,FALSE),Calc!B:B,'dayVMTFraction-calc'!B1046)/SUMIFS(Calc!J:J,Calc!A:A,VLOOKUP(A1046,Calc!$P$1:$S$14,3,FALSE),Calc!B:B,'dayVMTFraction-calc'!B1046)),0)</f>
        <v>0.23311236744347269</v>
      </c>
    </row>
    <row r="1047" spans="1:5" x14ac:dyDescent="0.25">
      <c r="A1047">
        <v>52</v>
      </c>
      <c r="B1047">
        <v>9</v>
      </c>
      <c r="C1047">
        <v>3</v>
      </c>
      <c r="D1047">
        <v>5</v>
      </c>
      <c r="E1047">
        <f>IFERROR(IF(D1047=2,SUMIFS(Calc!I:I,Calc!A:A,VLOOKUP(A1047,Calc!$P$1:$S$14,3,FALSE),Calc!B:B,'dayVMTFraction-calc'!B1047)/SUMIFS(Calc!J:J,Calc!A:A,VLOOKUP(A1047,Calc!$P$1:$S$14,3,FALSE),Calc!B:B,'dayVMTFraction-calc'!B1047),SUMIFS(Calc!H:H,Calc!A:A,VLOOKUP(A1047,Calc!$P$1:$S$14,3,FALSE),Calc!B:B,'dayVMTFraction-calc'!B1047)/SUMIFS(Calc!J:J,Calc!A:A,VLOOKUP(A1047,Calc!$P$1:$S$14,3,FALSE),Calc!B:B,'dayVMTFraction-calc'!B1047)),0)</f>
        <v>0.76688763255652725</v>
      </c>
    </row>
    <row r="1048" spans="1:5" x14ac:dyDescent="0.25">
      <c r="A1048">
        <v>52</v>
      </c>
      <c r="B1048">
        <v>9</v>
      </c>
      <c r="C1048">
        <v>4</v>
      </c>
      <c r="D1048">
        <v>2</v>
      </c>
      <c r="E1048">
        <f>IFERROR(IF(D1048=2,SUMIFS(Calc!I:I,Calc!A:A,VLOOKUP(A1048,Calc!$P$1:$S$14,3,FALSE),Calc!B:B,'dayVMTFraction-calc'!B1048)/SUMIFS(Calc!J:J,Calc!A:A,VLOOKUP(A1048,Calc!$P$1:$S$14,3,FALSE),Calc!B:B,'dayVMTFraction-calc'!B1048),SUMIFS(Calc!H:H,Calc!A:A,VLOOKUP(A1048,Calc!$P$1:$S$14,3,FALSE),Calc!B:B,'dayVMTFraction-calc'!B1048)/SUMIFS(Calc!J:J,Calc!A:A,VLOOKUP(A1048,Calc!$P$1:$S$14,3,FALSE),Calc!B:B,'dayVMTFraction-calc'!B1048)),0)</f>
        <v>0.23311236744347269</v>
      </c>
    </row>
    <row r="1049" spans="1:5" x14ac:dyDescent="0.25">
      <c r="A1049">
        <v>52</v>
      </c>
      <c r="B1049">
        <v>9</v>
      </c>
      <c r="C1049">
        <v>4</v>
      </c>
      <c r="D1049">
        <v>5</v>
      </c>
      <c r="E1049">
        <f>IFERROR(IF(D1049=2,SUMIFS(Calc!I:I,Calc!A:A,VLOOKUP(A1049,Calc!$P$1:$S$14,3,FALSE),Calc!B:B,'dayVMTFraction-calc'!B1049)/SUMIFS(Calc!J:J,Calc!A:A,VLOOKUP(A1049,Calc!$P$1:$S$14,3,FALSE),Calc!B:B,'dayVMTFraction-calc'!B1049),SUMIFS(Calc!H:H,Calc!A:A,VLOOKUP(A1049,Calc!$P$1:$S$14,3,FALSE),Calc!B:B,'dayVMTFraction-calc'!B1049)/SUMIFS(Calc!J:J,Calc!A:A,VLOOKUP(A1049,Calc!$P$1:$S$14,3,FALSE),Calc!B:B,'dayVMTFraction-calc'!B1049)),0)</f>
        <v>0.76688763255652725</v>
      </c>
    </row>
    <row r="1050" spans="1:5" x14ac:dyDescent="0.25">
      <c r="A1050">
        <v>52</v>
      </c>
      <c r="B1050">
        <v>9</v>
      </c>
      <c r="C1050">
        <v>5</v>
      </c>
      <c r="D1050">
        <v>2</v>
      </c>
      <c r="E1050">
        <f>IFERROR(IF(D1050=2,SUMIFS(Calc!I:I,Calc!A:A,VLOOKUP(A1050,Calc!$P$1:$S$14,3,FALSE),Calc!B:B,'dayVMTFraction-calc'!B1050)/SUMIFS(Calc!J:J,Calc!A:A,VLOOKUP(A1050,Calc!$P$1:$S$14,3,FALSE),Calc!B:B,'dayVMTFraction-calc'!B1050),SUMIFS(Calc!H:H,Calc!A:A,VLOOKUP(A1050,Calc!$P$1:$S$14,3,FALSE),Calc!B:B,'dayVMTFraction-calc'!B1050)/SUMIFS(Calc!J:J,Calc!A:A,VLOOKUP(A1050,Calc!$P$1:$S$14,3,FALSE),Calc!B:B,'dayVMTFraction-calc'!B1050)),0)</f>
        <v>0.23311236744347269</v>
      </c>
    </row>
    <row r="1051" spans="1:5" x14ac:dyDescent="0.25">
      <c r="A1051">
        <v>52</v>
      </c>
      <c r="B1051">
        <v>9</v>
      </c>
      <c r="C1051">
        <v>5</v>
      </c>
      <c r="D1051">
        <v>5</v>
      </c>
      <c r="E1051">
        <f>IFERROR(IF(D1051=2,SUMIFS(Calc!I:I,Calc!A:A,VLOOKUP(A1051,Calc!$P$1:$S$14,3,FALSE),Calc!B:B,'dayVMTFraction-calc'!B1051)/SUMIFS(Calc!J:J,Calc!A:A,VLOOKUP(A1051,Calc!$P$1:$S$14,3,FALSE),Calc!B:B,'dayVMTFraction-calc'!B1051),SUMIFS(Calc!H:H,Calc!A:A,VLOOKUP(A1051,Calc!$P$1:$S$14,3,FALSE),Calc!B:B,'dayVMTFraction-calc'!B1051)/SUMIFS(Calc!J:J,Calc!A:A,VLOOKUP(A1051,Calc!$P$1:$S$14,3,FALSE),Calc!B:B,'dayVMTFraction-calc'!B1051)),0)</f>
        <v>0.76688763255652725</v>
      </c>
    </row>
    <row r="1052" spans="1:5" x14ac:dyDescent="0.25">
      <c r="A1052">
        <v>52</v>
      </c>
      <c r="B1052">
        <v>10</v>
      </c>
      <c r="C1052">
        <v>1</v>
      </c>
      <c r="D1052">
        <v>2</v>
      </c>
      <c r="E1052">
        <f>IFERROR(IF(D1052=2,SUMIFS(Calc!I:I,Calc!A:A,VLOOKUP(A1052,Calc!$P$1:$S$14,3,FALSE),Calc!B:B,'dayVMTFraction-calc'!B1052)/SUMIFS(Calc!J:J,Calc!A:A,VLOOKUP(A1052,Calc!$P$1:$S$14,3,FALSE),Calc!B:B,'dayVMTFraction-calc'!B1052),SUMIFS(Calc!H:H,Calc!A:A,VLOOKUP(A1052,Calc!$P$1:$S$14,3,FALSE),Calc!B:B,'dayVMTFraction-calc'!B1052)/SUMIFS(Calc!J:J,Calc!A:A,VLOOKUP(A1052,Calc!$P$1:$S$14,3,FALSE),Calc!B:B,'dayVMTFraction-calc'!B1052)),0)</f>
        <v>0.23311236744347269</v>
      </c>
    </row>
    <row r="1053" spans="1:5" x14ac:dyDescent="0.25">
      <c r="A1053">
        <v>52</v>
      </c>
      <c r="B1053">
        <v>10</v>
      </c>
      <c r="C1053">
        <v>1</v>
      </c>
      <c r="D1053">
        <v>5</v>
      </c>
      <c r="E1053">
        <f>IFERROR(IF(D1053=2,SUMIFS(Calc!I:I,Calc!A:A,VLOOKUP(A1053,Calc!$P$1:$S$14,3,FALSE),Calc!B:B,'dayVMTFraction-calc'!B1053)/SUMIFS(Calc!J:J,Calc!A:A,VLOOKUP(A1053,Calc!$P$1:$S$14,3,FALSE),Calc!B:B,'dayVMTFraction-calc'!B1053),SUMIFS(Calc!H:H,Calc!A:A,VLOOKUP(A1053,Calc!$P$1:$S$14,3,FALSE),Calc!B:B,'dayVMTFraction-calc'!B1053)/SUMIFS(Calc!J:J,Calc!A:A,VLOOKUP(A1053,Calc!$P$1:$S$14,3,FALSE),Calc!B:B,'dayVMTFraction-calc'!B1053)),0)</f>
        <v>0.76688763255652737</v>
      </c>
    </row>
    <row r="1054" spans="1:5" x14ac:dyDescent="0.25">
      <c r="A1054">
        <v>52</v>
      </c>
      <c r="B1054">
        <v>10</v>
      </c>
      <c r="C1054">
        <v>2</v>
      </c>
      <c r="D1054">
        <v>2</v>
      </c>
      <c r="E1054">
        <f>IFERROR(IF(D1054=2,SUMIFS(Calc!I:I,Calc!A:A,VLOOKUP(A1054,Calc!$P$1:$S$14,3,FALSE),Calc!B:B,'dayVMTFraction-calc'!B1054)/SUMIFS(Calc!J:J,Calc!A:A,VLOOKUP(A1054,Calc!$P$1:$S$14,3,FALSE),Calc!B:B,'dayVMTFraction-calc'!B1054),SUMIFS(Calc!H:H,Calc!A:A,VLOOKUP(A1054,Calc!$P$1:$S$14,3,FALSE),Calc!B:B,'dayVMTFraction-calc'!B1054)/SUMIFS(Calc!J:J,Calc!A:A,VLOOKUP(A1054,Calc!$P$1:$S$14,3,FALSE),Calc!B:B,'dayVMTFraction-calc'!B1054)),0)</f>
        <v>0.23311236744347269</v>
      </c>
    </row>
    <row r="1055" spans="1:5" x14ac:dyDescent="0.25">
      <c r="A1055">
        <v>52</v>
      </c>
      <c r="B1055">
        <v>10</v>
      </c>
      <c r="C1055">
        <v>2</v>
      </c>
      <c r="D1055">
        <v>5</v>
      </c>
      <c r="E1055">
        <f>IFERROR(IF(D1055=2,SUMIFS(Calc!I:I,Calc!A:A,VLOOKUP(A1055,Calc!$P$1:$S$14,3,FALSE),Calc!B:B,'dayVMTFraction-calc'!B1055)/SUMIFS(Calc!J:J,Calc!A:A,VLOOKUP(A1055,Calc!$P$1:$S$14,3,FALSE),Calc!B:B,'dayVMTFraction-calc'!B1055),SUMIFS(Calc!H:H,Calc!A:A,VLOOKUP(A1055,Calc!$P$1:$S$14,3,FALSE),Calc!B:B,'dayVMTFraction-calc'!B1055)/SUMIFS(Calc!J:J,Calc!A:A,VLOOKUP(A1055,Calc!$P$1:$S$14,3,FALSE),Calc!B:B,'dayVMTFraction-calc'!B1055)),0)</f>
        <v>0.76688763255652737</v>
      </c>
    </row>
    <row r="1056" spans="1:5" x14ac:dyDescent="0.25">
      <c r="A1056">
        <v>52</v>
      </c>
      <c r="B1056">
        <v>10</v>
      </c>
      <c r="C1056">
        <v>3</v>
      </c>
      <c r="D1056">
        <v>2</v>
      </c>
      <c r="E1056">
        <f>IFERROR(IF(D1056=2,SUMIFS(Calc!I:I,Calc!A:A,VLOOKUP(A1056,Calc!$P$1:$S$14,3,FALSE),Calc!B:B,'dayVMTFraction-calc'!B1056)/SUMIFS(Calc!J:J,Calc!A:A,VLOOKUP(A1056,Calc!$P$1:$S$14,3,FALSE),Calc!B:B,'dayVMTFraction-calc'!B1056),SUMIFS(Calc!H:H,Calc!A:A,VLOOKUP(A1056,Calc!$P$1:$S$14,3,FALSE),Calc!B:B,'dayVMTFraction-calc'!B1056)/SUMIFS(Calc!J:J,Calc!A:A,VLOOKUP(A1056,Calc!$P$1:$S$14,3,FALSE),Calc!B:B,'dayVMTFraction-calc'!B1056)),0)</f>
        <v>0.23311236744347269</v>
      </c>
    </row>
    <row r="1057" spans="1:5" x14ac:dyDescent="0.25">
      <c r="A1057">
        <v>52</v>
      </c>
      <c r="B1057">
        <v>10</v>
      </c>
      <c r="C1057">
        <v>3</v>
      </c>
      <c r="D1057">
        <v>5</v>
      </c>
      <c r="E1057">
        <f>IFERROR(IF(D1057=2,SUMIFS(Calc!I:I,Calc!A:A,VLOOKUP(A1057,Calc!$P$1:$S$14,3,FALSE),Calc!B:B,'dayVMTFraction-calc'!B1057)/SUMIFS(Calc!J:J,Calc!A:A,VLOOKUP(A1057,Calc!$P$1:$S$14,3,FALSE),Calc!B:B,'dayVMTFraction-calc'!B1057),SUMIFS(Calc!H:H,Calc!A:A,VLOOKUP(A1057,Calc!$P$1:$S$14,3,FALSE),Calc!B:B,'dayVMTFraction-calc'!B1057)/SUMIFS(Calc!J:J,Calc!A:A,VLOOKUP(A1057,Calc!$P$1:$S$14,3,FALSE),Calc!B:B,'dayVMTFraction-calc'!B1057)),0)</f>
        <v>0.76688763255652737</v>
      </c>
    </row>
    <row r="1058" spans="1:5" x14ac:dyDescent="0.25">
      <c r="A1058">
        <v>52</v>
      </c>
      <c r="B1058">
        <v>10</v>
      </c>
      <c r="C1058">
        <v>4</v>
      </c>
      <c r="D1058">
        <v>2</v>
      </c>
      <c r="E1058">
        <f>IFERROR(IF(D1058=2,SUMIFS(Calc!I:I,Calc!A:A,VLOOKUP(A1058,Calc!$P$1:$S$14,3,FALSE),Calc!B:B,'dayVMTFraction-calc'!B1058)/SUMIFS(Calc!J:J,Calc!A:A,VLOOKUP(A1058,Calc!$P$1:$S$14,3,FALSE),Calc!B:B,'dayVMTFraction-calc'!B1058),SUMIFS(Calc!H:H,Calc!A:A,VLOOKUP(A1058,Calc!$P$1:$S$14,3,FALSE),Calc!B:B,'dayVMTFraction-calc'!B1058)/SUMIFS(Calc!J:J,Calc!A:A,VLOOKUP(A1058,Calc!$P$1:$S$14,3,FALSE),Calc!B:B,'dayVMTFraction-calc'!B1058)),0)</f>
        <v>0.23311236744347269</v>
      </c>
    </row>
    <row r="1059" spans="1:5" x14ac:dyDescent="0.25">
      <c r="A1059">
        <v>52</v>
      </c>
      <c r="B1059">
        <v>10</v>
      </c>
      <c r="C1059">
        <v>4</v>
      </c>
      <c r="D1059">
        <v>5</v>
      </c>
      <c r="E1059">
        <f>IFERROR(IF(D1059=2,SUMIFS(Calc!I:I,Calc!A:A,VLOOKUP(A1059,Calc!$P$1:$S$14,3,FALSE),Calc!B:B,'dayVMTFraction-calc'!B1059)/SUMIFS(Calc!J:J,Calc!A:A,VLOOKUP(A1059,Calc!$P$1:$S$14,3,FALSE),Calc!B:B,'dayVMTFraction-calc'!B1059),SUMIFS(Calc!H:H,Calc!A:A,VLOOKUP(A1059,Calc!$P$1:$S$14,3,FALSE),Calc!B:B,'dayVMTFraction-calc'!B1059)/SUMIFS(Calc!J:J,Calc!A:A,VLOOKUP(A1059,Calc!$P$1:$S$14,3,FALSE),Calc!B:B,'dayVMTFraction-calc'!B1059)),0)</f>
        <v>0.76688763255652737</v>
      </c>
    </row>
    <row r="1060" spans="1:5" x14ac:dyDescent="0.25">
      <c r="A1060">
        <v>52</v>
      </c>
      <c r="B1060">
        <v>10</v>
      </c>
      <c r="C1060">
        <v>5</v>
      </c>
      <c r="D1060">
        <v>2</v>
      </c>
      <c r="E1060">
        <f>IFERROR(IF(D1060=2,SUMIFS(Calc!I:I,Calc!A:A,VLOOKUP(A1060,Calc!$P$1:$S$14,3,FALSE),Calc!B:B,'dayVMTFraction-calc'!B1060)/SUMIFS(Calc!J:J,Calc!A:A,VLOOKUP(A1060,Calc!$P$1:$S$14,3,FALSE),Calc!B:B,'dayVMTFraction-calc'!B1060),SUMIFS(Calc!H:H,Calc!A:A,VLOOKUP(A1060,Calc!$P$1:$S$14,3,FALSE),Calc!B:B,'dayVMTFraction-calc'!B1060)/SUMIFS(Calc!J:J,Calc!A:A,VLOOKUP(A1060,Calc!$P$1:$S$14,3,FALSE),Calc!B:B,'dayVMTFraction-calc'!B1060)),0)</f>
        <v>0.23311236744347269</v>
      </c>
    </row>
    <row r="1061" spans="1:5" x14ac:dyDescent="0.25">
      <c r="A1061">
        <v>52</v>
      </c>
      <c r="B1061">
        <v>10</v>
      </c>
      <c r="C1061">
        <v>5</v>
      </c>
      <c r="D1061">
        <v>5</v>
      </c>
      <c r="E1061">
        <f>IFERROR(IF(D1061=2,SUMIFS(Calc!I:I,Calc!A:A,VLOOKUP(A1061,Calc!$P$1:$S$14,3,FALSE),Calc!B:B,'dayVMTFraction-calc'!B1061)/SUMIFS(Calc!J:J,Calc!A:A,VLOOKUP(A1061,Calc!$P$1:$S$14,3,FALSE),Calc!B:B,'dayVMTFraction-calc'!B1061),SUMIFS(Calc!H:H,Calc!A:A,VLOOKUP(A1061,Calc!$P$1:$S$14,3,FALSE),Calc!B:B,'dayVMTFraction-calc'!B1061)/SUMIFS(Calc!J:J,Calc!A:A,VLOOKUP(A1061,Calc!$P$1:$S$14,3,FALSE),Calc!B:B,'dayVMTFraction-calc'!B1061)),0)</f>
        <v>0.76688763255652737</v>
      </c>
    </row>
    <row r="1062" spans="1:5" x14ac:dyDescent="0.25">
      <c r="A1062">
        <v>52</v>
      </c>
      <c r="B1062">
        <v>11</v>
      </c>
      <c r="C1062">
        <v>1</v>
      </c>
      <c r="D1062">
        <v>2</v>
      </c>
      <c r="E1062">
        <f>IFERROR(IF(D1062=2,SUMIFS(Calc!I:I,Calc!A:A,VLOOKUP(A1062,Calc!$P$1:$S$14,3,FALSE),Calc!B:B,'dayVMTFraction-calc'!B1062)/SUMIFS(Calc!J:J,Calc!A:A,VLOOKUP(A1062,Calc!$P$1:$S$14,3,FALSE),Calc!B:B,'dayVMTFraction-calc'!B1062),SUMIFS(Calc!H:H,Calc!A:A,VLOOKUP(A1062,Calc!$P$1:$S$14,3,FALSE),Calc!B:B,'dayVMTFraction-calc'!B1062)/SUMIFS(Calc!J:J,Calc!A:A,VLOOKUP(A1062,Calc!$P$1:$S$14,3,FALSE),Calc!B:B,'dayVMTFraction-calc'!B1062)),0)</f>
        <v>0.23311236744347269</v>
      </c>
    </row>
    <row r="1063" spans="1:5" x14ac:dyDescent="0.25">
      <c r="A1063">
        <v>52</v>
      </c>
      <c r="B1063">
        <v>11</v>
      </c>
      <c r="C1063">
        <v>1</v>
      </c>
      <c r="D1063">
        <v>5</v>
      </c>
      <c r="E1063">
        <f>IFERROR(IF(D1063=2,SUMIFS(Calc!I:I,Calc!A:A,VLOOKUP(A1063,Calc!$P$1:$S$14,3,FALSE),Calc!B:B,'dayVMTFraction-calc'!B1063)/SUMIFS(Calc!J:J,Calc!A:A,VLOOKUP(A1063,Calc!$P$1:$S$14,3,FALSE),Calc!B:B,'dayVMTFraction-calc'!B1063),SUMIFS(Calc!H:H,Calc!A:A,VLOOKUP(A1063,Calc!$P$1:$S$14,3,FALSE),Calc!B:B,'dayVMTFraction-calc'!B1063)/SUMIFS(Calc!J:J,Calc!A:A,VLOOKUP(A1063,Calc!$P$1:$S$14,3,FALSE),Calc!B:B,'dayVMTFraction-calc'!B1063)),0)</f>
        <v>0.76688763255652725</v>
      </c>
    </row>
    <row r="1064" spans="1:5" x14ac:dyDescent="0.25">
      <c r="A1064">
        <v>52</v>
      </c>
      <c r="B1064">
        <v>11</v>
      </c>
      <c r="C1064">
        <v>2</v>
      </c>
      <c r="D1064">
        <v>2</v>
      </c>
      <c r="E1064">
        <f>IFERROR(IF(D1064=2,SUMIFS(Calc!I:I,Calc!A:A,VLOOKUP(A1064,Calc!$P$1:$S$14,3,FALSE),Calc!B:B,'dayVMTFraction-calc'!B1064)/SUMIFS(Calc!J:J,Calc!A:A,VLOOKUP(A1064,Calc!$P$1:$S$14,3,FALSE),Calc!B:B,'dayVMTFraction-calc'!B1064),SUMIFS(Calc!H:H,Calc!A:A,VLOOKUP(A1064,Calc!$P$1:$S$14,3,FALSE),Calc!B:B,'dayVMTFraction-calc'!B1064)/SUMIFS(Calc!J:J,Calc!A:A,VLOOKUP(A1064,Calc!$P$1:$S$14,3,FALSE),Calc!B:B,'dayVMTFraction-calc'!B1064)),0)</f>
        <v>0.23311236744347269</v>
      </c>
    </row>
    <row r="1065" spans="1:5" x14ac:dyDescent="0.25">
      <c r="A1065">
        <v>52</v>
      </c>
      <c r="B1065">
        <v>11</v>
      </c>
      <c r="C1065">
        <v>2</v>
      </c>
      <c r="D1065">
        <v>5</v>
      </c>
      <c r="E1065">
        <f>IFERROR(IF(D1065=2,SUMIFS(Calc!I:I,Calc!A:A,VLOOKUP(A1065,Calc!$P$1:$S$14,3,FALSE),Calc!B:B,'dayVMTFraction-calc'!B1065)/SUMIFS(Calc!J:J,Calc!A:A,VLOOKUP(A1065,Calc!$P$1:$S$14,3,FALSE),Calc!B:B,'dayVMTFraction-calc'!B1065),SUMIFS(Calc!H:H,Calc!A:A,VLOOKUP(A1065,Calc!$P$1:$S$14,3,FALSE),Calc!B:B,'dayVMTFraction-calc'!B1065)/SUMIFS(Calc!J:J,Calc!A:A,VLOOKUP(A1065,Calc!$P$1:$S$14,3,FALSE),Calc!B:B,'dayVMTFraction-calc'!B1065)),0)</f>
        <v>0.76688763255652725</v>
      </c>
    </row>
    <row r="1066" spans="1:5" x14ac:dyDescent="0.25">
      <c r="A1066">
        <v>52</v>
      </c>
      <c r="B1066">
        <v>11</v>
      </c>
      <c r="C1066">
        <v>3</v>
      </c>
      <c r="D1066">
        <v>2</v>
      </c>
      <c r="E1066">
        <f>IFERROR(IF(D1066=2,SUMIFS(Calc!I:I,Calc!A:A,VLOOKUP(A1066,Calc!$P$1:$S$14,3,FALSE),Calc!B:B,'dayVMTFraction-calc'!B1066)/SUMIFS(Calc!J:J,Calc!A:A,VLOOKUP(A1066,Calc!$P$1:$S$14,3,FALSE),Calc!B:B,'dayVMTFraction-calc'!B1066),SUMIFS(Calc!H:H,Calc!A:A,VLOOKUP(A1066,Calc!$P$1:$S$14,3,FALSE),Calc!B:B,'dayVMTFraction-calc'!B1066)/SUMIFS(Calc!J:J,Calc!A:A,VLOOKUP(A1066,Calc!$P$1:$S$14,3,FALSE),Calc!B:B,'dayVMTFraction-calc'!B1066)),0)</f>
        <v>0.23311236744347269</v>
      </c>
    </row>
    <row r="1067" spans="1:5" x14ac:dyDescent="0.25">
      <c r="A1067">
        <v>52</v>
      </c>
      <c r="B1067">
        <v>11</v>
      </c>
      <c r="C1067">
        <v>3</v>
      </c>
      <c r="D1067">
        <v>5</v>
      </c>
      <c r="E1067">
        <f>IFERROR(IF(D1067=2,SUMIFS(Calc!I:I,Calc!A:A,VLOOKUP(A1067,Calc!$P$1:$S$14,3,FALSE),Calc!B:B,'dayVMTFraction-calc'!B1067)/SUMIFS(Calc!J:J,Calc!A:A,VLOOKUP(A1067,Calc!$P$1:$S$14,3,FALSE),Calc!B:B,'dayVMTFraction-calc'!B1067),SUMIFS(Calc!H:H,Calc!A:A,VLOOKUP(A1067,Calc!$P$1:$S$14,3,FALSE),Calc!B:B,'dayVMTFraction-calc'!B1067)/SUMIFS(Calc!J:J,Calc!A:A,VLOOKUP(A1067,Calc!$P$1:$S$14,3,FALSE),Calc!B:B,'dayVMTFraction-calc'!B1067)),0)</f>
        <v>0.76688763255652725</v>
      </c>
    </row>
    <row r="1068" spans="1:5" x14ac:dyDescent="0.25">
      <c r="A1068">
        <v>52</v>
      </c>
      <c r="B1068">
        <v>11</v>
      </c>
      <c r="C1068">
        <v>4</v>
      </c>
      <c r="D1068">
        <v>2</v>
      </c>
      <c r="E1068">
        <f>IFERROR(IF(D1068=2,SUMIFS(Calc!I:I,Calc!A:A,VLOOKUP(A1068,Calc!$P$1:$S$14,3,FALSE),Calc!B:B,'dayVMTFraction-calc'!B1068)/SUMIFS(Calc!J:J,Calc!A:A,VLOOKUP(A1068,Calc!$P$1:$S$14,3,FALSE),Calc!B:B,'dayVMTFraction-calc'!B1068),SUMIFS(Calc!H:H,Calc!A:A,VLOOKUP(A1068,Calc!$P$1:$S$14,3,FALSE),Calc!B:B,'dayVMTFraction-calc'!B1068)/SUMIFS(Calc!J:J,Calc!A:A,VLOOKUP(A1068,Calc!$P$1:$S$14,3,FALSE),Calc!B:B,'dayVMTFraction-calc'!B1068)),0)</f>
        <v>0.23311236744347269</v>
      </c>
    </row>
    <row r="1069" spans="1:5" x14ac:dyDescent="0.25">
      <c r="A1069">
        <v>52</v>
      </c>
      <c r="B1069">
        <v>11</v>
      </c>
      <c r="C1069">
        <v>4</v>
      </c>
      <c r="D1069">
        <v>5</v>
      </c>
      <c r="E1069">
        <f>IFERROR(IF(D1069=2,SUMIFS(Calc!I:I,Calc!A:A,VLOOKUP(A1069,Calc!$P$1:$S$14,3,FALSE),Calc!B:B,'dayVMTFraction-calc'!B1069)/SUMIFS(Calc!J:J,Calc!A:A,VLOOKUP(A1069,Calc!$P$1:$S$14,3,FALSE),Calc!B:B,'dayVMTFraction-calc'!B1069),SUMIFS(Calc!H:H,Calc!A:A,VLOOKUP(A1069,Calc!$P$1:$S$14,3,FALSE),Calc!B:B,'dayVMTFraction-calc'!B1069)/SUMIFS(Calc!J:J,Calc!A:A,VLOOKUP(A1069,Calc!$P$1:$S$14,3,FALSE),Calc!B:B,'dayVMTFraction-calc'!B1069)),0)</f>
        <v>0.76688763255652725</v>
      </c>
    </row>
    <row r="1070" spans="1:5" x14ac:dyDescent="0.25">
      <c r="A1070">
        <v>52</v>
      </c>
      <c r="B1070">
        <v>11</v>
      </c>
      <c r="C1070">
        <v>5</v>
      </c>
      <c r="D1070">
        <v>2</v>
      </c>
      <c r="E1070">
        <f>IFERROR(IF(D1070=2,SUMIFS(Calc!I:I,Calc!A:A,VLOOKUP(A1070,Calc!$P$1:$S$14,3,FALSE),Calc!B:B,'dayVMTFraction-calc'!B1070)/SUMIFS(Calc!J:J,Calc!A:A,VLOOKUP(A1070,Calc!$P$1:$S$14,3,FALSE),Calc!B:B,'dayVMTFraction-calc'!B1070),SUMIFS(Calc!H:H,Calc!A:A,VLOOKUP(A1070,Calc!$P$1:$S$14,3,FALSE),Calc!B:B,'dayVMTFraction-calc'!B1070)/SUMIFS(Calc!J:J,Calc!A:A,VLOOKUP(A1070,Calc!$P$1:$S$14,3,FALSE),Calc!B:B,'dayVMTFraction-calc'!B1070)),0)</f>
        <v>0.23311236744347269</v>
      </c>
    </row>
    <row r="1071" spans="1:5" x14ac:dyDescent="0.25">
      <c r="A1071">
        <v>52</v>
      </c>
      <c r="B1071">
        <v>11</v>
      </c>
      <c r="C1071">
        <v>5</v>
      </c>
      <c r="D1071">
        <v>5</v>
      </c>
      <c r="E1071">
        <f>IFERROR(IF(D1071=2,SUMIFS(Calc!I:I,Calc!A:A,VLOOKUP(A1071,Calc!$P$1:$S$14,3,FALSE),Calc!B:B,'dayVMTFraction-calc'!B1071)/SUMIFS(Calc!J:J,Calc!A:A,VLOOKUP(A1071,Calc!$P$1:$S$14,3,FALSE),Calc!B:B,'dayVMTFraction-calc'!B1071),SUMIFS(Calc!H:H,Calc!A:A,VLOOKUP(A1071,Calc!$P$1:$S$14,3,FALSE),Calc!B:B,'dayVMTFraction-calc'!B1071)/SUMIFS(Calc!J:J,Calc!A:A,VLOOKUP(A1071,Calc!$P$1:$S$14,3,FALSE),Calc!B:B,'dayVMTFraction-calc'!B1071)),0)</f>
        <v>0.76688763255652725</v>
      </c>
    </row>
    <row r="1072" spans="1:5" x14ac:dyDescent="0.25">
      <c r="A1072">
        <v>52</v>
      </c>
      <c r="B1072">
        <v>12</v>
      </c>
      <c r="C1072">
        <v>1</v>
      </c>
      <c r="D1072">
        <v>2</v>
      </c>
      <c r="E1072">
        <f>IFERROR(IF(D1072=2,SUMIFS(Calc!I:I,Calc!A:A,VLOOKUP(A1072,Calc!$P$1:$S$14,3,FALSE),Calc!B:B,'dayVMTFraction-calc'!B1072)/SUMIFS(Calc!J:J,Calc!A:A,VLOOKUP(A1072,Calc!$P$1:$S$14,3,FALSE),Calc!B:B,'dayVMTFraction-calc'!B1072),SUMIFS(Calc!H:H,Calc!A:A,VLOOKUP(A1072,Calc!$P$1:$S$14,3,FALSE),Calc!B:B,'dayVMTFraction-calc'!B1072)/SUMIFS(Calc!J:J,Calc!A:A,VLOOKUP(A1072,Calc!$P$1:$S$14,3,FALSE),Calc!B:B,'dayVMTFraction-calc'!B1072)),0)</f>
        <v>0.23311236744347269</v>
      </c>
    </row>
    <row r="1073" spans="1:5" x14ac:dyDescent="0.25">
      <c r="A1073">
        <v>52</v>
      </c>
      <c r="B1073">
        <v>12</v>
      </c>
      <c r="C1073">
        <v>1</v>
      </c>
      <c r="D1073">
        <v>5</v>
      </c>
      <c r="E1073">
        <f>IFERROR(IF(D1073=2,SUMIFS(Calc!I:I,Calc!A:A,VLOOKUP(A1073,Calc!$P$1:$S$14,3,FALSE),Calc!B:B,'dayVMTFraction-calc'!B1073)/SUMIFS(Calc!J:J,Calc!A:A,VLOOKUP(A1073,Calc!$P$1:$S$14,3,FALSE),Calc!B:B,'dayVMTFraction-calc'!B1073),SUMIFS(Calc!H:H,Calc!A:A,VLOOKUP(A1073,Calc!$P$1:$S$14,3,FALSE),Calc!B:B,'dayVMTFraction-calc'!B1073)/SUMIFS(Calc!J:J,Calc!A:A,VLOOKUP(A1073,Calc!$P$1:$S$14,3,FALSE),Calc!B:B,'dayVMTFraction-calc'!B1073)),0)</f>
        <v>0.76688763255652737</v>
      </c>
    </row>
    <row r="1074" spans="1:5" x14ac:dyDescent="0.25">
      <c r="A1074">
        <v>52</v>
      </c>
      <c r="B1074">
        <v>12</v>
      </c>
      <c r="C1074">
        <v>2</v>
      </c>
      <c r="D1074">
        <v>2</v>
      </c>
      <c r="E1074">
        <f>IFERROR(IF(D1074=2,SUMIFS(Calc!I:I,Calc!A:A,VLOOKUP(A1074,Calc!$P$1:$S$14,3,FALSE),Calc!B:B,'dayVMTFraction-calc'!B1074)/SUMIFS(Calc!J:J,Calc!A:A,VLOOKUP(A1074,Calc!$P$1:$S$14,3,FALSE),Calc!B:B,'dayVMTFraction-calc'!B1074),SUMIFS(Calc!H:H,Calc!A:A,VLOOKUP(A1074,Calc!$P$1:$S$14,3,FALSE),Calc!B:B,'dayVMTFraction-calc'!B1074)/SUMIFS(Calc!J:J,Calc!A:A,VLOOKUP(A1074,Calc!$P$1:$S$14,3,FALSE),Calc!B:B,'dayVMTFraction-calc'!B1074)),0)</f>
        <v>0.23311236744347269</v>
      </c>
    </row>
    <row r="1075" spans="1:5" x14ac:dyDescent="0.25">
      <c r="A1075">
        <v>52</v>
      </c>
      <c r="B1075">
        <v>12</v>
      </c>
      <c r="C1075">
        <v>2</v>
      </c>
      <c r="D1075">
        <v>5</v>
      </c>
      <c r="E1075">
        <f>IFERROR(IF(D1075=2,SUMIFS(Calc!I:I,Calc!A:A,VLOOKUP(A1075,Calc!$P$1:$S$14,3,FALSE),Calc!B:B,'dayVMTFraction-calc'!B1075)/SUMIFS(Calc!J:J,Calc!A:A,VLOOKUP(A1075,Calc!$P$1:$S$14,3,FALSE),Calc!B:B,'dayVMTFraction-calc'!B1075),SUMIFS(Calc!H:H,Calc!A:A,VLOOKUP(A1075,Calc!$P$1:$S$14,3,FALSE),Calc!B:B,'dayVMTFraction-calc'!B1075)/SUMIFS(Calc!J:J,Calc!A:A,VLOOKUP(A1075,Calc!$P$1:$S$14,3,FALSE),Calc!B:B,'dayVMTFraction-calc'!B1075)),0)</f>
        <v>0.76688763255652737</v>
      </c>
    </row>
    <row r="1076" spans="1:5" x14ac:dyDescent="0.25">
      <c r="A1076">
        <v>52</v>
      </c>
      <c r="B1076">
        <v>12</v>
      </c>
      <c r="C1076">
        <v>3</v>
      </c>
      <c r="D1076">
        <v>2</v>
      </c>
      <c r="E1076">
        <f>IFERROR(IF(D1076=2,SUMIFS(Calc!I:I,Calc!A:A,VLOOKUP(A1076,Calc!$P$1:$S$14,3,FALSE),Calc!B:B,'dayVMTFraction-calc'!B1076)/SUMIFS(Calc!J:J,Calc!A:A,VLOOKUP(A1076,Calc!$P$1:$S$14,3,FALSE),Calc!B:B,'dayVMTFraction-calc'!B1076),SUMIFS(Calc!H:H,Calc!A:A,VLOOKUP(A1076,Calc!$P$1:$S$14,3,FALSE),Calc!B:B,'dayVMTFraction-calc'!B1076)/SUMIFS(Calc!J:J,Calc!A:A,VLOOKUP(A1076,Calc!$P$1:$S$14,3,FALSE),Calc!B:B,'dayVMTFraction-calc'!B1076)),0)</f>
        <v>0.23311236744347269</v>
      </c>
    </row>
    <row r="1077" spans="1:5" x14ac:dyDescent="0.25">
      <c r="A1077">
        <v>52</v>
      </c>
      <c r="B1077">
        <v>12</v>
      </c>
      <c r="C1077">
        <v>3</v>
      </c>
      <c r="D1077">
        <v>5</v>
      </c>
      <c r="E1077">
        <f>IFERROR(IF(D1077=2,SUMIFS(Calc!I:I,Calc!A:A,VLOOKUP(A1077,Calc!$P$1:$S$14,3,FALSE),Calc!B:B,'dayVMTFraction-calc'!B1077)/SUMIFS(Calc!J:J,Calc!A:A,VLOOKUP(A1077,Calc!$P$1:$S$14,3,FALSE),Calc!B:B,'dayVMTFraction-calc'!B1077),SUMIFS(Calc!H:H,Calc!A:A,VLOOKUP(A1077,Calc!$P$1:$S$14,3,FALSE),Calc!B:B,'dayVMTFraction-calc'!B1077)/SUMIFS(Calc!J:J,Calc!A:A,VLOOKUP(A1077,Calc!$P$1:$S$14,3,FALSE),Calc!B:B,'dayVMTFraction-calc'!B1077)),0)</f>
        <v>0.76688763255652737</v>
      </c>
    </row>
    <row r="1078" spans="1:5" x14ac:dyDescent="0.25">
      <c r="A1078">
        <v>52</v>
      </c>
      <c r="B1078">
        <v>12</v>
      </c>
      <c r="C1078">
        <v>4</v>
      </c>
      <c r="D1078">
        <v>2</v>
      </c>
      <c r="E1078">
        <f>IFERROR(IF(D1078=2,SUMIFS(Calc!I:I,Calc!A:A,VLOOKUP(A1078,Calc!$P$1:$S$14,3,FALSE),Calc!B:B,'dayVMTFraction-calc'!B1078)/SUMIFS(Calc!J:J,Calc!A:A,VLOOKUP(A1078,Calc!$P$1:$S$14,3,FALSE),Calc!B:B,'dayVMTFraction-calc'!B1078),SUMIFS(Calc!H:H,Calc!A:A,VLOOKUP(A1078,Calc!$P$1:$S$14,3,FALSE),Calc!B:B,'dayVMTFraction-calc'!B1078)/SUMIFS(Calc!J:J,Calc!A:A,VLOOKUP(A1078,Calc!$P$1:$S$14,3,FALSE),Calc!B:B,'dayVMTFraction-calc'!B1078)),0)</f>
        <v>0.23311236744347269</v>
      </c>
    </row>
    <row r="1079" spans="1:5" x14ac:dyDescent="0.25">
      <c r="A1079">
        <v>52</v>
      </c>
      <c r="B1079">
        <v>12</v>
      </c>
      <c r="C1079">
        <v>4</v>
      </c>
      <c r="D1079">
        <v>5</v>
      </c>
      <c r="E1079">
        <f>IFERROR(IF(D1079=2,SUMIFS(Calc!I:I,Calc!A:A,VLOOKUP(A1079,Calc!$P$1:$S$14,3,FALSE),Calc!B:B,'dayVMTFraction-calc'!B1079)/SUMIFS(Calc!J:J,Calc!A:A,VLOOKUP(A1079,Calc!$P$1:$S$14,3,FALSE),Calc!B:B,'dayVMTFraction-calc'!B1079),SUMIFS(Calc!H:H,Calc!A:A,VLOOKUP(A1079,Calc!$P$1:$S$14,3,FALSE),Calc!B:B,'dayVMTFraction-calc'!B1079)/SUMIFS(Calc!J:J,Calc!A:A,VLOOKUP(A1079,Calc!$P$1:$S$14,3,FALSE),Calc!B:B,'dayVMTFraction-calc'!B1079)),0)</f>
        <v>0.76688763255652737</v>
      </c>
    </row>
    <row r="1080" spans="1:5" x14ac:dyDescent="0.25">
      <c r="A1080">
        <v>52</v>
      </c>
      <c r="B1080">
        <v>12</v>
      </c>
      <c r="C1080">
        <v>5</v>
      </c>
      <c r="D1080">
        <v>2</v>
      </c>
      <c r="E1080">
        <f>IFERROR(IF(D1080=2,SUMIFS(Calc!I:I,Calc!A:A,VLOOKUP(A1080,Calc!$P$1:$S$14,3,FALSE),Calc!B:B,'dayVMTFraction-calc'!B1080)/SUMIFS(Calc!J:J,Calc!A:A,VLOOKUP(A1080,Calc!$P$1:$S$14,3,FALSE),Calc!B:B,'dayVMTFraction-calc'!B1080),SUMIFS(Calc!H:H,Calc!A:A,VLOOKUP(A1080,Calc!$P$1:$S$14,3,FALSE),Calc!B:B,'dayVMTFraction-calc'!B1080)/SUMIFS(Calc!J:J,Calc!A:A,VLOOKUP(A1080,Calc!$P$1:$S$14,3,FALSE),Calc!B:B,'dayVMTFraction-calc'!B1080)),0)</f>
        <v>0.23311236744347269</v>
      </c>
    </row>
    <row r="1081" spans="1:5" x14ac:dyDescent="0.25">
      <c r="A1081">
        <v>52</v>
      </c>
      <c r="B1081">
        <v>12</v>
      </c>
      <c r="C1081">
        <v>5</v>
      </c>
      <c r="D1081">
        <v>5</v>
      </c>
      <c r="E1081">
        <f>IFERROR(IF(D1081=2,SUMIFS(Calc!I:I,Calc!A:A,VLOOKUP(A1081,Calc!$P$1:$S$14,3,FALSE),Calc!B:B,'dayVMTFraction-calc'!B1081)/SUMIFS(Calc!J:J,Calc!A:A,VLOOKUP(A1081,Calc!$P$1:$S$14,3,FALSE),Calc!B:B,'dayVMTFraction-calc'!B1081),SUMIFS(Calc!H:H,Calc!A:A,VLOOKUP(A1081,Calc!$P$1:$S$14,3,FALSE),Calc!B:B,'dayVMTFraction-calc'!B1081)/SUMIFS(Calc!J:J,Calc!A:A,VLOOKUP(A1081,Calc!$P$1:$S$14,3,FALSE),Calc!B:B,'dayVMTFraction-calc'!B1081)),0)</f>
        <v>0.76688763255652737</v>
      </c>
    </row>
    <row r="1082" spans="1:5" x14ac:dyDescent="0.25">
      <c r="A1082">
        <v>53</v>
      </c>
      <c r="B1082">
        <v>1</v>
      </c>
      <c r="C1082">
        <v>1</v>
      </c>
      <c r="D1082">
        <v>2</v>
      </c>
      <c r="E1082">
        <f>IFERROR(IF(D1082=2,SUMIFS(Calc!I:I,Calc!A:A,VLOOKUP(A1082,Calc!$P$1:$S$14,3,FALSE),Calc!B:B,'dayVMTFraction-calc'!B1082)/SUMIFS(Calc!J:J,Calc!A:A,VLOOKUP(A1082,Calc!$P$1:$S$14,3,FALSE),Calc!B:B,'dayVMTFraction-calc'!B1082),SUMIFS(Calc!H:H,Calc!A:A,VLOOKUP(A1082,Calc!$P$1:$S$14,3,FALSE),Calc!B:B,'dayVMTFraction-calc'!B1082)/SUMIFS(Calc!J:J,Calc!A:A,VLOOKUP(A1082,Calc!$P$1:$S$14,3,FALSE),Calc!B:B,'dayVMTFraction-calc'!B1082)),0)</f>
        <v>0.23311236744347269</v>
      </c>
    </row>
    <row r="1083" spans="1:5" x14ac:dyDescent="0.25">
      <c r="A1083">
        <v>53</v>
      </c>
      <c r="B1083">
        <v>1</v>
      </c>
      <c r="C1083">
        <v>1</v>
      </c>
      <c r="D1083">
        <v>5</v>
      </c>
      <c r="E1083">
        <f>IFERROR(IF(D1083=2,SUMIFS(Calc!I:I,Calc!A:A,VLOOKUP(A1083,Calc!$P$1:$S$14,3,FALSE),Calc!B:B,'dayVMTFraction-calc'!B1083)/SUMIFS(Calc!J:J,Calc!A:A,VLOOKUP(A1083,Calc!$P$1:$S$14,3,FALSE),Calc!B:B,'dayVMTFraction-calc'!B1083),SUMIFS(Calc!H:H,Calc!A:A,VLOOKUP(A1083,Calc!$P$1:$S$14,3,FALSE),Calc!B:B,'dayVMTFraction-calc'!B1083)/SUMIFS(Calc!J:J,Calc!A:A,VLOOKUP(A1083,Calc!$P$1:$S$14,3,FALSE),Calc!B:B,'dayVMTFraction-calc'!B1083)),0)</f>
        <v>0.76688763255652737</v>
      </c>
    </row>
    <row r="1084" spans="1:5" x14ac:dyDescent="0.25">
      <c r="A1084">
        <v>53</v>
      </c>
      <c r="B1084">
        <v>1</v>
      </c>
      <c r="C1084">
        <v>2</v>
      </c>
      <c r="D1084">
        <v>2</v>
      </c>
      <c r="E1084">
        <f>IFERROR(IF(D1084=2,SUMIFS(Calc!I:I,Calc!A:A,VLOOKUP(A1084,Calc!$P$1:$S$14,3,FALSE),Calc!B:B,'dayVMTFraction-calc'!B1084)/SUMIFS(Calc!J:J,Calc!A:A,VLOOKUP(A1084,Calc!$P$1:$S$14,3,FALSE),Calc!B:B,'dayVMTFraction-calc'!B1084),SUMIFS(Calc!H:H,Calc!A:A,VLOOKUP(A1084,Calc!$P$1:$S$14,3,FALSE),Calc!B:B,'dayVMTFraction-calc'!B1084)/SUMIFS(Calc!J:J,Calc!A:A,VLOOKUP(A1084,Calc!$P$1:$S$14,3,FALSE),Calc!B:B,'dayVMTFraction-calc'!B1084)),0)</f>
        <v>0.23311236744347269</v>
      </c>
    </row>
    <row r="1085" spans="1:5" x14ac:dyDescent="0.25">
      <c r="A1085">
        <v>53</v>
      </c>
      <c r="B1085">
        <v>1</v>
      </c>
      <c r="C1085">
        <v>2</v>
      </c>
      <c r="D1085">
        <v>5</v>
      </c>
      <c r="E1085">
        <f>IFERROR(IF(D1085=2,SUMIFS(Calc!I:I,Calc!A:A,VLOOKUP(A1085,Calc!$P$1:$S$14,3,FALSE),Calc!B:B,'dayVMTFraction-calc'!B1085)/SUMIFS(Calc!J:J,Calc!A:A,VLOOKUP(A1085,Calc!$P$1:$S$14,3,FALSE),Calc!B:B,'dayVMTFraction-calc'!B1085),SUMIFS(Calc!H:H,Calc!A:A,VLOOKUP(A1085,Calc!$P$1:$S$14,3,FALSE),Calc!B:B,'dayVMTFraction-calc'!B1085)/SUMIFS(Calc!J:J,Calc!A:A,VLOOKUP(A1085,Calc!$P$1:$S$14,3,FALSE),Calc!B:B,'dayVMTFraction-calc'!B1085)),0)</f>
        <v>0.76688763255652737</v>
      </c>
    </row>
    <row r="1086" spans="1:5" x14ac:dyDescent="0.25">
      <c r="A1086">
        <v>53</v>
      </c>
      <c r="B1086">
        <v>1</v>
      </c>
      <c r="C1086">
        <v>3</v>
      </c>
      <c r="D1086">
        <v>2</v>
      </c>
      <c r="E1086">
        <f>IFERROR(IF(D1086=2,SUMIFS(Calc!I:I,Calc!A:A,VLOOKUP(A1086,Calc!$P$1:$S$14,3,FALSE),Calc!B:B,'dayVMTFraction-calc'!B1086)/SUMIFS(Calc!J:J,Calc!A:A,VLOOKUP(A1086,Calc!$P$1:$S$14,3,FALSE),Calc!B:B,'dayVMTFraction-calc'!B1086),SUMIFS(Calc!H:H,Calc!A:A,VLOOKUP(A1086,Calc!$P$1:$S$14,3,FALSE),Calc!B:B,'dayVMTFraction-calc'!B1086)/SUMIFS(Calc!J:J,Calc!A:A,VLOOKUP(A1086,Calc!$P$1:$S$14,3,FALSE),Calc!B:B,'dayVMTFraction-calc'!B1086)),0)</f>
        <v>0.23311236744347269</v>
      </c>
    </row>
    <row r="1087" spans="1:5" x14ac:dyDescent="0.25">
      <c r="A1087">
        <v>53</v>
      </c>
      <c r="B1087">
        <v>1</v>
      </c>
      <c r="C1087">
        <v>3</v>
      </c>
      <c r="D1087">
        <v>5</v>
      </c>
      <c r="E1087">
        <f>IFERROR(IF(D1087=2,SUMIFS(Calc!I:I,Calc!A:A,VLOOKUP(A1087,Calc!$P$1:$S$14,3,FALSE),Calc!B:B,'dayVMTFraction-calc'!B1087)/SUMIFS(Calc!J:J,Calc!A:A,VLOOKUP(A1087,Calc!$P$1:$S$14,3,FALSE),Calc!B:B,'dayVMTFraction-calc'!B1087),SUMIFS(Calc!H:H,Calc!A:A,VLOOKUP(A1087,Calc!$P$1:$S$14,3,FALSE),Calc!B:B,'dayVMTFraction-calc'!B1087)/SUMIFS(Calc!J:J,Calc!A:A,VLOOKUP(A1087,Calc!$P$1:$S$14,3,FALSE),Calc!B:B,'dayVMTFraction-calc'!B1087)),0)</f>
        <v>0.76688763255652737</v>
      </c>
    </row>
    <row r="1088" spans="1:5" x14ac:dyDescent="0.25">
      <c r="A1088">
        <v>53</v>
      </c>
      <c r="B1088">
        <v>1</v>
      </c>
      <c r="C1088">
        <v>4</v>
      </c>
      <c r="D1088">
        <v>2</v>
      </c>
      <c r="E1088">
        <f>IFERROR(IF(D1088=2,SUMIFS(Calc!I:I,Calc!A:A,VLOOKUP(A1088,Calc!$P$1:$S$14,3,FALSE),Calc!B:B,'dayVMTFraction-calc'!B1088)/SUMIFS(Calc!J:J,Calc!A:A,VLOOKUP(A1088,Calc!$P$1:$S$14,3,FALSE),Calc!B:B,'dayVMTFraction-calc'!B1088),SUMIFS(Calc!H:H,Calc!A:A,VLOOKUP(A1088,Calc!$P$1:$S$14,3,FALSE),Calc!B:B,'dayVMTFraction-calc'!B1088)/SUMIFS(Calc!J:J,Calc!A:A,VLOOKUP(A1088,Calc!$P$1:$S$14,3,FALSE),Calc!B:B,'dayVMTFraction-calc'!B1088)),0)</f>
        <v>0.23311236744347269</v>
      </c>
    </row>
    <row r="1089" spans="1:5" x14ac:dyDescent="0.25">
      <c r="A1089">
        <v>53</v>
      </c>
      <c r="B1089">
        <v>1</v>
      </c>
      <c r="C1089">
        <v>4</v>
      </c>
      <c r="D1089">
        <v>5</v>
      </c>
      <c r="E1089">
        <f>IFERROR(IF(D1089=2,SUMIFS(Calc!I:I,Calc!A:A,VLOOKUP(A1089,Calc!$P$1:$S$14,3,FALSE),Calc!B:B,'dayVMTFraction-calc'!B1089)/SUMIFS(Calc!J:J,Calc!A:A,VLOOKUP(A1089,Calc!$P$1:$S$14,3,FALSE),Calc!B:B,'dayVMTFraction-calc'!B1089),SUMIFS(Calc!H:H,Calc!A:A,VLOOKUP(A1089,Calc!$P$1:$S$14,3,FALSE),Calc!B:B,'dayVMTFraction-calc'!B1089)/SUMIFS(Calc!J:J,Calc!A:A,VLOOKUP(A1089,Calc!$P$1:$S$14,3,FALSE),Calc!B:B,'dayVMTFraction-calc'!B1089)),0)</f>
        <v>0.76688763255652737</v>
      </c>
    </row>
    <row r="1090" spans="1:5" x14ac:dyDescent="0.25">
      <c r="A1090">
        <v>53</v>
      </c>
      <c r="B1090">
        <v>1</v>
      </c>
      <c r="C1090">
        <v>5</v>
      </c>
      <c r="D1090">
        <v>2</v>
      </c>
      <c r="E1090">
        <f>IFERROR(IF(D1090=2,SUMIFS(Calc!I:I,Calc!A:A,VLOOKUP(A1090,Calc!$P$1:$S$14,3,FALSE),Calc!B:B,'dayVMTFraction-calc'!B1090)/SUMIFS(Calc!J:J,Calc!A:A,VLOOKUP(A1090,Calc!$P$1:$S$14,3,FALSE),Calc!B:B,'dayVMTFraction-calc'!B1090),SUMIFS(Calc!H:H,Calc!A:A,VLOOKUP(A1090,Calc!$P$1:$S$14,3,FALSE),Calc!B:B,'dayVMTFraction-calc'!B1090)/SUMIFS(Calc!J:J,Calc!A:A,VLOOKUP(A1090,Calc!$P$1:$S$14,3,FALSE),Calc!B:B,'dayVMTFraction-calc'!B1090)),0)</f>
        <v>0.23311236744347269</v>
      </c>
    </row>
    <row r="1091" spans="1:5" x14ac:dyDescent="0.25">
      <c r="A1091">
        <v>53</v>
      </c>
      <c r="B1091">
        <v>1</v>
      </c>
      <c r="C1091">
        <v>5</v>
      </c>
      <c r="D1091">
        <v>5</v>
      </c>
      <c r="E1091">
        <f>IFERROR(IF(D1091=2,SUMIFS(Calc!I:I,Calc!A:A,VLOOKUP(A1091,Calc!$P$1:$S$14,3,FALSE),Calc!B:B,'dayVMTFraction-calc'!B1091)/SUMIFS(Calc!J:J,Calc!A:A,VLOOKUP(A1091,Calc!$P$1:$S$14,3,FALSE),Calc!B:B,'dayVMTFraction-calc'!B1091),SUMIFS(Calc!H:H,Calc!A:A,VLOOKUP(A1091,Calc!$P$1:$S$14,3,FALSE),Calc!B:B,'dayVMTFraction-calc'!B1091)/SUMIFS(Calc!J:J,Calc!A:A,VLOOKUP(A1091,Calc!$P$1:$S$14,3,FALSE),Calc!B:B,'dayVMTFraction-calc'!B1091)),0)</f>
        <v>0.76688763255652737</v>
      </c>
    </row>
    <row r="1092" spans="1:5" x14ac:dyDescent="0.25">
      <c r="A1092">
        <v>53</v>
      </c>
      <c r="B1092">
        <v>2</v>
      </c>
      <c r="C1092">
        <v>1</v>
      </c>
      <c r="D1092">
        <v>2</v>
      </c>
      <c r="E1092">
        <f>IFERROR(IF(D1092=2,SUMIFS(Calc!I:I,Calc!A:A,VLOOKUP(A1092,Calc!$P$1:$S$14,3,FALSE),Calc!B:B,'dayVMTFraction-calc'!B1092)/SUMIFS(Calc!J:J,Calc!A:A,VLOOKUP(A1092,Calc!$P$1:$S$14,3,FALSE),Calc!B:B,'dayVMTFraction-calc'!B1092),SUMIFS(Calc!H:H,Calc!A:A,VLOOKUP(A1092,Calc!$P$1:$S$14,3,FALSE),Calc!B:B,'dayVMTFraction-calc'!B1092)/SUMIFS(Calc!J:J,Calc!A:A,VLOOKUP(A1092,Calc!$P$1:$S$14,3,FALSE),Calc!B:B,'dayVMTFraction-calc'!B1092)),0)</f>
        <v>0.23311236744347272</v>
      </c>
    </row>
    <row r="1093" spans="1:5" x14ac:dyDescent="0.25">
      <c r="A1093">
        <v>53</v>
      </c>
      <c r="B1093">
        <v>2</v>
      </c>
      <c r="C1093">
        <v>1</v>
      </c>
      <c r="D1093">
        <v>5</v>
      </c>
      <c r="E1093">
        <f>IFERROR(IF(D1093=2,SUMIFS(Calc!I:I,Calc!A:A,VLOOKUP(A1093,Calc!$P$1:$S$14,3,FALSE),Calc!B:B,'dayVMTFraction-calc'!B1093)/SUMIFS(Calc!J:J,Calc!A:A,VLOOKUP(A1093,Calc!$P$1:$S$14,3,FALSE),Calc!B:B,'dayVMTFraction-calc'!B1093),SUMIFS(Calc!H:H,Calc!A:A,VLOOKUP(A1093,Calc!$P$1:$S$14,3,FALSE),Calc!B:B,'dayVMTFraction-calc'!B1093)/SUMIFS(Calc!J:J,Calc!A:A,VLOOKUP(A1093,Calc!$P$1:$S$14,3,FALSE),Calc!B:B,'dayVMTFraction-calc'!B1093)),0)</f>
        <v>0.76688763255652725</v>
      </c>
    </row>
    <row r="1094" spans="1:5" x14ac:dyDescent="0.25">
      <c r="A1094">
        <v>53</v>
      </c>
      <c r="B1094">
        <v>2</v>
      </c>
      <c r="C1094">
        <v>2</v>
      </c>
      <c r="D1094">
        <v>2</v>
      </c>
      <c r="E1094">
        <f>IFERROR(IF(D1094=2,SUMIFS(Calc!I:I,Calc!A:A,VLOOKUP(A1094,Calc!$P$1:$S$14,3,FALSE),Calc!B:B,'dayVMTFraction-calc'!B1094)/SUMIFS(Calc!J:J,Calc!A:A,VLOOKUP(A1094,Calc!$P$1:$S$14,3,FALSE),Calc!B:B,'dayVMTFraction-calc'!B1094),SUMIFS(Calc!H:H,Calc!A:A,VLOOKUP(A1094,Calc!$P$1:$S$14,3,FALSE),Calc!B:B,'dayVMTFraction-calc'!B1094)/SUMIFS(Calc!J:J,Calc!A:A,VLOOKUP(A1094,Calc!$P$1:$S$14,3,FALSE),Calc!B:B,'dayVMTFraction-calc'!B1094)),0)</f>
        <v>0.23311236744347272</v>
      </c>
    </row>
    <row r="1095" spans="1:5" x14ac:dyDescent="0.25">
      <c r="A1095">
        <v>53</v>
      </c>
      <c r="B1095">
        <v>2</v>
      </c>
      <c r="C1095">
        <v>2</v>
      </c>
      <c r="D1095">
        <v>5</v>
      </c>
      <c r="E1095">
        <f>IFERROR(IF(D1095=2,SUMIFS(Calc!I:I,Calc!A:A,VLOOKUP(A1095,Calc!$P$1:$S$14,3,FALSE),Calc!B:B,'dayVMTFraction-calc'!B1095)/SUMIFS(Calc!J:J,Calc!A:A,VLOOKUP(A1095,Calc!$P$1:$S$14,3,FALSE),Calc!B:B,'dayVMTFraction-calc'!B1095),SUMIFS(Calc!H:H,Calc!A:A,VLOOKUP(A1095,Calc!$P$1:$S$14,3,FALSE),Calc!B:B,'dayVMTFraction-calc'!B1095)/SUMIFS(Calc!J:J,Calc!A:A,VLOOKUP(A1095,Calc!$P$1:$S$14,3,FALSE),Calc!B:B,'dayVMTFraction-calc'!B1095)),0)</f>
        <v>0.76688763255652725</v>
      </c>
    </row>
    <row r="1096" spans="1:5" x14ac:dyDescent="0.25">
      <c r="A1096">
        <v>53</v>
      </c>
      <c r="B1096">
        <v>2</v>
      </c>
      <c r="C1096">
        <v>3</v>
      </c>
      <c r="D1096">
        <v>2</v>
      </c>
      <c r="E1096">
        <f>IFERROR(IF(D1096=2,SUMIFS(Calc!I:I,Calc!A:A,VLOOKUP(A1096,Calc!$P$1:$S$14,3,FALSE),Calc!B:B,'dayVMTFraction-calc'!B1096)/SUMIFS(Calc!J:J,Calc!A:A,VLOOKUP(A1096,Calc!$P$1:$S$14,3,FALSE),Calc!B:B,'dayVMTFraction-calc'!B1096),SUMIFS(Calc!H:H,Calc!A:A,VLOOKUP(A1096,Calc!$P$1:$S$14,3,FALSE),Calc!B:B,'dayVMTFraction-calc'!B1096)/SUMIFS(Calc!J:J,Calc!A:A,VLOOKUP(A1096,Calc!$P$1:$S$14,3,FALSE),Calc!B:B,'dayVMTFraction-calc'!B1096)),0)</f>
        <v>0.23311236744347272</v>
      </c>
    </row>
    <row r="1097" spans="1:5" x14ac:dyDescent="0.25">
      <c r="A1097">
        <v>53</v>
      </c>
      <c r="B1097">
        <v>2</v>
      </c>
      <c r="C1097">
        <v>3</v>
      </c>
      <c r="D1097">
        <v>5</v>
      </c>
      <c r="E1097">
        <f>IFERROR(IF(D1097=2,SUMIFS(Calc!I:I,Calc!A:A,VLOOKUP(A1097,Calc!$P$1:$S$14,3,FALSE),Calc!B:B,'dayVMTFraction-calc'!B1097)/SUMIFS(Calc!J:J,Calc!A:A,VLOOKUP(A1097,Calc!$P$1:$S$14,3,FALSE),Calc!B:B,'dayVMTFraction-calc'!B1097),SUMIFS(Calc!H:H,Calc!A:A,VLOOKUP(A1097,Calc!$P$1:$S$14,3,FALSE),Calc!B:B,'dayVMTFraction-calc'!B1097)/SUMIFS(Calc!J:J,Calc!A:A,VLOOKUP(A1097,Calc!$P$1:$S$14,3,FALSE),Calc!B:B,'dayVMTFraction-calc'!B1097)),0)</f>
        <v>0.76688763255652725</v>
      </c>
    </row>
    <row r="1098" spans="1:5" x14ac:dyDescent="0.25">
      <c r="A1098">
        <v>53</v>
      </c>
      <c r="B1098">
        <v>2</v>
      </c>
      <c r="C1098">
        <v>4</v>
      </c>
      <c r="D1098">
        <v>2</v>
      </c>
      <c r="E1098">
        <f>IFERROR(IF(D1098=2,SUMIFS(Calc!I:I,Calc!A:A,VLOOKUP(A1098,Calc!$P$1:$S$14,3,FALSE),Calc!B:B,'dayVMTFraction-calc'!B1098)/SUMIFS(Calc!J:J,Calc!A:A,VLOOKUP(A1098,Calc!$P$1:$S$14,3,FALSE),Calc!B:B,'dayVMTFraction-calc'!B1098),SUMIFS(Calc!H:H,Calc!A:A,VLOOKUP(A1098,Calc!$P$1:$S$14,3,FALSE),Calc!B:B,'dayVMTFraction-calc'!B1098)/SUMIFS(Calc!J:J,Calc!A:A,VLOOKUP(A1098,Calc!$P$1:$S$14,3,FALSE),Calc!B:B,'dayVMTFraction-calc'!B1098)),0)</f>
        <v>0.23311236744347272</v>
      </c>
    </row>
    <row r="1099" spans="1:5" x14ac:dyDescent="0.25">
      <c r="A1099">
        <v>53</v>
      </c>
      <c r="B1099">
        <v>2</v>
      </c>
      <c r="C1099">
        <v>4</v>
      </c>
      <c r="D1099">
        <v>5</v>
      </c>
      <c r="E1099">
        <f>IFERROR(IF(D1099=2,SUMIFS(Calc!I:I,Calc!A:A,VLOOKUP(A1099,Calc!$P$1:$S$14,3,FALSE),Calc!B:B,'dayVMTFraction-calc'!B1099)/SUMIFS(Calc!J:J,Calc!A:A,VLOOKUP(A1099,Calc!$P$1:$S$14,3,FALSE),Calc!B:B,'dayVMTFraction-calc'!B1099),SUMIFS(Calc!H:H,Calc!A:A,VLOOKUP(A1099,Calc!$P$1:$S$14,3,FALSE),Calc!B:B,'dayVMTFraction-calc'!B1099)/SUMIFS(Calc!J:J,Calc!A:A,VLOOKUP(A1099,Calc!$P$1:$S$14,3,FALSE),Calc!B:B,'dayVMTFraction-calc'!B1099)),0)</f>
        <v>0.76688763255652725</v>
      </c>
    </row>
    <row r="1100" spans="1:5" x14ac:dyDescent="0.25">
      <c r="A1100">
        <v>53</v>
      </c>
      <c r="B1100">
        <v>2</v>
      </c>
      <c r="C1100">
        <v>5</v>
      </c>
      <c r="D1100">
        <v>2</v>
      </c>
      <c r="E1100">
        <f>IFERROR(IF(D1100=2,SUMIFS(Calc!I:I,Calc!A:A,VLOOKUP(A1100,Calc!$P$1:$S$14,3,FALSE),Calc!B:B,'dayVMTFraction-calc'!B1100)/SUMIFS(Calc!J:J,Calc!A:A,VLOOKUP(A1100,Calc!$P$1:$S$14,3,FALSE),Calc!B:B,'dayVMTFraction-calc'!B1100),SUMIFS(Calc!H:H,Calc!A:A,VLOOKUP(A1100,Calc!$P$1:$S$14,3,FALSE),Calc!B:B,'dayVMTFraction-calc'!B1100)/SUMIFS(Calc!J:J,Calc!A:A,VLOOKUP(A1100,Calc!$P$1:$S$14,3,FALSE),Calc!B:B,'dayVMTFraction-calc'!B1100)),0)</f>
        <v>0.23311236744347272</v>
      </c>
    </row>
    <row r="1101" spans="1:5" x14ac:dyDescent="0.25">
      <c r="A1101">
        <v>53</v>
      </c>
      <c r="B1101">
        <v>2</v>
      </c>
      <c r="C1101">
        <v>5</v>
      </c>
      <c r="D1101">
        <v>5</v>
      </c>
      <c r="E1101">
        <f>IFERROR(IF(D1101=2,SUMIFS(Calc!I:I,Calc!A:A,VLOOKUP(A1101,Calc!$P$1:$S$14,3,FALSE),Calc!B:B,'dayVMTFraction-calc'!B1101)/SUMIFS(Calc!J:J,Calc!A:A,VLOOKUP(A1101,Calc!$P$1:$S$14,3,FALSE),Calc!B:B,'dayVMTFraction-calc'!B1101),SUMIFS(Calc!H:H,Calc!A:A,VLOOKUP(A1101,Calc!$P$1:$S$14,3,FALSE),Calc!B:B,'dayVMTFraction-calc'!B1101)/SUMIFS(Calc!J:J,Calc!A:A,VLOOKUP(A1101,Calc!$P$1:$S$14,3,FALSE),Calc!B:B,'dayVMTFraction-calc'!B1101)),0)</f>
        <v>0.76688763255652725</v>
      </c>
    </row>
    <row r="1102" spans="1:5" x14ac:dyDescent="0.25">
      <c r="A1102">
        <v>53</v>
      </c>
      <c r="B1102">
        <v>3</v>
      </c>
      <c r="C1102">
        <v>1</v>
      </c>
      <c r="D1102">
        <v>2</v>
      </c>
      <c r="E1102">
        <f>IFERROR(IF(D1102=2,SUMIFS(Calc!I:I,Calc!A:A,VLOOKUP(A1102,Calc!$P$1:$S$14,3,FALSE),Calc!B:B,'dayVMTFraction-calc'!B1102)/SUMIFS(Calc!J:J,Calc!A:A,VLOOKUP(A1102,Calc!$P$1:$S$14,3,FALSE),Calc!B:B,'dayVMTFraction-calc'!B1102),SUMIFS(Calc!H:H,Calc!A:A,VLOOKUP(A1102,Calc!$P$1:$S$14,3,FALSE),Calc!B:B,'dayVMTFraction-calc'!B1102)/SUMIFS(Calc!J:J,Calc!A:A,VLOOKUP(A1102,Calc!$P$1:$S$14,3,FALSE),Calc!B:B,'dayVMTFraction-calc'!B1102)),0)</f>
        <v>0.23311236744347269</v>
      </c>
    </row>
    <row r="1103" spans="1:5" x14ac:dyDescent="0.25">
      <c r="A1103">
        <v>53</v>
      </c>
      <c r="B1103">
        <v>3</v>
      </c>
      <c r="C1103">
        <v>1</v>
      </c>
      <c r="D1103">
        <v>5</v>
      </c>
      <c r="E1103">
        <f>IFERROR(IF(D1103=2,SUMIFS(Calc!I:I,Calc!A:A,VLOOKUP(A1103,Calc!$P$1:$S$14,3,FALSE),Calc!B:B,'dayVMTFraction-calc'!B1103)/SUMIFS(Calc!J:J,Calc!A:A,VLOOKUP(A1103,Calc!$P$1:$S$14,3,FALSE),Calc!B:B,'dayVMTFraction-calc'!B1103),SUMIFS(Calc!H:H,Calc!A:A,VLOOKUP(A1103,Calc!$P$1:$S$14,3,FALSE),Calc!B:B,'dayVMTFraction-calc'!B1103)/SUMIFS(Calc!J:J,Calc!A:A,VLOOKUP(A1103,Calc!$P$1:$S$14,3,FALSE),Calc!B:B,'dayVMTFraction-calc'!B1103)),0)</f>
        <v>0.76688763255652725</v>
      </c>
    </row>
    <row r="1104" spans="1:5" x14ac:dyDescent="0.25">
      <c r="A1104">
        <v>53</v>
      </c>
      <c r="B1104">
        <v>3</v>
      </c>
      <c r="C1104">
        <v>2</v>
      </c>
      <c r="D1104">
        <v>2</v>
      </c>
      <c r="E1104">
        <f>IFERROR(IF(D1104=2,SUMIFS(Calc!I:I,Calc!A:A,VLOOKUP(A1104,Calc!$P$1:$S$14,3,FALSE),Calc!B:B,'dayVMTFraction-calc'!B1104)/SUMIFS(Calc!J:J,Calc!A:A,VLOOKUP(A1104,Calc!$P$1:$S$14,3,FALSE),Calc!B:B,'dayVMTFraction-calc'!B1104),SUMIFS(Calc!H:H,Calc!A:A,VLOOKUP(A1104,Calc!$P$1:$S$14,3,FALSE),Calc!B:B,'dayVMTFraction-calc'!B1104)/SUMIFS(Calc!J:J,Calc!A:A,VLOOKUP(A1104,Calc!$P$1:$S$14,3,FALSE),Calc!B:B,'dayVMTFraction-calc'!B1104)),0)</f>
        <v>0.23311236744347269</v>
      </c>
    </row>
    <row r="1105" spans="1:5" x14ac:dyDescent="0.25">
      <c r="A1105">
        <v>53</v>
      </c>
      <c r="B1105">
        <v>3</v>
      </c>
      <c r="C1105">
        <v>2</v>
      </c>
      <c r="D1105">
        <v>5</v>
      </c>
      <c r="E1105">
        <f>IFERROR(IF(D1105=2,SUMIFS(Calc!I:I,Calc!A:A,VLOOKUP(A1105,Calc!$P$1:$S$14,3,FALSE),Calc!B:B,'dayVMTFraction-calc'!B1105)/SUMIFS(Calc!J:J,Calc!A:A,VLOOKUP(A1105,Calc!$P$1:$S$14,3,FALSE),Calc!B:B,'dayVMTFraction-calc'!B1105),SUMIFS(Calc!H:H,Calc!A:A,VLOOKUP(A1105,Calc!$P$1:$S$14,3,FALSE),Calc!B:B,'dayVMTFraction-calc'!B1105)/SUMIFS(Calc!J:J,Calc!A:A,VLOOKUP(A1105,Calc!$P$1:$S$14,3,FALSE),Calc!B:B,'dayVMTFraction-calc'!B1105)),0)</f>
        <v>0.76688763255652725</v>
      </c>
    </row>
    <row r="1106" spans="1:5" x14ac:dyDescent="0.25">
      <c r="A1106">
        <v>53</v>
      </c>
      <c r="B1106">
        <v>3</v>
      </c>
      <c r="C1106">
        <v>3</v>
      </c>
      <c r="D1106">
        <v>2</v>
      </c>
      <c r="E1106">
        <f>IFERROR(IF(D1106=2,SUMIFS(Calc!I:I,Calc!A:A,VLOOKUP(A1106,Calc!$P$1:$S$14,3,FALSE),Calc!B:B,'dayVMTFraction-calc'!B1106)/SUMIFS(Calc!J:J,Calc!A:A,VLOOKUP(A1106,Calc!$P$1:$S$14,3,FALSE),Calc!B:B,'dayVMTFraction-calc'!B1106),SUMIFS(Calc!H:H,Calc!A:A,VLOOKUP(A1106,Calc!$P$1:$S$14,3,FALSE),Calc!B:B,'dayVMTFraction-calc'!B1106)/SUMIFS(Calc!J:J,Calc!A:A,VLOOKUP(A1106,Calc!$P$1:$S$14,3,FALSE),Calc!B:B,'dayVMTFraction-calc'!B1106)),0)</f>
        <v>0.23311236744347269</v>
      </c>
    </row>
    <row r="1107" spans="1:5" x14ac:dyDescent="0.25">
      <c r="A1107">
        <v>53</v>
      </c>
      <c r="B1107">
        <v>3</v>
      </c>
      <c r="C1107">
        <v>3</v>
      </c>
      <c r="D1107">
        <v>5</v>
      </c>
      <c r="E1107">
        <f>IFERROR(IF(D1107=2,SUMIFS(Calc!I:I,Calc!A:A,VLOOKUP(A1107,Calc!$P$1:$S$14,3,FALSE),Calc!B:B,'dayVMTFraction-calc'!B1107)/SUMIFS(Calc!J:J,Calc!A:A,VLOOKUP(A1107,Calc!$P$1:$S$14,3,FALSE),Calc!B:B,'dayVMTFraction-calc'!B1107),SUMIFS(Calc!H:H,Calc!A:A,VLOOKUP(A1107,Calc!$P$1:$S$14,3,FALSE),Calc!B:B,'dayVMTFraction-calc'!B1107)/SUMIFS(Calc!J:J,Calc!A:A,VLOOKUP(A1107,Calc!$P$1:$S$14,3,FALSE),Calc!B:B,'dayVMTFraction-calc'!B1107)),0)</f>
        <v>0.76688763255652725</v>
      </c>
    </row>
    <row r="1108" spans="1:5" x14ac:dyDescent="0.25">
      <c r="A1108">
        <v>53</v>
      </c>
      <c r="B1108">
        <v>3</v>
      </c>
      <c r="C1108">
        <v>4</v>
      </c>
      <c r="D1108">
        <v>2</v>
      </c>
      <c r="E1108">
        <f>IFERROR(IF(D1108=2,SUMIFS(Calc!I:I,Calc!A:A,VLOOKUP(A1108,Calc!$P$1:$S$14,3,FALSE),Calc!B:B,'dayVMTFraction-calc'!B1108)/SUMIFS(Calc!J:J,Calc!A:A,VLOOKUP(A1108,Calc!$P$1:$S$14,3,FALSE),Calc!B:B,'dayVMTFraction-calc'!B1108),SUMIFS(Calc!H:H,Calc!A:A,VLOOKUP(A1108,Calc!$P$1:$S$14,3,FALSE),Calc!B:B,'dayVMTFraction-calc'!B1108)/SUMIFS(Calc!J:J,Calc!A:A,VLOOKUP(A1108,Calc!$P$1:$S$14,3,FALSE),Calc!B:B,'dayVMTFraction-calc'!B1108)),0)</f>
        <v>0.23311236744347269</v>
      </c>
    </row>
    <row r="1109" spans="1:5" x14ac:dyDescent="0.25">
      <c r="A1109">
        <v>53</v>
      </c>
      <c r="B1109">
        <v>3</v>
      </c>
      <c r="C1109">
        <v>4</v>
      </c>
      <c r="D1109">
        <v>5</v>
      </c>
      <c r="E1109">
        <f>IFERROR(IF(D1109=2,SUMIFS(Calc!I:I,Calc!A:A,VLOOKUP(A1109,Calc!$P$1:$S$14,3,FALSE),Calc!B:B,'dayVMTFraction-calc'!B1109)/SUMIFS(Calc!J:J,Calc!A:A,VLOOKUP(A1109,Calc!$P$1:$S$14,3,FALSE),Calc!B:B,'dayVMTFraction-calc'!B1109),SUMIFS(Calc!H:H,Calc!A:A,VLOOKUP(A1109,Calc!$P$1:$S$14,3,FALSE),Calc!B:B,'dayVMTFraction-calc'!B1109)/SUMIFS(Calc!J:J,Calc!A:A,VLOOKUP(A1109,Calc!$P$1:$S$14,3,FALSE),Calc!B:B,'dayVMTFraction-calc'!B1109)),0)</f>
        <v>0.76688763255652725</v>
      </c>
    </row>
    <row r="1110" spans="1:5" x14ac:dyDescent="0.25">
      <c r="A1110">
        <v>53</v>
      </c>
      <c r="B1110">
        <v>3</v>
      </c>
      <c r="C1110">
        <v>5</v>
      </c>
      <c r="D1110">
        <v>2</v>
      </c>
      <c r="E1110">
        <f>IFERROR(IF(D1110=2,SUMIFS(Calc!I:I,Calc!A:A,VLOOKUP(A1110,Calc!$P$1:$S$14,3,FALSE),Calc!B:B,'dayVMTFraction-calc'!B1110)/SUMIFS(Calc!J:J,Calc!A:A,VLOOKUP(A1110,Calc!$P$1:$S$14,3,FALSE),Calc!B:B,'dayVMTFraction-calc'!B1110),SUMIFS(Calc!H:H,Calc!A:A,VLOOKUP(A1110,Calc!$P$1:$S$14,3,FALSE),Calc!B:B,'dayVMTFraction-calc'!B1110)/SUMIFS(Calc!J:J,Calc!A:A,VLOOKUP(A1110,Calc!$P$1:$S$14,3,FALSE),Calc!B:B,'dayVMTFraction-calc'!B1110)),0)</f>
        <v>0.23311236744347269</v>
      </c>
    </row>
    <row r="1111" spans="1:5" x14ac:dyDescent="0.25">
      <c r="A1111">
        <v>53</v>
      </c>
      <c r="B1111">
        <v>3</v>
      </c>
      <c r="C1111">
        <v>5</v>
      </c>
      <c r="D1111">
        <v>5</v>
      </c>
      <c r="E1111">
        <f>IFERROR(IF(D1111=2,SUMIFS(Calc!I:I,Calc!A:A,VLOOKUP(A1111,Calc!$P$1:$S$14,3,FALSE),Calc!B:B,'dayVMTFraction-calc'!B1111)/SUMIFS(Calc!J:J,Calc!A:A,VLOOKUP(A1111,Calc!$P$1:$S$14,3,FALSE),Calc!B:B,'dayVMTFraction-calc'!B1111),SUMIFS(Calc!H:H,Calc!A:A,VLOOKUP(A1111,Calc!$P$1:$S$14,3,FALSE),Calc!B:B,'dayVMTFraction-calc'!B1111)/SUMIFS(Calc!J:J,Calc!A:A,VLOOKUP(A1111,Calc!$P$1:$S$14,3,FALSE),Calc!B:B,'dayVMTFraction-calc'!B1111)),0)</f>
        <v>0.76688763255652725</v>
      </c>
    </row>
    <row r="1112" spans="1:5" x14ac:dyDescent="0.25">
      <c r="A1112">
        <v>53</v>
      </c>
      <c r="B1112">
        <v>4</v>
      </c>
      <c r="C1112">
        <v>1</v>
      </c>
      <c r="D1112">
        <v>2</v>
      </c>
      <c r="E1112">
        <f>IFERROR(IF(D1112=2,SUMIFS(Calc!I:I,Calc!A:A,VLOOKUP(A1112,Calc!$P$1:$S$14,3,FALSE),Calc!B:B,'dayVMTFraction-calc'!B1112)/SUMIFS(Calc!J:J,Calc!A:A,VLOOKUP(A1112,Calc!$P$1:$S$14,3,FALSE),Calc!B:B,'dayVMTFraction-calc'!B1112),SUMIFS(Calc!H:H,Calc!A:A,VLOOKUP(A1112,Calc!$P$1:$S$14,3,FALSE),Calc!B:B,'dayVMTFraction-calc'!B1112)/SUMIFS(Calc!J:J,Calc!A:A,VLOOKUP(A1112,Calc!$P$1:$S$14,3,FALSE),Calc!B:B,'dayVMTFraction-calc'!B1112)),0)</f>
        <v>0.23311236744347275</v>
      </c>
    </row>
    <row r="1113" spans="1:5" x14ac:dyDescent="0.25">
      <c r="A1113">
        <v>53</v>
      </c>
      <c r="B1113">
        <v>4</v>
      </c>
      <c r="C1113">
        <v>1</v>
      </c>
      <c r="D1113">
        <v>5</v>
      </c>
      <c r="E1113">
        <f>IFERROR(IF(D1113=2,SUMIFS(Calc!I:I,Calc!A:A,VLOOKUP(A1113,Calc!$P$1:$S$14,3,FALSE),Calc!B:B,'dayVMTFraction-calc'!B1113)/SUMIFS(Calc!J:J,Calc!A:A,VLOOKUP(A1113,Calc!$P$1:$S$14,3,FALSE),Calc!B:B,'dayVMTFraction-calc'!B1113),SUMIFS(Calc!H:H,Calc!A:A,VLOOKUP(A1113,Calc!$P$1:$S$14,3,FALSE),Calc!B:B,'dayVMTFraction-calc'!B1113)/SUMIFS(Calc!J:J,Calc!A:A,VLOOKUP(A1113,Calc!$P$1:$S$14,3,FALSE),Calc!B:B,'dayVMTFraction-calc'!B1113)),0)</f>
        <v>0.76688763255652725</v>
      </c>
    </row>
    <row r="1114" spans="1:5" x14ac:dyDescent="0.25">
      <c r="A1114">
        <v>53</v>
      </c>
      <c r="B1114">
        <v>4</v>
      </c>
      <c r="C1114">
        <v>2</v>
      </c>
      <c r="D1114">
        <v>2</v>
      </c>
      <c r="E1114">
        <f>IFERROR(IF(D1114=2,SUMIFS(Calc!I:I,Calc!A:A,VLOOKUP(A1114,Calc!$P$1:$S$14,3,FALSE),Calc!B:B,'dayVMTFraction-calc'!B1114)/SUMIFS(Calc!J:J,Calc!A:A,VLOOKUP(A1114,Calc!$P$1:$S$14,3,FALSE),Calc!B:B,'dayVMTFraction-calc'!B1114),SUMIFS(Calc!H:H,Calc!A:A,VLOOKUP(A1114,Calc!$P$1:$S$14,3,FALSE),Calc!B:B,'dayVMTFraction-calc'!B1114)/SUMIFS(Calc!J:J,Calc!A:A,VLOOKUP(A1114,Calc!$P$1:$S$14,3,FALSE),Calc!B:B,'dayVMTFraction-calc'!B1114)),0)</f>
        <v>0.23311236744347275</v>
      </c>
    </row>
    <row r="1115" spans="1:5" x14ac:dyDescent="0.25">
      <c r="A1115">
        <v>53</v>
      </c>
      <c r="B1115">
        <v>4</v>
      </c>
      <c r="C1115">
        <v>2</v>
      </c>
      <c r="D1115">
        <v>5</v>
      </c>
      <c r="E1115">
        <f>IFERROR(IF(D1115=2,SUMIFS(Calc!I:I,Calc!A:A,VLOOKUP(A1115,Calc!$P$1:$S$14,3,FALSE),Calc!B:B,'dayVMTFraction-calc'!B1115)/SUMIFS(Calc!J:J,Calc!A:A,VLOOKUP(A1115,Calc!$P$1:$S$14,3,FALSE),Calc!B:B,'dayVMTFraction-calc'!B1115),SUMIFS(Calc!H:H,Calc!A:A,VLOOKUP(A1115,Calc!$P$1:$S$14,3,FALSE),Calc!B:B,'dayVMTFraction-calc'!B1115)/SUMIFS(Calc!J:J,Calc!A:A,VLOOKUP(A1115,Calc!$P$1:$S$14,3,FALSE),Calc!B:B,'dayVMTFraction-calc'!B1115)),0)</f>
        <v>0.76688763255652725</v>
      </c>
    </row>
    <row r="1116" spans="1:5" x14ac:dyDescent="0.25">
      <c r="A1116">
        <v>53</v>
      </c>
      <c r="B1116">
        <v>4</v>
      </c>
      <c r="C1116">
        <v>3</v>
      </c>
      <c r="D1116">
        <v>2</v>
      </c>
      <c r="E1116">
        <f>IFERROR(IF(D1116=2,SUMIFS(Calc!I:I,Calc!A:A,VLOOKUP(A1116,Calc!$P$1:$S$14,3,FALSE),Calc!B:B,'dayVMTFraction-calc'!B1116)/SUMIFS(Calc!J:J,Calc!A:A,VLOOKUP(A1116,Calc!$P$1:$S$14,3,FALSE),Calc!B:B,'dayVMTFraction-calc'!B1116),SUMIFS(Calc!H:H,Calc!A:A,VLOOKUP(A1116,Calc!$P$1:$S$14,3,FALSE),Calc!B:B,'dayVMTFraction-calc'!B1116)/SUMIFS(Calc!J:J,Calc!A:A,VLOOKUP(A1116,Calc!$P$1:$S$14,3,FALSE),Calc!B:B,'dayVMTFraction-calc'!B1116)),0)</f>
        <v>0.23311236744347275</v>
      </c>
    </row>
    <row r="1117" spans="1:5" x14ac:dyDescent="0.25">
      <c r="A1117">
        <v>53</v>
      </c>
      <c r="B1117">
        <v>4</v>
      </c>
      <c r="C1117">
        <v>3</v>
      </c>
      <c r="D1117">
        <v>5</v>
      </c>
      <c r="E1117">
        <f>IFERROR(IF(D1117=2,SUMIFS(Calc!I:I,Calc!A:A,VLOOKUP(A1117,Calc!$P$1:$S$14,3,FALSE),Calc!B:B,'dayVMTFraction-calc'!B1117)/SUMIFS(Calc!J:J,Calc!A:A,VLOOKUP(A1117,Calc!$P$1:$S$14,3,FALSE),Calc!B:B,'dayVMTFraction-calc'!B1117),SUMIFS(Calc!H:H,Calc!A:A,VLOOKUP(A1117,Calc!$P$1:$S$14,3,FALSE),Calc!B:B,'dayVMTFraction-calc'!B1117)/SUMIFS(Calc!J:J,Calc!A:A,VLOOKUP(A1117,Calc!$P$1:$S$14,3,FALSE),Calc!B:B,'dayVMTFraction-calc'!B1117)),0)</f>
        <v>0.76688763255652725</v>
      </c>
    </row>
    <row r="1118" spans="1:5" x14ac:dyDescent="0.25">
      <c r="A1118">
        <v>53</v>
      </c>
      <c r="B1118">
        <v>4</v>
      </c>
      <c r="C1118">
        <v>4</v>
      </c>
      <c r="D1118">
        <v>2</v>
      </c>
      <c r="E1118">
        <f>IFERROR(IF(D1118=2,SUMIFS(Calc!I:I,Calc!A:A,VLOOKUP(A1118,Calc!$P$1:$S$14,3,FALSE),Calc!B:B,'dayVMTFraction-calc'!B1118)/SUMIFS(Calc!J:J,Calc!A:A,VLOOKUP(A1118,Calc!$P$1:$S$14,3,FALSE),Calc!B:B,'dayVMTFraction-calc'!B1118),SUMIFS(Calc!H:H,Calc!A:A,VLOOKUP(A1118,Calc!$P$1:$S$14,3,FALSE),Calc!B:B,'dayVMTFraction-calc'!B1118)/SUMIFS(Calc!J:J,Calc!A:A,VLOOKUP(A1118,Calc!$P$1:$S$14,3,FALSE),Calc!B:B,'dayVMTFraction-calc'!B1118)),0)</f>
        <v>0.23311236744347275</v>
      </c>
    </row>
    <row r="1119" spans="1:5" x14ac:dyDescent="0.25">
      <c r="A1119">
        <v>53</v>
      </c>
      <c r="B1119">
        <v>4</v>
      </c>
      <c r="C1119">
        <v>4</v>
      </c>
      <c r="D1119">
        <v>5</v>
      </c>
      <c r="E1119">
        <f>IFERROR(IF(D1119=2,SUMIFS(Calc!I:I,Calc!A:A,VLOOKUP(A1119,Calc!$P$1:$S$14,3,FALSE),Calc!B:B,'dayVMTFraction-calc'!B1119)/SUMIFS(Calc!J:J,Calc!A:A,VLOOKUP(A1119,Calc!$P$1:$S$14,3,FALSE),Calc!B:B,'dayVMTFraction-calc'!B1119),SUMIFS(Calc!H:H,Calc!A:A,VLOOKUP(A1119,Calc!$P$1:$S$14,3,FALSE),Calc!B:B,'dayVMTFraction-calc'!B1119)/SUMIFS(Calc!J:J,Calc!A:A,VLOOKUP(A1119,Calc!$P$1:$S$14,3,FALSE),Calc!B:B,'dayVMTFraction-calc'!B1119)),0)</f>
        <v>0.76688763255652725</v>
      </c>
    </row>
    <row r="1120" spans="1:5" x14ac:dyDescent="0.25">
      <c r="A1120">
        <v>53</v>
      </c>
      <c r="B1120">
        <v>4</v>
      </c>
      <c r="C1120">
        <v>5</v>
      </c>
      <c r="D1120">
        <v>2</v>
      </c>
      <c r="E1120">
        <f>IFERROR(IF(D1120=2,SUMIFS(Calc!I:I,Calc!A:A,VLOOKUP(A1120,Calc!$P$1:$S$14,3,FALSE),Calc!B:B,'dayVMTFraction-calc'!B1120)/SUMIFS(Calc!J:J,Calc!A:A,VLOOKUP(A1120,Calc!$P$1:$S$14,3,FALSE),Calc!B:B,'dayVMTFraction-calc'!B1120),SUMIFS(Calc!H:H,Calc!A:A,VLOOKUP(A1120,Calc!$P$1:$S$14,3,FALSE),Calc!B:B,'dayVMTFraction-calc'!B1120)/SUMIFS(Calc!J:J,Calc!A:A,VLOOKUP(A1120,Calc!$P$1:$S$14,3,FALSE),Calc!B:B,'dayVMTFraction-calc'!B1120)),0)</f>
        <v>0.23311236744347275</v>
      </c>
    </row>
    <row r="1121" spans="1:5" x14ac:dyDescent="0.25">
      <c r="A1121">
        <v>53</v>
      </c>
      <c r="B1121">
        <v>4</v>
      </c>
      <c r="C1121">
        <v>5</v>
      </c>
      <c r="D1121">
        <v>5</v>
      </c>
      <c r="E1121">
        <f>IFERROR(IF(D1121=2,SUMIFS(Calc!I:I,Calc!A:A,VLOOKUP(A1121,Calc!$P$1:$S$14,3,FALSE),Calc!B:B,'dayVMTFraction-calc'!B1121)/SUMIFS(Calc!J:J,Calc!A:A,VLOOKUP(A1121,Calc!$P$1:$S$14,3,FALSE),Calc!B:B,'dayVMTFraction-calc'!B1121),SUMIFS(Calc!H:H,Calc!A:A,VLOOKUP(A1121,Calc!$P$1:$S$14,3,FALSE),Calc!B:B,'dayVMTFraction-calc'!B1121)/SUMIFS(Calc!J:J,Calc!A:A,VLOOKUP(A1121,Calc!$P$1:$S$14,3,FALSE),Calc!B:B,'dayVMTFraction-calc'!B1121)),0)</f>
        <v>0.76688763255652725</v>
      </c>
    </row>
    <row r="1122" spans="1:5" x14ac:dyDescent="0.25">
      <c r="A1122">
        <v>53</v>
      </c>
      <c r="B1122">
        <v>5</v>
      </c>
      <c r="C1122">
        <v>1</v>
      </c>
      <c r="D1122">
        <v>2</v>
      </c>
      <c r="E1122">
        <f>IFERROR(IF(D1122=2,SUMIFS(Calc!I:I,Calc!A:A,VLOOKUP(A1122,Calc!$P$1:$S$14,3,FALSE),Calc!B:B,'dayVMTFraction-calc'!B1122)/SUMIFS(Calc!J:J,Calc!A:A,VLOOKUP(A1122,Calc!$P$1:$S$14,3,FALSE),Calc!B:B,'dayVMTFraction-calc'!B1122),SUMIFS(Calc!H:H,Calc!A:A,VLOOKUP(A1122,Calc!$P$1:$S$14,3,FALSE),Calc!B:B,'dayVMTFraction-calc'!B1122)/SUMIFS(Calc!J:J,Calc!A:A,VLOOKUP(A1122,Calc!$P$1:$S$14,3,FALSE),Calc!B:B,'dayVMTFraction-calc'!B1122)),0)</f>
        <v>0.23311236744347269</v>
      </c>
    </row>
    <row r="1123" spans="1:5" x14ac:dyDescent="0.25">
      <c r="A1123">
        <v>53</v>
      </c>
      <c r="B1123">
        <v>5</v>
      </c>
      <c r="C1123">
        <v>1</v>
      </c>
      <c r="D1123">
        <v>5</v>
      </c>
      <c r="E1123">
        <f>IFERROR(IF(D1123=2,SUMIFS(Calc!I:I,Calc!A:A,VLOOKUP(A1123,Calc!$P$1:$S$14,3,FALSE),Calc!B:B,'dayVMTFraction-calc'!B1123)/SUMIFS(Calc!J:J,Calc!A:A,VLOOKUP(A1123,Calc!$P$1:$S$14,3,FALSE),Calc!B:B,'dayVMTFraction-calc'!B1123),SUMIFS(Calc!H:H,Calc!A:A,VLOOKUP(A1123,Calc!$P$1:$S$14,3,FALSE),Calc!B:B,'dayVMTFraction-calc'!B1123)/SUMIFS(Calc!J:J,Calc!A:A,VLOOKUP(A1123,Calc!$P$1:$S$14,3,FALSE),Calc!B:B,'dayVMTFraction-calc'!B1123)),0)</f>
        <v>0.76688763255652737</v>
      </c>
    </row>
    <row r="1124" spans="1:5" x14ac:dyDescent="0.25">
      <c r="A1124">
        <v>53</v>
      </c>
      <c r="B1124">
        <v>5</v>
      </c>
      <c r="C1124">
        <v>2</v>
      </c>
      <c r="D1124">
        <v>2</v>
      </c>
      <c r="E1124">
        <f>IFERROR(IF(D1124=2,SUMIFS(Calc!I:I,Calc!A:A,VLOOKUP(A1124,Calc!$P$1:$S$14,3,FALSE),Calc!B:B,'dayVMTFraction-calc'!B1124)/SUMIFS(Calc!J:J,Calc!A:A,VLOOKUP(A1124,Calc!$P$1:$S$14,3,FALSE),Calc!B:B,'dayVMTFraction-calc'!B1124),SUMIFS(Calc!H:H,Calc!A:A,VLOOKUP(A1124,Calc!$P$1:$S$14,3,FALSE),Calc!B:B,'dayVMTFraction-calc'!B1124)/SUMIFS(Calc!J:J,Calc!A:A,VLOOKUP(A1124,Calc!$P$1:$S$14,3,FALSE),Calc!B:B,'dayVMTFraction-calc'!B1124)),0)</f>
        <v>0.23311236744347269</v>
      </c>
    </row>
    <row r="1125" spans="1:5" x14ac:dyDescent="0.25">
      <c r="A1125">
        <v>53</v>
      </c>
      <c r="B1125">
        <v>5</v>
      </c>
      <c r="C1125">
        <v>2</v>
      </c>
      <c r="D1125">
        <v>5</v>
      </c>
      <c r="E1125">
        <f>IFERROR(IF(D1125=2,SUMIFS(Calc!I:I,Calc!A:A,VLOOKUP(A1125,Calc!$P$1:$S$14,3,FALSE),Calc!B:B,'dayVMTFraction-calc'!B1125)/SUMIFS(Calc!J:J,Calc!A:A,VLOOKUP(A1125,Calc!$P$1:$S$14,3,FALSE),Calc!B:B,'dayVMTFraction-calc'!B1125),SUMIFS(Calc!H:H,Calc!A:A,VLOOKUP(A1125,Calc!$P$1:$S$14,3,FALSE),Calc!B:B,'dayVMTFraction-calc'!B1125)/SUMIFS(Calc!J:J,Calc!A:A,VLOOKUP(A1125,Calc!$P$1:$S$14,3,FALSE),Calc!B:B,'dayVMTFraction-calc'!B1125)),0)</f>
        <v>0.76688763255652737</v>
      </c>
    </row>
    <row r="1126" spans="1:5" x14ac:dyDescent="0.25">
      <c r="A1126">
        <v>53</v>
      </c>
      <c r="B1126">
        <v>5</v>
      </c>
      <c r="C1126">
        <v>3</v>
      </c>
      <c r="D1126">
        <v>2</v>
      </c>
      <c r="E1126">
        <f>IFERROR(IF(D1126=2,SUMIFS(Calc!I:I,Calc!A:A,VLOOKUP(A1126,Calc!$P$1:$S$14,3,FALSE),Calc!B:B,'dayVMTFraction-calc'!B1126)/SUMIFS(Calc!J:J,Calc!A:A,VLOOKUP(A1126,Calc!$P$1:$S$14,3,FALSE),Calc!B:B,'dayVMTFraction-calc'!B1126),SUMIFS(Calc!H:H,Calc!A:A,VLOOKUP(A1126,Calc!$P$1:$S$14,3,FALSE),Calc!B:B,'dayVMTFraction-calc'!B1126)/SUMIFS(Calc!J:J,Calc!A:A,VLOOKUP(A1126,Calc!$P$1:$S$14,3,FALSE),Calc!B:B,'dayVMTFraction-calc'!B1126)),0)</f>
        <v>0.23311236744347269</v>
      </c>
    </row>
    <row r="1127" spans="1:5" x14ac:dyDescent="0.25">
      <c r="A1127">
        <v>53</v>
      </c>
      <c r="B1127">
        <v>5</v>
      </c>
      <c r="C1127">
        <v>3</v>
      </c>
      <c r="D1127">
        <v>5</v>
      </c>
      <c r="E1127">
        <f>IFERROR(IF(D1127=2,SUMIFS(Calc!I:I,Calc!A:A,VLOOKUP(A1127,Calc!$P$1:$S$14,3,FALSE),Calc!B:B,'dayVMTFraction-calc'!B1127)/SUMIFS(Calc!J:J,Calc!A:A,VLOOKUP(A1127,Calc!$P$1:$S$14,3,FALSE),Calc!B:B,'dayVMTFraction-calc'!B1127),SUMIFS(Calc!H:H,Calc!A:A,VLOOKUP(A1127,Calc!$P$1:$S$14,3,FALSE),Calc!B:B,'dayVMTFraction-calc'!B1127)/SUMIFS(Calc!J:J,Calc!A:A,VLOOKUP(A1127,Calc!$P$1:$S$14,3,FALSE),Calc!B:B,'dayVMTFraction-calc'!B1127)),0)</f>
        <v>0.76688763255652737</v>
      </c>
    </row>
    <row r="1128" spans="1:5" x14ac:dyDescent="0.25">
      <c r="A1128">
        <v>53</v>
      </c>
      <c r="B1128">
        <v>5</v>
      </c>
      <c r="C1128">
        <v>4</v>
      </c>
      <c r="D1128">
        <v>2</v>
      </c>
      <c r="E1128">
        <f>IFERROR(IF(D1128=2,SUMIFS(Calc!I:I,Calc!A:A,VLOOKUP(A1128,Calc!$P$1:$S$14,3,FALSE),Calc!B:B,'dayVMTFraction-calc'!B1128)/SUMIFS(Calc!J:J,Calc!A:A,VLOOKUP(A1128,Calc!$P$1:$S$14,3,FALSE),Calc!B:B,'dayVMTFraction-calc'!B1128),SUMIFS(Calc!H:H,Calc!A:A,VLOOKUP(A1128,Calc!$P$1:$S$14,3,FALSE),Calc!B:B,'dayVMTFraction-calc'!B1128)/SUMIFS(Calc!J:J,Calc!A:A,VLOOKUP(A1128,Calc!$P$1:$S$14,3,FALSE),Calc!B:B,'dayVMTFraction-calc'!B1128)),0)</f>
        <v>0.23311236744347269</v>
      </c>
    </row>
    <row r="1129" spans="1:5" x14ac:dyDescent="0.25">
      <c r="A1129">
        <v>53</v>
      </c>
      <c r="B1129">
        <v>5</v>
      </c>
      <c r="C1129">
        <v>4</v>
      </c>
      <c r="D1129">
        <v>5</v>
      </c>
      <c r="E1129">
        <f>IFERROR(IF(D1129=2,SUMIFS(Calc!I:I,Calc!A:A,VLOOKUP(A1129,Calc!$P$1:$S$14,3,FALSE),Calc!B:B,'dayVMTFraction-calc'!B1129)/SUMIFS(Calc!J:J,Calc!A:A,VLOOKUP(A1129,Calc!$P$1:$S$14,3,FALSE),Calc!B:B,'dayVMTFraction-calc'!B1129),SUMIFS(Calc!H:H,Calc!A:A,VLOOKUP(A1129,Calc!$P$1:$S$14,3,FALSE),Calc!B:B,'dayVMTFraction-calc'!B1129)/SUMIFS(Calc!J:J,Calc!A:A,VLOOKUP(A1129,Calc!$P$1:$S$14,3,FALSE),Calc!B:B,'dayVMTFraction-calc'!B1129)),0)</f>
        <v>0.76688763255652737</v>
      </c>
    </row>
    <row r="1130" spans="1:5" x14ac:dyDescent="0.25">
      <c r="A1130">
        <v>53</v>
      </c>
      <c r="B1130">
        <v>5</v>
      </c>
      <c r="C1130">
        <v>5</v>
      </c>
      <c r="D1130">
        <v>2</v>
      </c>
      <c r="E1130">
        <f>IFERROR(IF(D1130=2,SUMIFS(Calc!I:I,Calc!A:A,VLOOKUP(A1130,Calc!$P$1:$S$14,3,FALSE),Calc!B:B,'dayVMTFraction-calc'!B1130)/SUMIFS(Calc!J:J,Calc!A:A,VLOOKUP(A1130,Calc!$P$1:$S$14,3,FALSE),Calc!B:B,'dayVMTFraction-calc'!B1130),SUMIFS(Calc!H:H,Calc!A:A,VLOOKUP(A1130,Calc!$P$1:$S$14,3,FALSE),Calc!B:B,'dayVMTFraction-calc'!B1130)/SUMIFS(Calc!J:J,Calc!A:A,VLOOKUP(A1130,Calc!$P$1:$S$14,3,FALSE),Calc!B:B,'dayVMTFraction-calc'!B1130)),0)</f>
        <v>0.23311236744347269</v>
      </c>
    </row>
    <row r="1131" spans="1:5" x14ac:dyDescent="0.25">
      <c r="A1131">
        <v>53</v>
      </c>
      <c r="B1131">
        <v>5</v>
      </c>
      <c r="C1131">
        <v>5</v>
      </c>
      <c r="D1131">
        <v>5</v>
      </c>
      <c r="E1131">
        <f>IFERROR(IF(D1131=2,SUMIFS(Calc!I:I,Calc!A:A,VLOOKUP(A1131,Calc!$P$1:$S$14,3,FALSE),Calc!B:B,'dayVMTFraction-calc'!B1131)/SUMIFS(Calc!J:J,Calc!A:A,VLOOKUP(A1131,Calc!$P$1:$S$14,3,FALSE),Calc!B:B,'dayVMTFraction-calc'!B1131),SUMIFS(Calc!H:H,Calc!A:A,VLOOKUP(A1131,Calc!$P$1:$S$14,3,FALSE),Calc!B:B,'dayVMTFraction-calc'!B1131)/SUMIFS(Calc!J:J,Calc!A:A,VLOOKUP(A1131,Calc!$P$1:$S$14,3,FALSE),Calc!B:B,'dayVMTFraction-calc'!B1131)),0)</f>
        <v>0.76688763255652737</v>
      </c>
    </row>
    <row r="1132" spans="1:5" x14ac:dyDescent="0.25">
      <c r="A1132">
        <v>53</v>
      </c>
      <c r="B1132">
        <v>6</v>
      </c>
      <c r="C1132">
        <v>1</v>
      </c>
      <c r="D1132">
        <v>2</v>
      </c>
      <c r="E1132">
        <f>IFERROR(IF(D1132=2,SUMIFS(Calc!I:I,Calc!A:A,VLOOKUP(A1132,Calc!$P$1:$S$14,3,FALSE),Calc!B:B,'dayVMTFraction-calc'!B1132)/SUMIFS(Calc!J:J,Calc!A:A,VLOOKUP(A1132,Calc!$P$1:$S$14,3,FALSE),Calc!B:B,'dayVMTFraction-calc'!B1132),SUMIFS(Calc!H:H,Calc!A:A,VLOOKUP(A1132,Calc!$P$1:$S$14,3,FALSE),Calc!B:B,'dayVMTFraction-calc'!B1132)/SUMIFS(Calc!J:J,Calc!A:A,VLOOKUP(A1132,Calc!$P$1:$S$14,3,FALSE),Calc!B:B,'dayVMTFraction-calc'!B1132)),0)</f>
        <v>0.23311236744347269</v>
      </c>
    </row>
    <row r="1133" spans="1:5" x14ac:dyDescent="0.25">
      <c r="A1133">
        <v>53</v>
      </c>
      <c r="B1133">
        <v>6</v>
      </c>
      <c r="C1133">
        <v>1</v>
      </c>
      <c r="D1133">
        <v>5</v>
      </c>
      <c r="E1133">
        <f>IFERROR(IF(D1133=2,SUMIFS(Calc!I:I,Calc!A:A,VLOOKUP(A1133,Calc!$P$1:$S$14,3,FALSE),Calc!B:B,'dayVMTFraction-calc'!B1133)/SUMIFS(Calc!J:J,Calc!A:A,VLOOKUP(A1133,Calc!$P$1:$S$14,3,FALSE),Calc!B:B,'dayVMTFraction-calc'!B1133),SUMIFS(Calc!H:H,Calc!A:A,VLOOKUP(A1133,Calc!$P$1:$S$14,3,FALSE),Calc!B:B,'dayVMTFraction-calc'!B1133)/SUMIFS(Calc!J:J,Calc!A:A,VLOOKUP(A1133,Calc!$P$1:$S$14,3,FALSE),Calc!B:B,'dayVMTFraction-calc'!B1133)),0)</f>
        <v>0.76688763255652737</v>
      </c>
    </row>
    <row r="1134" spans="1:5" x14ac:dyDescent="0.25">
      <c r="A1134">
        <v>53</v>
      </c>
      <c r="B1134">
        <v>6</v>
      </c>
      <c r="C1134">
        <v>2</v>
      </c>
      <c r="D1134">
        <v>2</v>
      </c>
      <c r="E1134">
        <f>IFERROR(IF(D1134=2,SUMIFS(Calc!I:I,Calc!A:A,VLOOKUP(A1134,Calc!$P$1:$S$14,3,FALSE),Calc!B:B,'dayVMTFraction-calc'!B1134)/SUMIFS(Calc!J:J,Calc!A:A,VLOOKUP(A1134,Calc!$P$1:$S$14,3,FALSE),Calc!B:B,'dayVMTFraction-calc'!B1134),SUMIFS(Calc!H:H,Calc!A:A,VLOOKUP(A1134,Calc!$P$1:$S$14,3,FALSE),Calc!B:B,'dayVMTFraction-calc'!B1134)/SUMIFS(Calc!J:J,Calc!A:A,VLOOKUP(A1134,Calc!$P$1:$S$14,3,FALSE),Calc!B:B,'dayVMTFraction-calc'!B1134)),0)</f>
        <v>0.23311236744347269</v>
      </c>
    </row>
    <row r="1135" spans="1:5" x14ac:dyDescent="0.25">
      <c r="A1135">
        <v>53</v>
      </c>
      <c r="B1135">
        <v>6</v>
      </c>
      <c r="C1135">
        <v>2</v>
      </c>
      <c r="D1135">
        <v>5</v>
      </c>
      <c r="E1135">
        <f>IFERROR(IF(D1135=2,SUMIFS(Calc!I:I,Calc!A:A,VLOOKUP(A1135,Calc!$P$1:$S$14,3,FALSE),Calc!B:B,'dayVMTFraction-calc'!B1135)/SUMIFS(Calc!J:J,Calc!A:A,VLOOKUP(A1135,Calc!$P$1:$S$14,3,FALSE),Calc!B:B,'dayVMTFraction-calc'!B1135),SUMIFS(Calc!H:H,Calc!A:A,VLOOKUP(A1135,Calc!$P$1:$S$14,3,FALSE),Calc!B:B,'dayVMTFraction-calc'!B1135)/SUMIFS(Calc!J:J,Calc!A:A,VLOOKUP(A1135,Calc!$P$1:$S$14,3,FALSE),Calc!B:B,'dayVMTFraction-calc'!B1135)),0)</f>
        <v>0.76688763255652737</v>
      </c>
    </row>
    <row r="1136" spans="1:5" x14ac:dyDescent="0.25">
      <c r="A1136">
        <v>53</v>
      </c>
      <c r="B1136">
        <v>6</v>
      </c>
      <c r="C1136">
        <v>3</v>
      </c>
      <c r="D1136">
        <v>2</v>
      </c>
      <c r="E1136">
        <f>IFERROR(IF(D1136=2,SUMIFS(Calc!I:I,Calc!A:A,VLOOKUP(A1136,Calc!$P$1:$S$14,3,FALSE),Calc!B:B,'dayVMTFraction-calc'!B1136)/SUMIFS(Calc!J:J,Calc!A:A,VLOOKUP(A1136,Calc!$P$1:$S$14,3,FALSE),Calc!B:B,'dayVMTFraction-calc'!B1136),SUMIFS(Calc!H:H,Calc!A:A,VLOOKUP(A1136,Calc!$P$1:$S$14,3,FALSE),Calc!B:B,'dayVMTFraction-calc'!B1136)/SUMIFS(Calc!J:J,Calc!A:A,VLOOKUP(A1136,Calc!$P$1:$S$14,3,FALSE),Calc!B:B,'dayVMTFraction-calc'!B1136)),0)</f>
        <v>0.23311236744347269</v>
      </c>
    </row>
    <row r="1137" spans="1:5" x14ac:dyDescent="0.25">
      <c r="A1137">
        <v>53</v>
      </c>
      <c r="B1137">
        <v>6</v>
      </c>
      <c r="C1137">
        <v>3</v>
      </c>
      <c r="D1137">
        <v>5</v>
      </c>
      <c r="E1137">
        <f>IFERROR(IF(D1137=2,SUMIFS(Calc!I:I,Calc!A:A,VLOOKUP(A1137,Calc!$P$1:$S$14,3,FALSE),Calc!B:B,'dayVMTFraction-calc'!B1137)/SUMIFS(Calc!J:J,Calc!A:A,VLOOKUP(A1137,Calc!$P$1:$S$14,3,FALSE),Calc!B:B,'dayVMTFraction-calc'!B1137),SUMIFS(Calc!H:H,Calc!A:A,VLOOKUP(A1137,Calc!$P$1:$S$14,3,FALSE),Calc!B:B,'dayVMTFraction-calc'!B1137)/SUMIFS(Calc!J:J,Calc!A:A,VLOOKUP(A1137,Calc!$P$1:$S$14,3,FALSE),Calc!B:B,'dayVMTFraction-calc'!B1137)),0)</f>
        <v>0.76688763255652737</v>
      </c>
    </row>
    <row r="1138" spans="1:5" x14ac:dyDescent="0.25">
      <c r="A1138">
        <v>53</v>
      </c>
      <c r="B1138">
        <v>6</v>
      </c>
      <c r="C1138">
        <v>4</v>
      </c>
      <c r="D1138">
        <v>2</v>
      </c>
      <c r="E1138">
        <f>IFERROR(IF(D1138=2,SUMIFS(Calc!I:I,Calc!A:A,VLOOKUP(A1138,Calc!$P$1:$S$14,3,FALSE),Calc!B:B,'dayVMTFraction-calc'!B1138)/SUMIFS(Calc!J:J,Calc!A:A,VLOOKUP(A1138,Calc!$P$1:$S$14,3,FALSE),Calc!B:B,'dayVMTFraction-calc'!B1138),SUMIFS(Calc!H:H,Calc!A:A,VLOOKUP(A1138,Calc!$P$1:$S$14,3,FALSE),Calc!B:B,'dayVMTFraction-calc'!B1138)/SUMIFS(Calc!J:J,Calc!A:A,VLOOKUP(A1138,Calc!$P$1:$S$14,3,FALSE),Calc!B:B,'dayVMTFraction-calc'!B1138)),0)</f>
        <v>0.23311236744347269</v>
      </c>
    </row>
    <row r="1139" spans="1:5" x14ac:dyDescent="0.25">
      <c r="A1139">
        <v>53</v>
      </c>
      <c r="B1139">
        <v>6</v>
      </c>
      <c r="C1139">
        <v>4</v>
      </c>
      <c r="D1139">
        <v>5</v>
      </c>
      <c r="E1139">
        <f>IFERROR(IF(D1139=2,SUMIFS(Calc!I:I,Calc!A:A,VLOOKUP(A1139,Calc!$P$1:$S$14,3,FALSE),Calc!B:B,'dayVMTFraction-calc'!B1139)/SUMIFS(Calc!J:J,Calc!A:A,VLOOKUP(A1139,Calc!$P$1:$S$14,3,FALSE),Calc!B:B,'dayVMTFraction-calc'!B1139),SUMIFS(Calc!H:H,Calc!A:A,VLOOKUP(A1139,Calc!$P$1:$S$14,3,FALSE),Calc!B:B,'dayVMTFraction-calc'!B1139)/SUMIFS(Calc!J:J,Calc!A:A,VLOOKUP(A1139,Calc!$P$1:$S$14,3,FALSE),Calc!B:B,'dayVMTFraction-calc'!B1139)),0)</f>
        <v>0.76688763255652737</v>
      </c>
    </row>
    <row r="1140" spans="1:5" x14ac:dyDescent="0.25">
      <c r="A1140">
        <v>53</v>
      </c>
      <c r="B1140">
        <v>6</v>
      </c>
      <c r="C1140">
        <v>5</v>
      </c>
      <c r="D1140">
        <v>2</v>
      </c>
      <c r="E1140">
        <f>IFERROR(IF(D1140=2,SUMIFS(Calc!I:I,Calc!A:A,VLOOKUP(A1140,Calc!$P$1:$S$14,3,FALSE),Calc!B:B,'dayVMTFraction-calc'!B1140)/SUMIFS(Calc!J:J,Calc!A:A,VLOOKUP(A1140,Calc!$P$1:$S$14,3,FALSE),Calc!B:B,'dayVMTFraction-calc'!B1140),SUMIFS(Calc!H:H,Calc!A:A,VLOOKUP(A1140,Calc!$P$1:$S$14,3,FALSE),Calc!B:B,'dayVMTFraction-calc'!B1140)/SUMIFS(Calc!J:J,Calc!A:A,VLOOKUP(A1140,Calc!$P$1:$S$14,3,FALSE),Calc!B:B,'dayVMTFraction-calc'!B1140)),0)</f>
        <v>0.23311236744347269</v>
      </c>
    </row>
    <row r="1141" spans="1:5" x14ac:dyDescent="0.25">
      <c r="A1141">
        <v>53</v>
      </c>
      <c r="B1141">
        <v>6</v>
      </c>
      <c r="C1141">
        <v>5</v>
      </c>
      <c r="D1141">
        <v>5</v>
      </c>
      <c r="E1141">
        <f>IFERROR(IF(D1141=2,SUMIFS(Calc!I:I,Calc!A:A,VLOOKUP(A1141,Calc!$P$1:$S$14,3,FALSE),Calc!B:B,'dayVMTFraction-calc'!B1141)/SUMIFS(Calc!J:J,Calc!A:A,VLOOKUP(A1141,Calc!$P$1:$S$14,3,FALSE),Calc!B:B,'dayVMTFraction-calc'!B1141),SUMIFS(Calc!H:H,Calc!A:A,VLOOKUP(A1141,Calc!$P$1:$S$14,3,FALSE),Calc!B:B,'dayVMTFraction-calc'!B1141)/SUMIFS(Calc!J:J,Calc!A:A,VLOOKUP(A1141,Calc!$P$1:$S$14,3,FALSE),Calc!B:B,'dayVMTFraction-calc'!B1141)),0)</f>
        <v>0.76688763255652737</v>
      </c>
    </row>
    <row r="1142" spans="1:5" x14ac:dyDescent="0.25">
      <c r="A1142">
        <v>53</v>
      </c>
      <c r="B1142">
        <v>7</v>
      </c>
      <c r="C1142">
        <v>1</v>
      </c>
      <c r="D1142">
        <v>2</v>
      </c>
      <c r="E1142">
        <f>IFERROR(IF(D1142=2,SUMIFS(Calc!I:I,Calc!A:A,VLOOKUP(A1142,Calc!$P$1:$S$14,3,FALSE),Calc!B:B,'dayVMTFraction-calc'!B1142)/SUMIFS(Calc!J:J,Calc!A:A,VLOOKUP(A1142,Calc!$P$1:$S$14,3,FALSE),Calc!B:B,'dayVMTFraction-calc'!B1142),SUMIFS(Calc!H:H,Calc!A:A,VLOOKUP(A1142,Calc!$P$1:$S$14,3,FALSE),Calc!B:B,'dayVMTFraction-calc'!B1142)/SUMIFS(Calc!J:J,Calc!A:A,VLOOKUP(A1142,Calc!$P$1:$S$14,3,FALSE),Calc!B:B,'dayVMTFraction-calc'!B1142)),0)</f>
        <v>0.23311236744347272</v>
      </c>
    </row>
    <row r="1143" spans="1:5" x14ac:dyDescent="0.25">
      <c r="A1143">
        <v>53</v>
      </c>
      <c r="B1143">
        <v>7</v>
      </c>
      <c r="C1143">
        <v>1</v>
      </c>
      <c r="D1143">
        <v>5</v>
      </c>
      <c r="E1143">
        <f>IFERROR(IF(D1143=2,SUMIFS(Calc!I:I,Calc!A:A,VLOOKUP(A1143,Calc!$P$1:$S$14,3,FALSE),Calc!B:B,'dayVMTFraction-calc'!B1143)/SUMIFS(Calc!J:J,Calc!A:A,VLOOKUP(A1143,Calc!$P$1:$S$14,3,FALSE),Calc!B:B,'dayVMTFraction-calc'!B1143),SUMIFS(Calc!H:H,Calc!A:A,VLOOKUP(A1143,Calc!$P$1:$S$14,3,FALSE),Calc!B:B,'dayVMTFraction-calc'!B1143)/SUMIFS(Calc!J:J,Calc!A:A,VLOOKUP(A1143,Calc!$P$1:$S$14,3,FALSE),Calc!B:B,'dayVMTFraction-calc'!B1143)),0)</f>
        <v>0.76688763255652725</v>
      </c>
    </row>
    <row r="1144" spans="1:5" x14ac:dyDescent="0.25">
      <c r="A1144">
        <v>53</v>
      </c>
      <c r="B1144">
        <v>7</v>
      </c>
      <c r="C1144">
        <v>2</v>
      </c>
      <c r="D1144">
        <v>2</v>
      </c>
      <c r="E1144">
        <f>IFERROR(IF(D1144=2,SUMIFS(Calc!I:I,Calc!A:A,VLOOKUP(A1144,Calc!$P$1:$S$14,3,FALSE),Calc!B:B,'dayVMTFraction-calc'!B1144)/SUMIFS(Calc!J:J,Calc!A:A,VLOOKUP(A1144,Calc!$P$1:$S$14,3,FALSE),Calc!B:B,'dayVMTFraction-calc'!B1144),SUMIFS(Calc!H:H,Calc!A:A,VLOOKUP(A1144,Calc!$P$1:$S$14,3,FALSE),Calc!B:B,'dayVMTFraction-calc'!B1144)/SUMIFS(Calc!J:J,Calc!A:A,VLOOKUP(A1144,Calc!$P$1:$S$14,3,FALSE),Calc!B:B,'dayVMTFraction-calc'!B1144)),0)</f>
        <v>0.23311236744347272</v>
      </c>
    </row>
    <row r="1145" spans="1:5" x14ac:dyDescent="0.25">
      <c r="A1145">
        <v>53</v>
      </c>
      <c r="B1145">
        <v>7</v>
      </c>
      <c r="C1145">
        <v>2</v>
      </c>
      <c r="D1145">
        <v>5</v>
      </c>
      <c r="E1145">
        <f>IFERROR(IF(D1145=2,SUMIFS(Calc!I:I,Calc!A:A,VLOOKUP(A1145,Calc!$P$1:$S$14,3,FALSE),Calc!B:B,'dayVMTFraction-calc'!B1145)/SUMIFS(Calc!J:J,Calc!A:A,VLOOKUP(A1145,Calc!$P$1:$S$14,3,FALSE),Calc!B:B,'dayVMTFraction-calc'!B1145),SUMIFS(Calc!H:H,Calc!A:A,VLOOKUP(A1145,Calc!$P$1:$S$14,3,FALSE),Calc!B:B,'dayVMTFraction-calc'!B1145)/SUMIFS(Calc!J:J,Calc!A:A,VLOOKUP(A1145,Calc!$P$1:$S$14,3,FALSE),Calc!B:B,'dayVMTFraction-calc'!B1145)),0)</f>
        <v>0.76688763255652725</v>
      </c>
    </row>
    <row r="1146" spans="1:5" x14ac:dyDescent="0.25">
      <c r="A1146">
        <v>53</v>
      </c>
      <c r="B1146">
        <v>7</v>
      </c>
      <c r="C1146">
        <v>3</v>
      </c>
      <c r="D1146">
        <v>2</v>
      </c>
      <c r="E1146">
        <f>IFERROR(IF(D1146=2,SUMIFS(Calc!I:I,Calc!A:A,VLOOKUP(A1146,Calc!$P$1:$S$14,3,FALSE),Calc!B:B,'dayVMTFraction-calc'!B1146)/SUMIFS(Calc!J:J,Calc!A:A,VLOOKUP(A1146,Calc!$P$1:$S$14,3,FALSE),Calc!B:B,'dayVMTFraction-calc'!B1146),SUMIFS(Calc!H:H,Calc!A:A,VLOOKUP(A1146,Calc!$P$1:$S$14,3,FALSE),Calc!B:B,'dayVMTFraction-calc'!B1146)/SUMIFS(Calc!J:J,Calc!A:A,VLOOKUP(A1146,Calc!$P$1:$S$14,3,FALSE),Calc!B:B,'dayVMTFraction-calc'!B1146)),0)</f>
        <v>0.23311236744347272</v>
      </c>
    </row>
    <row r="1147" spans="1:5" x14ac:dyDescent="0.25">
      <c r="A1147">
        <v>53</v>
      </c>
      <c r="B1147">
        <v>7</v>
      </c>
      <c r="C1147">
        <v>3</v>
      </c>
      <c r="D1147">
        <v>5</v>
      </c>
      <c r="E1147">
        <f>IFERROR(IF(D1147=2,SUMIFS(Calc!I:I,Calc!A:A,VLOOKUP(A1147,Calc!$P$1:$S$14,3,FALSE),Calc!B:B,'dayVMTFraction-calc'!B1147)/SUMIFS(Calc!J:J,Calc!A:A,VLOOKUP(A1147,Calc!$P$1:$S$14,3,FALSE),Calc!B:B,'dayVMTFraction-calc'!B1147),SUMIFS(Calc!H:H,Calc!A:A,VLOOKUP(A1147,Calc!$P$1:$S$14,3,FALSE),Calc!B:B,'dayVMTFraction-calc'!B1147)/SUMIFS(Calc!J:J,Calc!A:A,VLOOKUP(A1147,Calc!$P$1:$S$14,3,FALSE),Calc!B:B,'dayVMTFraction-calc'!B1147)),0)</f>
        <v>0.76688763255652725</v>
      </c>
    </row>
    <row r="1148" spans="1:5" x14ac:dyDescent="0.25">
      <c r="A1148">
        <v>53</v>
      </c>
      <c r="B1148">
        <v>7</v>
      </c>
      <c r="C1148">
        <v>4</v>
      </c>
      <c r="D1148">
        <v>2</v>
      </c>
      <c r="E1148">
        <f>IFERROR(IF(D1148=2,SUMIFS(Calc!I:I,Calc!A:A,VLOOKUP(A1148,Calc!$P$1:$S$14,3,FALSE),Calc!B:B,'dayVMTFraction-calc'!B1148)/SUMIFS(Calc!J:J,Calc!A:A,VLOOKUP(A1148,Calc!$P$1:$S$14,3,FALSE),Calc!B:B,'dayVMTFraction-calc'!B1148),SUMIFS(Calc!H:H,Calc!A:A,VLOOKUP(A1148,Calc!$P$1:$S$14,3,FALSE),Calc!B:B,'dayVMTFraction-calc'!B1148)/SUMIFS(Calc!J:J,Calc!A:A,VLOOKUP(A1148,Calc!$P$1:$S$14,3,FALSE),Calc!B:B,'dayVMTFraction-calc'!B1148)),0)</f>
        <v>0.23311236744347272</v>
      </c>
    </row>
    <row r="1149" spans="1:5" x14ac:dyDescent="0.25">
      <c r="A1149">
        <v>53</v>
      </c>
      <c r="B1149">
        <v>7</v>
      </c>
      <c r="C1149">
        <v>4</v>
      </c>
      <c r="D1149">
        <v>5</v>
      </c>
      <c r="E1149">
        <f>IFERROR(IF(D1149=2,SUMIFS(Calc!I:I,Calc!A:A,VLOOKUP(A1149,Calc!$P$1:$S$14,3,FALSE),Calc!B:B,'dayVMTFraction-calc'!B1149)/SUMIFS(Calc!J:J,Calc!A:A,VLOOKUP(A1149,Calc!$P$1:$S$14,3,FALSE),Calc!B:B,'dayVMTFraction-calc'!B1149),SUMIFS(Calc!H:H,Calc!A:A,VLOOKUP(A1149,Calc!$P$1:$S$14,3,FALSE),Calc!B:B,'dayVMTFraction-calc'!B1149)/SUMIFS(Calc!J:J,Calc!A:A,VLOOKUP(A1149,Calc!$P$1:$S$14,3,FALSE),Calc!B:B,'dayVMTFraction-calc'!B1149)),0)</f>
        <v>0.76688763255652725</v>
      </c>
    </row>
    <row r="1150" spans="1:5" x14ac:dyDescent="0.25">
      <c r="A1150">
        <v>53</v>
      </c>
      <c r="B1150">
        <v>7</v>
      </c>
      <c r="C1150">
        <v>5</v>
      </c>
      <c r="D1150">
        <v>2</v>
      </c>
      <c r="E1150">
        <f>IFERROR(IF(D1150=2,SUMIFS(Calc!I:I,Calc!A:A,VLOOKUP(A1150,Calc!$P$1:$S$14,3,FALSE),Calc!B:B,'dayVMTFraction-calc'!B1150)/SUMIFS(Calc!J:J,Calc!A:A,VLOOKUP(A1150,Calc!$P$1:$S$14,3,FALSE),Calc!B:B,'dayVMTFraction-calc'!B1150),SUMIFS(Calc!H:H,Calc!A:A,VLOOKUP(A1150,Calc!$P$1:$S$14,3,FALSE),Calc!B:B,'dayVMTFraction-calc'!B1150)/SUMIFS(Calc!J:J,Calc!A:A,VLOOKUP(A1150,Calc!$P$1:$S$14,3,FALSE),Calc!B:B,'dayVMTFraction-calc'!B1150)),0)</f>
        <v>0.23311236744347272</v>
      </c>
    </row>
    <row r="1151" spans="1:5" x14ac:dyDescent="0.25">
      <c r="A1151">
        <v>53</v>
      </c>
      <c r="B1151">
        <v>7</v>
      </c>
      <c r="C1151">
        <v>5</v>
      </c>
      <c r="D1151">
        <v>5</v>
      </c>
      <c r="E1151">
        <f>IFERROR(IF(D1151=2,SUMIFS(Calc!I:I,Calc!A:A,VLOOKUP(A1151,Calc!$P$1:$S$14,3,FALSE),Calc!B:B,'dayVMTFraction-calc'!B1151)/SUMIFS(Calc!J:J,Calc!A:A,VLOOKUP(A1151,Calc!$P$1:$S$14,3,FALSE),Calc!B:B,'dayVMTFraction-calc'!B1151),SUMIFS(Calc!H:H,Calc!A:A,VLOOKUP(A1151,Calc!$P$1:$S$14,3,FALSE),Calc!B:B,'dayVMTFraction-calc'!B1151)/SUMIFS(Calc!J:J,Calc!A:A,VLOOKUP(A1151,Calc!$P$1:$S$14,3,FALSE),Calc!B:B,'dayVMTFraction-calc'!B1151)),0)</f>
        <v>0.76688763255652725</v>
      </c>
    </row>
    <row r="1152" spans="1:5" x14ac:dyDescent="0.25">
      <c r="A1152">
        <v>53</v>
      </c>
      <c r="B1152">
        <v>8</v>
      </c>
      <c r="C1152">
        <v>1</v>
      </c>
      <c r="D1152">
        <v>2</v>
      </c>
      <c r="E1152">
        <f>IFERROR(IF(D1152=2,SUMIFS(Calc!I:I,Calc!A:A,VLOOKUP(A1152,Calc!$P$1:$S$14,3,FALSE),Calc!B:B,'dayVMTFraction-calc'!B1152)/SUMIFS(Calc!J:J,Calc!A:A,VLOOKUP(A1152,Calc!$P$1:$S$14,3,FALSE),Calc!B:B,'dayVMTFraction-calc'!B1152),SUMIFS(Calc!H:H,Calc!A:A,VLOOKUP(A1152,Calc!$P$1:$S$14,3,FALSE),Calc!B:B,'dayVMTFraction-calc'!B1152)/SUMIFS(Calc!J:J,Calc!A:A,VLOOKUP(A1152,Calc!$P$1:$S$14,3,FALSE),Calc!B:B,'dayVMTFraction-calc'!B1152)),0)</f>
        <v>0.23311236744347272</v>
      </c>
    </row>
    <row r="1153" spans="1:5" x14ac:dyDescent="0.25">
      <c r="A1153">
        <v>53</v>
      </c>
      <c r="B1153">
        <v>8</v>
      </c>
      <c r="C1153">
        <v>1</v>
      </c>
      <c r="D1153">
        <v>5</v>
      </c>
      <c r="E1153">
        <f>IFERROR(IF(D1153=2,SUMIFS(Calc!I:I,Calc!A:A,VLOOKUP(A1153,Calc!$P$1:$S$14,3,FALSE),Calc!B:B,'dayVMTFraction-calc'!B1153)/SUMIFS(Calc!J:J,Calc!A:A,VLOOKUP(A1153,Calc!$P$1:$S$14,3,FALSE),Calc!B:B,'dayVMTFraction-calc'!B1153),SUMIFS(Calc!H:H,Calc!A:A,VLOOKUP(A1153,Calc!$P$1:$S$14,3,FALSE),Calc!B:B,'dayVMTFraction-calc'!B1153)/SUMIFS(Calc!J:J,Calc!A:A,VLOOKUP(A1153,Calc!$P$1:$S$14,3,FALSE),Calc!B:B,'dayVMTFraction-calc'!B1153)),0)</f>
        <v>0.76688763255652725</v>
      </c>
    </row>
    <row r="1154" spans="1:5" x14ac:dyDescent="0.25">
      <c r="A1154">
        <v>53</v>
      </c>
      <c r="B1154">
        <v>8</v>
      </c>
      <c r="C1154">
        <v>2</v>
      </c>
      <c r="D1154">
        <v>2</v>
      </c>
      <c r="E1154">
        <f>IFERROR(IF(D1154=2,SUMIFS(Calc!I:I,Calc!A:A,VLOOKUP(A1154,Calc!$P$1:$S$14,3,FALSE),Calc!B:B,'dayVMTFraction-calc'!B1154)/SUMIFS(Calc!J:J,Calc!A:A,VLOOKUP(A1154,Calc!$P$1:$S$14,3,FALSE),Calc!B:B,'dayVMTFraction-calc'!B1154),SUMIFS(Calc!H:H,Calc!A:A,VLOOKUP(A1154,Calc!$P$1:$S$14,3,FALSE),Calc!B:B,'dayVMTFraction-calc'!B1154)/SUMIFS(Calc!J:J,Calc!A:A,VLOOKUP(A1154,Calc!$P$1:$S$14,3,FALSE),Calc!B:B,'dayVMTFraction-calc'!B1154)),0)</f>
        <v>0.23311236744347272</v>
      </c>
    </row>
    <row r="1155" spans="1:5" x14ac:dyDescent="0.25">
      <c r="A1155">
        <v>53</v>
      </c>
      <c r="B1155">
        <v>8</v>
      </c>
      <c r="C1155">
        <v>2</v>
      </c>
      <c r="D1155">
        <v>5</v>
      </c>
      <c r="E1155">
        <f>IFERROR(IF(D1155=2,SUMIFS(Calc!I:I,Calc!A:A,VLOOKUP(A1155,Calc!$P$1:$S$14,3,FALSE),Calc!B:B,'dayVMTFraction-calc'!B1155)/SUMIFS(Calc!J:J,Calc!A:A,VLOOKUP(A1155,Calc!$P$1:$S$14,3,FALSE),Calc!B:B,'dayVMTFraction-calc'!B1155),SUMIFS(Calc!H:H,Calc!A:A,VLOOKUP(A1155,Calc!$P$1:$S$14,3,FALSE),Calc!B:B,'dayVMTFraction-calc'!B1155)/SUMIFS(Calc!J:J,Calc!A:A,VLOOKUP(A1155,Calc!$P$1:$S$14,3,FALSE),Calc!B:B,'dayVMTFraction-calc'!B1155)),0)</f>
        <v>0.76688763255652725</v>
      </c>
    </row>
    <row r="1156" spans="1:5" x14ac:dyDescent="0.25">
      <c r="A1156">
        <v>53</v>
      </c>
      <c r="B1156">
        <v>8</v>
      </c>
      <c r="C1156">
        <v>3</v>
      </c>
      <c r="D1156">
        <v>2</v>
      </c>
      <c r="E1156">
        <f>IFERROR(IF(D1156=2,SUMIFS(Calc!I:I,Calc!A:A,VLOOKUP(A1156,Calc!$P$1:$S$14,3,FALSE),Calc!B:B,'dayVMTFraction-calc'!B1156)/SUMIFS(Calc!J:J,Calc!A:A,VLOOKUP(A1156,Calc!$P$1:$S$14,3,FALSE),Calc!B:B,'dayVMTFraction-calc'!B1156),SUMIFS(Calc!H:H,Calc!A:A,VLOOKUP(A1156,Calc!$P$1:$S$14,3,FALSE),Calc!B:B,'dayVMTFraction-calc'!B1156)/SUMIFS(Calc!J:J,Calc!A:A,VLOOKUP(A1156,Calc!$P$1:$S$14,3,FALSE),Calc!B:B,'dayVMTFraction-calc'!B1156)),0)</f>
        <v>0.23311236744347272</v>
      </c>
    </row>
    <row r="1157" spans="1:5" x14ac:dyDescent="0.25">
      <c r="A1157">
        <v>53</v>
      </c>
      <c r="B1157">
        <v>8</v>
      </c>
      <c r="C1157">
        <v>3</v>
      </c>
      <c r="D1157">
        <v>5</v>
      </c>
      <c r="E1157">
        <f>IFERROR(IF(D1157=2,SUMIFS(Calc!I:I,Calc!A:A,VLOOKUP(A1157,Calc!$P$1:$S$14,3,FALSE),Calc!B:B,'dayVMTFraction-calc'!B1157)/SUMIFS(Calc!J:J,Calc!A:A,VLOOKUP(A1157,Calc!$P$1:$S$14,3,FALSE),Calc!B:B,'dayVMTFraction-calc'!B1157),SUMIFS(Calc!H:H,Calc!A:A,VLOOKUP(A1157,Calc!$P$1:$S$14,3,FALSE),Calc!B:B,'dayVMTFraction-calc'!B1157)/SUMIFS(Calc!J:J,Calc!A:A,VLOOKUP(A1157,Calc!$P$1:$S$14,3,FALSE),Calc!B:B,'dayVMTFraction-calc'!B1157)),0)</f>
        <v>0.76688763255652725</v>
      </c>
    </row>
    <row r="1158" spans="1:5" x14ac:dyDescent="0.25">
      <c r="A1158">
        <v>53</v>
      </c>
      <c r="B1158">
        <v>8</v>
      </c>
      <c r="C1158">
        <v>4</v>
      </c>
      <c r="D1158">
        <v>2</v>
      </c>
      <c r="E1158">
        <f>IFERROR(IF(D1158=2,SUMIFS(Calc!I:I,Calc!A:A,VLOOKUP(A1158,Calc!$P$1:$S$14,3,FALSE),Calc!B:B,'dayVMTFraction-calc'!B1158)/SUMIFS(Calc!J:J,Calc!A:A,VLOOKUP(A1158,Calc!$P$1:$S$14,3,FALSE),Calc!B:B,'dayVMTFraction-calc'!B1158),SUMIFS(Calc!H:H,Calc!A:A,VLOOKUP(A1158,Calc!$P$1:$S$14,3,FALSE),Calc!B:B,'dayVMTFraction-calc'!B1158)/SUMIFS(Calc!J:J,Calc!A:A,VLOOKUP(A1158,Calc!$P$1:$S$14,3,FALSE),Calc!B:B,'dayVMTFraction-calc'!B1158)),0)</f>
        <v>0.23311236744347272</v>
      </c>
    </row>
    <row r="1159" spans="1:5" x14ac:dyDescent="0.25">
      <c r="A1159">
        <v>53</v>
      </c>
      <c r="B1159">
        <v>8</v>
      </c>
      <c r="C1159">
        <v>4</v>
      </c>
      <c r="D1159">
        <v>5</v>
      </c>
      <c r="E1159">
        <f>IFERROR(IF(D1159=2,SUMIFS(Calc!I:I,Calc!A:A,VLOOKUP(A1159,Calc!$P$1:$S$14,3,FALSE),Calc!B:B,'dayVMTFraction-calc'!B1159)/SUMIFS(Calc!J:J,Calc!A:A,VLOOKUP(A1159,Calc!$P$1:$S$14,3,FALSE),Calc!B:B,'dayVMTFraction-calc'!B1159),SUMIFS(Calc!H:H,Calc!A:A,VLOOKUP(A1159,Calc!$P$1:$S$14,3,FALSE),Calc!B:B,'dayVMTFraction-calc'!B1159)/SUMIFS(Calc!J:J,Calc!A:A,VLOOKUP(A1159,Calc!$P$1:$S$14,3,FALSE),Calc!B:B,'dayVMTFraction-calc'!B1159)),0)</f>
        <v>0.76688763255652725</v>
      </c>
    </row>
    <row r="1160" spans="1:5" x14ac:dyDescent="0.25">
      <c r="A1160">
        <v>53</v>
      </c>
      <c r="B1160">
        <v>8</v>
      </c>
      <c r="C1160">
        <v>5</v>
      </c>
      <c r="D1160">
        <v>2</v>
      </c>
      <c r="E1160">
        <f>IFERROR(IF(D1160=2,SUMIFS(Calc!I:I,Calc!A:A,VLOOKUP(A1160,Calc!$P$1:$S$14,3,FALSE),Calc!B:B,'dayVMTFraction-calc'!B1160)/SUMIFS(Calc!J:J,Calc!A:A,VLOOKUP(A1160,Calc!$P$1:$S$14,3,FALSE),Calc!B:B,'dayVMTFraction-calc'!B1160),SUMIFS(Calc!H:H,Calc!A:A,VLOOKUP(A1160,Calc!$P$1:$S$14,3,FALSE),Calc!B:B,'dayVMTFraction-calc'!B1160)/SUMIFS(Calc!J:J,Calc!A:A,VLOOKUP(A1160,Calc!$P$1:$S$14,3,FALSE),Calc!B:B,'dayVMTFraction-calc'!B1160)),0)</f>
        <v>0.23311236744347272</v>
      </c>
    </row>
    <row r="1161" spans="1:5" x14ac:dyDescent="0.25">
      <c r="A1161">
        <v>53</v>
      </c>
      <c r="B1161">
        <v>8</v>
      </c>
      <c r="C1161">
        <v>5</v>
      </c>
      <c r="D1161">
        <v>5</v>
      </c>
      <c r="E1161">
        <f>IFERROR(IF(D1161=2,SUMIFS(Calc!I:I,Calc!A:A,VLOOKUP(A1161,Calc!$P$1:$S$14,3,FALSE),Calc!B:B,'dayVMTFraction-calc'!B1161)/SUMIFS(Calc!J:J,Calc!A:A,VLOOKUP(A1161,Calc!$P$1:$S$14,3,FALSE),Calc!B:B,'dayVMTFraction-calc'!B1161),SUMIFS(Calc!H:H,Calc!A:A,VLOOKUP(A1161,Calc!$P$1:$S$14,3,FALSE),Calc!B:B,'dayVMTFraction-calc'!B1161)/SUMIFS(Calc!J:J,Calc!A:A,VLOOKUP(A1161,Calc!$P$1:$S$14,3,FALSE),Calc!B:B,'dayVMTFraction-calc'!B1161)),0)</f>
        <v>0.76688763255652725</v>
      </c>
    </row>
    <row r="1162" spans="1:5" x14ac:dyDescent="0.25">
      <c r="A1162">
        <v>53</v>
      </c>
      <c r="B1162">
        <v>9</v>
      </c>
      <c r="C1162">
        <v>1</v>
      </c>
      <c r="D1162">
        <v>2</v>
      </c>
      <c r="E1162">
        <f>IFERROR(IF(D1162=2,SUMIFS(Calc!I:I,Calc!A:A,VLOOKUP(A1162,Calc!$P$1:$S$14,3,FALSE),Calc!B:B,'dayVMTFraction-calc'!B1162)/SUMIFS(Calc!J:J,Calc!A:A,VLOOKUP(A1162,Calc!$P$1:$S$14,3,FALSE),Calc!B:B,'dayVMTFraction-calc'!B1162),SUMIFS(Calc!H:H,Calc!A:A,VLOOKUP(A1162,Calc!$P$1:$S$14,3,FALSE),Calc!B:B,'dayVMTFraction-calc'!B1162)/SUMIFS(Calc!J:J,Calc!A:A,VLOOKUP(A1162,Calc!$P$1:$S$14,3,FALSE),Calc!B:B,'dayVMTFraction-calc'!B1162)),0)</f>
        <v>0.23311236744347269</v>
      </c>
    </row>
    <row r="1163" spans="1:5" x14ac:dyDescent="0.25">
      <c r="A1163">
        <v>53</v>
      </c>
      <c r="B1163">
        <v>9</v>
      </c>
      <c r="C1163">
        <v>1</v>
      </c>
      <c r="D1163">
        <v>5</v>
      </c>
      <c r="E1163">
        <f>IFERROR(IF(D1163=2,SUMIFS(Calc!I:I,Calc!A:A,VLOOKUP(A1163,Calc!$P$1:$S$14,3,FALSE),Calc!B:B,'dayVMTFraction-calc'!B1163)/SUMIFS(Calc!J:J,Calc!A:A,VLOOKUP(A1163,Calc!$P$1:$S$14,3,FALSE),Calc!B:B,'dayVMTFraction-calc'!B1163),SUMIFS(Calc!H:H,Calc!A:A,VLOOKUP(A1163,Calc!$P$1:$S$14,3,FALSE),Calc!B:B,'dayVMTFraction-calc'!B1163)/SUMIFS(Calc!J:J,Calc!A:A,VLOOKUP(A1163,Calc!$P$1:$S$14,3,FALSE),Calc!B:B,'dayVMTFraction-calc'!B1163)),0)</f>
        <v>0.76688763255652725</v>
      </c>
    </row>
    <row r="1164" spans="1:5" x14ac:dyDescent="0.25">
      <c r="A1164">
        <v>53</v>
      </c>
      <c r="B1164">
        <v>9</v>
      </c>
      <c r="C1164">
        <v>2</v>
      </c>
      <c r="D1164">
        <v>2</v>
      </c>
      <c r="E1164">
        <f>IFERROR(IF(D1164=2,SUMIFS(Calc!I:I,Calc!A:A,VLOOKUP(A1164,Calc!$P$1:$S$14,3,FALSE),Calc!B:B,'dayVMTFraction-calc'!B1164)/SUMIFS(Calc!J:J,Calc!A:A,VLOOKUP(A1164,Calc!$P$1:$S$14,3,FALSE),Calc!B:B,'dayVMTFraction-calc'!B1164),SUMIFS(Calc!H:H,Calc!A:A,VLOOKUP(A1164,Calc!$P$1:$S$14,3,FALSE),Calc!B:B,'dayVMTFraction-calc'!B1164)/SUMIFS(Calc!J:J,Calc!A:A,VLOOKUP(A1164,Calc!$P$1:$S$14,3,FALSE),Calc!B:B,'dayVMTFraction-calc'!B1164)),0)</f>
        <v>0.23311236744347269</v>
      </c>
    </row>
    <row r="1165" spans="1:5" x14ac:dyDescent="0.25">
      <c r="A1165">
        <v>53</v>
      </c>
      <c r="B1165">
        <v>9</v>
      </c>
      <c r="C1165">
        <v>2</v>
      </c>
      <c r="D1165">
        <v>5</v>
      </c>
      <c r="E1165">
        <f>IFERROR(IF(D1165=2,SUMIFS(Calc!I:I,Calc!A:A,VLOOKUP(A1165,Calc!$P$1:$S$14,3,FALSE),Calc!B:B,'dayVMTFraction-calc'!B1165)/SUMIFS(Calc!J:J,Calc!A:A,VLOOKUP(A1165,Calc!$P$1:$S$14,3,FALSE),Calc!B:B,'dayVMTFraction-calc'!B1165),SUMIFS(Calc!H:H,Calc!A:A,VLOOKUP(A1165,Calc!$P$1:$S$14,3,FALSE),Calc!B:B,'dayVMTFraction-calc'!B1165)/SUMIFS(Calc!J:J,Calc!A:A,VLOOKUP(A1165,Calc!$P$1:$S$14,3,FALSE),Calc!B:B,'dayVMTFraction-calc'!B1165)),0)</f>
        <v>0.76688763255652725</v>
      </c>
    </row>
    <row r="1166" spans="1:5" x14ac:dyDescent="0.25">
      <c r="A1166">
        <v>53</v>
      </c>
      <c r="B1166">
        <v>9</v>
      </c>
      <c r="C1166">
        <v>3</v>
      </c>
      <c r="D1166">
        <v>2</v>
      </c>
      <c r="E1166">
        <f>IFERROR(IF(D1166=2,SUMIFS(Calc!I:I,Calc!A:A,VLOOKUP(A1166,Calc!$P$1:$S$14,3,FALSE),Calc!B:B,'dayVMTFraction-calc'!B1166)/SUMIFS(Calc!J:J,Calc!A:A,VLOOKUP(A1166,Calc!$P$1:$S$14,3,FALSE),Calc!B:B,'dayVMTFraction-calc'!B1166),SUMIFS(Calc!H:H,Calc!A:A,VLOOKUP(A1166,Calc!$P$1:$S$14,3,FALSE),Calc!B:B,'dayVMTFraction-calc'!B1166)/SUMIFS(Calc!J:J,Calc!A:A,VLOOKUP(A1166,Calc!$P$1:$S$14,3,FALSE),Calc!B:B,'dayVMTFraction-calc'!B1166)),0)</f>
        <v>0.23311236744347269</v>
      </c>
    </row>
    <row r="1167" spans="1:5" x14ac:dyDescent="0.25">
      <c r="A1167">
        <v>53</v>
      </c>
      <c r="B1167">
        <v>9</v>
      </c>
      <c r="C1167">
        <v>3</v>
      </c>
      <c r="D1167">
        <v>5</v>
      </c>
      <c r="E1167">
        <f>IFERROR(IF(D1167=2,SUMIFS(Calc!I:I,Calc!A:A,VLOOKUP(A1167,Calc!$P$1:$S$14,3,FALSE),Calc!B:B,'dayVMTFraction-calc'!B1167)/SUMIFS(Calc!J:J,Calc!A:A,VLOOKUP(A1167,Calc!$P$1:$S$14,3,FALSE),Calc!B:B,'dayVMTFraction-calc'!B1167),SUMIFS(Calc!H:H,Calc!A:A,VLOOKUP(A1167,Calc!$P$1:$S$14,3,FALSE),Calc!B:B,'dayVMTFraction-calc'!B1167)/SUMIFS(Calc!J:J,Calc!A:A,VLOOKUP(A1167,Calc!$P$1:$S$14,3,FALSE),Calc!B:B,'dayVMTFraction-calc'!B1167)),0)</f>
        <v>0.76688763255652725</v>
      </c>
    </row>
    <row r="1168" spans="1:5" x14ac:dyDescent="0.25">
      <c r="A1168">
        <v>53</v>
      </c>
      <c r="B1168">
        <v>9</v>
      </c>
      <c r="C1168">
        <v>4</v>
      </c>
      <c r="D1168">
        <v>2</v>
      </c>
      <c r="E1168">
        <f>IFERROR(IF(D1168=2,SUMIFS(Calc!I:I,Calc!A:A,VLOOKUP(A1168,Calc!$P$1:$S$14,3,FALSE),Calc!B:B,'dayVMTFraction-calc'!B1168)/SUMIFS(Calc!J:J,Calc!A:A,VLOOKUP(A1168,Calc!$P$1:$S$14,3,FALSE),Calc!B:B,'dayVMTFraction-calc'!B1168),SUMIFS(Calc!H:H,Calc!A:A,VLOOKUP(A1168,Calc!$P$1:$S$14,3,FALSE),Calc!B:B,'dayVMTFraction-calc'!B1168)/SUMIFS(Calc!J:J,Calc!A:A,VLOOKUP(A1168,Calc!$P$1:$S$14,3,FALSE),Calc!B:B,'dayVMTFraction-calc'!B1168)),0)</f>
        <v>0.23311236744347269</v>
      </c>
    </row>
    <row r="1169" spans="1:5" x14ac:dyDescent="0.25">
      <c r="A1169">
        <v>53</v>
      </c>
      <c r="B1169">
        <v>9</v>
      </c>
      <c r="C1169">
        <v>4</v>
      </c>
      <c r="D1169">
        <v>5</v>
      </c>
      <c r="E1169">
        <f>IFERROR(IF(D1169=2,SUMIFS(Calc!I:I,Calc!A:A,VLOOKUP(A1169,Calc!$P$1:$S$14,3,FALSE),Calc!B:B,'dayVMTFraction-calc'!B1169)/SUMIFS(Calc!J:J,Calc!A:A,VLOOKUP(A1169,Calc!$P$1:$S$14,3,FALSE),Calc!B:B,'dayVMTFraction-calc'!B1169),SUMIFS(Calc!H:H,Calc!A:A,VLOOKUP(A1169,Calc!$P$1:$S$14,3,FALSE),Calc!B:B,'dayVMTFraction-calc'!B1169)/SUMIFS(Calc!J:J,Calc!A:A,VLOOKUP(A1169,Calc!$P$1:$S$14,3,FALSE),Calc!B:B,'dayVMTFraction-calc'!B1169)),0)</f>
        <v>0.76688763255652725</v>
      </c>
    </row>
    <row r="1170" spans="1:5" x14ac:dyDescent="0.25">
      <c r="A1170">
        <v>53</v>
      </c>
      <c r="B1170">
        <v>9</v>
      </c>
      <c r="C1170">
        <v>5</v>
      </c>
      <c r="D1170">
        <v>2</v>
      </c>
      <c r="E1170">
        <f>IFERROR(IF(D1170=2,SUMIFS(Calc!I:I,Calc!A:A,VLOOKUP(A1170,Calc!$P$1:$S$14,3,FALSE),Calc!B:B,'dayVMTFraction-calc'!B1170)/SUMIFS(Calc!J:J,Calc!A:A,VLOOKUP(A1170,Calc!$P$1:$S$14,3,FALSE),Calc!B:B,'dayVMTFraction-calc'!B1170),SUMIFS(Calc!H:H,Calc!A:A,VLOOKUP(A1170,Calc!$P$1:$S$14,3,FALSE),Calc!B:B,'dayVMTFraction-calc'!B1170)/SUMIFS(Calc!J:J,Calc!A:A,VLOOKUP(A1170,Calc!$P$1:$S$14,3,FALSE),Calc!B:B,'dayVMTFraction-calc'!B1170)),0)</f>
        <v>0.23311236744347269</v>
      </c>
    </row>
    <row r="1171" spans="1:5" x14ac:dyDescent="0.25">
      <c r="A1171">
        <v>53</v>
      </c>
      <c r="B1171">
        <v>9</v>
      </c>
      <c r="C1171">
        <v>5</v>
      </c>
      <c r="D1171">
        <v>5</v>
      </c>
      <c r="E1171">
        <f>IFERROR(IF(D1171=2,SUMIFS(Calc!I:I,Calc!A:A,VLOOKUP(A1171,Calc!$P$1:$S$14,3,FALSE),Calc!B:B,'dayVMTFraction-calc'!B1171)/SUMIFS(Calc!J:J,Calc!A:A,VLOOKUP(A1171,Calc!$P$1:$S$14,3,FALSE),Calc!B:B,'dayVMTFraction-calc'!B1171),SUMIFS(Calc!H:H,Calc!A:A,VLOOKUP(A1171,Calc!$P$1:$S$14,3,FALSE),Calc!B:B,'dayVMTFraction-calc'!B1171)/SUMIFS(Calc!J:J,Calc!A:A,VLOOKUP(A1171,Calc!$P$1:$S$14,3,FALSE),Calc!B:B,'dayVMTFraction-calc'!B1171)),0)</f>
        <v>0.76688763255652725</v>
      </c>
    </row>
    <row r="1172" spans="1:5" x14ac:dyDescent="0.25">
      <c r="A1172">
        <v>53</v>
      </c>
      <c r="B1172">
        <v>10</v>
      </c>
      <c r="C1172">
        <v>1</v>
      </c>
      <c r="D1172">
        <v>2</v>
      </c>
      <c r="E1172">
        <f>IFERROR(IF(D1172=2,SUMIFS(Calc!I:I,Calc!A:A,VLOOKUP(A1172,Calc!$P$1:$S$14,3,FALSE),Calc!B:B,'dayVMTFraction-calc'!B1172)/SUMIFS(Calc!J:J,Calc!A:A,VLOOKUP(A1172,Calc!$P$1:$S$14,3,FALSE),Calc!B:B,'dayVMTFraction-calc'!B1172),SUMIFS(Calc!H:H,Calc!A:A,VLOOKUP(A1172,Calc!$P$1:$S$14,3,FALSE),Calc!B:B,'dayVMTFraction-calc'!B1172)/SUMIFS(Calc!J:J,Calc!A:A,VLOOKUP(A1172,Calc!$P$1:$S$14,3,FALSE),Calc!B:B,'dayVMTFraction-calc'!B1172)),0)</f>
        <v>0.23311236744347269</v>
      </c>
    </row>
    <row r="1173" spans="1:5" x14ac:dyDescent="0.25">
      <c r="A1173">
        <v>53</v>
      </c>
      <c r="B1173">
        <v>10</v>
      </c>
      <c r="C1173">
        <v>1</v>
      </c>
      <c r="D1173">
        <v>5</v>
      </c>
      <c r="E1173">
        <f>IFERROR(IF(D1173=2,SUMIFS(Calc!I:I,Calc!A:A,VLOOKUP(A1173,Calc!$P$1:$S$14,3,FALSE),Calc!B:B,'dayVMTFraction-calc'!B1173)/SUMIFS(Calc!J:J,Calc!A:A,VLOOKUP(A1173,Calc!$P$1:$S$14,3,FALSE),Calc!B:B,'dayVMTFraction-calc'!B1173),SUMIFS(Calc!H:H,Calc!A:A,VLOOKUP(A1173,Calc!$P$1:$S$14,3,FALSE),Calc!B:B,'dayVMTFraction-calc'!B1173)/SUMIFS(Calc!J:J,Calc!A:A,VLOOKUP(A1173,Calc!$P$1:$S$14,3,FALSE),Calc!B:B,'dayVMTFraction-calc'!B1173)),0)</f>
        <v>0.76688763255652737</v>
      </c>
    </row>
    <row r="1174" spans="1:5" x14ac:dyDescent="0.25">
      <c r="A1174">
        <v>53</v>
      </c>
      <c r="B1174">
        <v>10</v>
      </c>
      <c r="C1174">
        <v>2</v>
      </c>
      <c r="D1174">
        <v>2</v>
      </c>
      <c r="E1174">
        <f>IFERROR(IF(D1174=2,SUMIFS(Calc!I:I,Calc!A:A,VLOOKUP(A1174,Calc!$P$1:$S$14,3,FALSE),Calc!B:B,'dayVMTFraction-calc'!B1174)/SUMIFS(Calc!J:J,Calc!A:A,VLOOKUP(A1174,Calc!$P$1:$S$14,3,FALSE),Calc!B:B,'dayVMTFraction-calc'!B1174),SUMIFS(Calc!H:H,Calc!A:A,VLOOKUP(A1174,Calc!$P$1:$S$14,3,FALSE),Calc!B:B,'dayVMTFraction-calc'!B1174)/SUMIFS(Calc!J:J,Calc!A:A,VLOOKUP(A1174,Calc!$P$1:$S$14,3,FALSE),Calc!B:B,'dayVMTFraction-calc'!B1174)),0)</f>
        <v>0.23311236744347269</v>
      </c>
    </row>
    <row r="1175" spans="1:5" x14ac:dyDescent="0.25">
      <c r="A1175">
        <v>53</v>
      </c>
      <c r="B1175">
        <v>10</v>
      </c>
      <c r="C1175">
        <v>2</v>
      </c>
      <c r="D1175">
        <v>5</v>
      </c>
      <c r="E1175">
        <f>IFERROR(IF(D1175=2,SUMIFS(Calc!I:I,Calc!A:A,VLOOKUP(A1175,Calc!$P$1:$S$14,3,FALSE),Calc!B:B,'dayVMTFraction-calc'!B1175)/SUMIFS(Calc!J:J,Calc!A:A,VLOOKUP(A1175,Calc!$P$1:$S$14,3,FALSE),Calc!B:B,'dayVMTFraction-calc'!B1175),SUMIFS(Calc!H:H,Calc!A:A,VLOOKUP(A1175,Calc!$P$1:$S$14,3,FALSE),Calc!B:B,'dayVMTFraction-calc'!B1175)/SUMIFS(Calc!J:J,Calc!A:A,VLOOKUP(A1175,Calc!$P$1:$S$14,3,FALSE),Calc!B:B,'dayVMTFraction-calc'!B1175)),0)</f>
        <v>0.76688763255652737</v>
      </c>
    </row>
    <row r="1176" spans="1:5" x14ac:dyDescent="0.25">
      <c r="A1176">
        <v>53</v>
      </c>
      <c r="B1176">
        <v>10</v>
      </c>
      <c r="C1176">
        <v>3</v>
      </c>
      <c r="D1176">
        <v>2</v>
      </c>
      <c r="E1176">
        <f>IFERROR(IF(D1176=2,SUMIFS(Calc!I:I,Calc!A:A,VLOOKUP(A1176,Calc!$P$1:$S$14,3,FALSE),Calc!B:B,'dayVMTFraction-calc'!B1176)/SUMIFS(Calc!J:J,Calc!A:A,VLOOKUP(A1176,Calc!$P$1:$S$14,3,FALSE),Calc!B:B,'dayVMTFraction-calc'!B1176),SUMIFS(Calc!H:H,Calc!A:A,VLOOKUP(A1176,Calc!$P$1:$S$14,3,FALSE),Calc!B:B,'dayVMTFraction-calc'!B1176)/SUMIFS(Calc!J:J,Calc!A:A,VLOOKUP(A1176,Calc!$P$1:$S$14,3,FALSE),Calc!B:B,'dayVMTFraction-calc'!B1176)),0)</f>
        <v>0.23311236744347269</v>
      </c>
    </row>
    <row r="1177" spans="1:5" x14ac:dyDescent="0.25">
      <c r="A1177">
        <v>53</v>
      </c>
      <c r="B1177">
        <v>10</v>
      </c>
      <c r="C1177">
        <v>3</v>
      </c>
      <c r="D1177">
        <v>5</v>
      </c>
      <c r="E1177">
        <f>IFERROR(IF(D1177=2,SUMIFS(Calc!I:I,Calc!A:A,VLOOKUP(A1177,Calc!$P$1:$S$14,3,FALSE),Calc!B:B,'dayVMTFraction-calc'!B1177)/SUMIFS(Calc!J:J,Calc!A:A,VLOOKUP(A1177,Calc!$P$1:$S$14,3,FALSE),Calc!B:B,'dayVMTFraction-calc'!B1177),SUMIFS(Calc!H:H,Calc!A:A,VLOOKUP(A1177,Calc!$P$1:$S$14,3,FALSE),Calc!B:B,'dayVMTFraction-calc'!B1177)/SUMIFS(Calc!J:J,Calc!A:A,VLOOKUP(A1177,Calc!$P$1:$S$14,3,FALSE),Calc!B:B,'dayVMTFraction-calc'!B1177)),0)</f>
        <v>0.76688763255652737</v>
      </c>
    </row>
    <row r="1178" spans="1:5" x14ac:dyDescent="0.25">
      <c r="A1178">
        <v>53</v>
      </c>
      <c r="B1178">
        <v>10</v>
      </c>
      <c r="C1178">
        <v>4</v>
      </c>
      <c r="D1178">
        <v>2</v>
      </c>
      <c r="E1178">
        <f>IFERROR(IF(D1178=2,SUMIFS(Calc!I:I,Calc!A:A,VLOOKUP(A1178,Calc!$P$1:$S$14,3,FALSE),Calc!B:B,'dayVMTFraction-calc'!B1178)/SUMIFS(Calc!J:J,Calc!A:A,VLOOKUP(A1178,Calc!$P$1:$S$14,3,FALSE),Calc!B:B,'dayVMTFraction-calc'!B1178),SUMIFS(Calc!H:H,Calc!A:A,VLOOKUP(A1178,Calc!$P$1:$S$14,3,FALSE),Calc!B:B,'dayVMTFraction-calc'!B1178)/SUMIFS(Calc!J:J,Calc!A:A,VLOOKUP(A1178,Calc!$P$1:$S$14,3,FALSE),Calc!B:B,'dayVMTFraction-calc'!B1178)),0)</f>
        <v>0.23311236744347269</v>
      </c>
    </row>
    <row r="1179" spans="1:5" x14ac:dyDescent="0.25">
      <c r="A1179">
        <v>53</v>
      </c>
      <c r="B1179">
        <v>10</v>
      </c>
      <c r="C1179">
        <v>4</v>
      </c>
      <c r="D1179">
        <v>5</v>
      </c>
      <c r="E1179">
        <f>IFERROR(IF(D1179=2,SUMIFS(Calc!I:I,Calc!A:A,VLOOKUP(A1179,Calc!$P$1:$S$14,3,FALSE),Calc!B:B,'dayVMTFraction-calc'!B1179)/SUMIFS(Calc!J:J,Calc!A:A,VLOOKUP(A1179,Calc!$P$1:$S$14,3,FALSE),Calc!B:B,'dayVMTFraction-calc'!B1179),SUMIFS(Calc!H:H,Calc!A:A,VLOOKUP(A1179,Calc!$P$1:$S$14,3,FALSE),Calc!B:B,'dayVMTFraction-calc'!B1179)/SUMIFS(Calc!J:J,Calc!A:A,VLOOKUP(A1179,Calc!$P$1:$S$14,3,FALSE),Calc!B:B,'dayVMTFraction-calc'!B1179)),0)</f>
        <v>0.76688763255652737</v>
      </c>
    </row>
    <row r="1180" spans="1:5" x14ac:dyDescent="0.25">
      <c r="A1180">
        <v>53</v>
      </c>
      <c r="B1180">
        <v>10</v>
      </c>
      <c r="C1180">
        <v>5</v>
      </c>
      <c r="D1180">
        <v>2</v>
      </c>
      <c r="E1180">
        <f>IFERROR(IF(D1180=2,SUMIFS(Calc!I:I,Calc!A:A,VLOOKUP(A1180,Calc!$P$1:$S$14,3,FALSE),Calc!B:B,'dayVMTFraction-calc'!B1180)/SUMIFS(Calc!J:J,Calc!A:A,VLOOKUP(A1180,Calc!$P$1:$S$14,3,FALSE),Calc!B:B,'dayVMTFraction-calc'!B1180),SUMIFS(Calc!H:H,Calc!A:A,VLOOKUP(A1180,Calc!$P$1:$S$14,3,FALSE),Calc!B:B,'dayVMTFraction-calc'!B1180)/SUMIFS(Calc!J:J,Calc!A:A,VLOOKUP(A1180,Calc!$P$1:$S$14,3,FALSE),Calc!B:B,'dayVMTFraction-calc'!B1180)),0)</f>
        <v>0.23311236744347269</v>
      </c>
    </row>
    <row r="1181" spans="1:5" x14ac:dyDescent="0.25">
      <c r="A1181">
        <v>53</v>
      </c>
      <c r="B1181">
        <v>10</v>
      </c>
      <c r="C1181">
        <v>5</v>
      </c>
      <c r="D1181">
        <v>5</v>
      </c>
      <c r="E1181">
        <f>IFERROR(IF(D1181=2,SUMIFS(Calc!I:I,Calc!A:A,VLOOKUP(A1181,Calc!$P$1:$S$14,3,FALSE),Calc!B:B,'dayVMTFraction-calc'!B1181)/SUMIFS(Calc!J:J,Calc!A:A,VLOOKUP(A1181,Calc!$P$1:$S$14,3,FALSE),Calc!B:B,'dayVMTFraction-calc'!B1181),SUMIFS(Calc!H:H,Calc!A:A,VLOOKUP(A1181,Calc!$P$1:$S$14,3,FALSE),Calc!B:B,'dayVMTFraction-calc'!B1181)/SUMIFS(Calc!J:J,Calc!A:A,VLOOKUP(A1181,Calc!$P$1:$S$14,3,FALSE),Calc!B:B,'dayVMTFraction-calc'!B1181)),0)</f>
        <v>0.76688763255652737</v>
      </c>
    </row>
    <row r="1182" spans="1:5" x14ac:dyDescent="0.25">
      <c r="A1182">
        <v>53</v>
      </c>
      <c r="B1182">
        <v>11</v>
      </c>
      <c r="C1182">
        <v>1</v>
      </c>
      <c r="D1182">
        <v>2</v>
      </c>
      <c r="E1182">
        <f>IFERROR(IF(D1182=2,SUMIFS(Calc!I:I,Calc!A:A,VLOOKUP(A1182,Calc!$P$1:$S$14,3,FALSE),Calc!B:B,'dayVMTFraction-calc'!B1182)/SUMIFS(Calc!J:J,Calc!A:A,VLOOKUP(A1182,Calc!$P$1:$S$14,3,FALSE),Calc!B:B,'dayVMTFraction-calc'!B1182),SUMIFS(Calc!H:H,Calc!A:A,VLOOKUP(A1182,Calc!$P$1:$S$14,3,FALSE),Calc!B:B,'dayVMTFraction-calc'!B1182)/SUMIFS(Calc!J:J,Calc!A:A,VLOOKUP(A1182,Calc!$P$1:$S$14,3,FALSE),Calc!B:B,'dayVMTFraction-calc'!B1182)),0)</f>
        <v>0.23311236744347269</v>
      </c>
    </row>
    <row r="1183" spans="1:5" x14ac:dyDescent="0.25">
      <c r="A1183">
        <v>53</v>
      </c>
      <c r="B1183">
        <v>11</v>
      </c>
      <c r="C1183">
        <v>1</v>
      </c>
      <c r="D1183">
        <v>5</v>
      </c>
      <c r="E1183">
        <f>IFERROR(IF(D1183=2,SUMIFS(Calc!I:I,Calc!A:A,VLOOKUP(A1183,Calc!$P$1:$S$14,3,FALSE),Calc!B:B,'dayVMTFraction-calc'!B1183)/SUMIFS(Calc!J:J,Calc!A:A,VLOOKUP(A1183,Calc!$P$1:$S$14,3,FALSE),Calc!B:B,'dayVMTFraction-calc'!B1183),SUMIFS(Calc!H:H,Calc!A:A,VLOOKUP(A1183,Calc!$P$1:$S$14,3,FALSE),Calc!B:B,'dayVMTFraction-calc'!B1183)/SUMIFS(Calc!J:J,Calc!A:A,VLOOKUP(A1183,Calc!$P$1:$S$14,3,FALSE),Calc!B:B,'dayVMTFraction-calc'!B1183)),0)</f>
        <v>0.76688763255652725</v>
      </c>
    </row>
    <row r="1184" spans="1:5" x14ac:dyDescent="0.25">
      <c r="A1184">
        <v>53</v>
      </c>
      <c r="B1184">
        <v>11</v>
      </c>
      <c r="C1184">
        <v>2</v>
      </c>
      <c r="D1184">
        <v>2</v>
      </c>
      <c r="E1184">
        <f>IFERROR(IF(D1184=2,SUMIFS(Calc!I:I,Calc!A:A,VLOOKUP(A1184,Calc!$P$1:$S$14,3,FALSE),Calc!B:B,'dayVMTFraction-calc'!B1184)/SUMIFS(Calc!J:J,Calc!A:A,VLOOKUP(A1184,Calc!$P$1:$S$14,3,FALSE),Calc!B:B,'dayVMTFraction-calc'!B1184),SUMIFS(Calc!H:H,Calc!A:A,VLOOKUP(A1184,Calc!$P$1:$S$14,3,FALSE),Calc!B:B,'dayVMTFraction-calc'!B1184)/SUMIFS(Calc!J:J,Calc!A:A,VLOOKUP(A1184,Calc!$P$1:$S$14,3,FALSE),Calc!B:B,'dayVMTFraction-calc'!B1184)),0)</f>
        <v>0.23311236744347269</v>
      </c>
    </row>
    <row r="1185" spans="1:5" x14ac:dyDescent="0.25">
      <c r="A1185">
        <v>53</v>
      </c>
      <c r="B1185">
        <v>11</v>
      </c>
      <c r="C1185">
        <v>2</v>
      </c>
      <c r="D1185">
        <v>5</v>
      </c>
      <c r="E1185">
        <f>IFERROR(IF(D1185=2,SUMIFS(Calc!I:I,Calc!A:A,VLOOKUP(A1185,Calc!$P$1:$S$14,3,FALSE),Calc!B:B,'dayVMTFraction-calc'!B1185)/SUMIFS(Calc!J:J,Calc!A:A,VLOOKUP(A1185,Calc!$P$1:$S$14,3,FALSE),Calc!B:B,'dayVMTFraction-calc'!B1185),SUMIFS(Calc!H:H,Calc!A:A,VLOOKUP(A1185,Calc!$P$1:$S$14,3,FALSE),Calc!B:B,'dayVMTFraction-calc'!B1185)/SUMIFS(Calc!J:J,Calc!A:A,VLOOKUP(A1185,Calc!$P$1:$S$14,3,FALSE),Calc!B:B,'dayVMTFraction-calc'!B1185)),0)</f>
        <v>0.76688763255652725</v>
      </c>
    </row>
    <row r="1186" spans="1:5" x14ac:dyDescent="0.25">
      <c r="A1186">
        <v>53</v>
      </c>
      <c r="B1186">
        <v>11</v>
      </c>
      <c r="C1186">
        <v>3</v>
      </c>
      <c r="D1186">
        <v>2</v>
      </c>
      <c r="E1186">
        <f>IFERROR(IF(D1186=2,SUMIFS(Calc!I:I,Calc!A:A,VLOOKUP(A1186,Calc!$P$1:$S$14,3,FALSE),Calc!B:B,'dayVMTFraction-calc'!B1186)/SUMIFS(Calc!J:J,Calc!A:A,VLOOKUP(A1186,Calc!$P$1:$S$14,3,FALSE),Calc!B:B,'dayVMTFraction-calc'!B1186),SUMIFS(Calc!H:H,Calc!A:A,VLOOKUP(A1186,Calc!$P$1:$S$14,3,FALSE),Calc!B:B,'dayVMTFraction-calc'!B1186)/SUMIFS(Calc!J:J,Calc!A:A,VLOOKUP(A1186,Calc!$P$1:$S$14,3,FALSE),Calc!B:B,'dayVMTFraction-calc'!B1186)),0)</f>
        <v>0.23311236744347269</v>
      </c>
    </row>
    <row r="1187" spans="1:5" x14ac:dyDescent="0.25">
      <c r="A1187">
        <v>53</v>
      </c>
      <c r="B1187">
        <v>11</v>
      </c>
      <c r="C1187">
        <v>3</v>
      </c>
      <c r="D1187">
        <v>5</v>
      </c>
      <c r="E1187">
        <f>IFERROR(IF(D1187=2,SUMIFS(Calc!I:I,Calc!A:A,VLOOKUP(A1187,Calc!$P$1:$S$14,3,FALSE),Calc!B:B,'dayVMTFraction-calc'!B1187)/SUMIFS(Calc!J:J,Calc!A:A,VLOOKUP(A1187,Calc!$P$1:$S$14,3,FALSE),Calc!B:B,'dayVMTFraction-calc'!B1187),SUMIFS(Calc!H:H,Calc!A:A,VLOOKUP(A1187,Calc!$P$1:$S$14,3,FALSE),Calc!B:B,'dayVMTFraction-calc'!B1187)/SUMIFS(Calc!J:J,Calc!A:A,VLOOKUP(A1187,Calc!$P$1:$S$14,3,FALSE),Calc!B:B,'dayVMTFraction-calc'!B1187)),0)</f>
        <v>0.76688763255652725</v>
      </c>
    </row>
    <row r="1188" spans="1:5" x14ac:dyDescent="0.25">
      <c r="A1188">
        <v>53</v>
      </c>
      <c r="B1188">
        <v>11</v>
      </c>
      <c r="C1188">
        <v>4</v>
      </c>
      <c r="D1188">
        <v>2</v>
      </c>
      <c r="E1188">
        <f>IFERROR(IF(D1188=2,SUMIFS(Calc!I:I,Calc!A:A,VLOOKUP(A1188,Calc!$P$1:$S$14,3,FALSE),Calc!B:B,'dayVMTFraction-calc'!B1188)/SUMIFS(Calc!J:J,Calc!A:A,VLOOKUP(A1188,Calc!$P$1:$S$14,3,FALSE),Calc!B:B,'dayVMTFraction-calc'!B1188),SUMIFS(Calc!H:H,Calc!A:A,VLOOKUP(A1188,Calc!$P$1:$S$14,3,FALSE),Calc!B:B,'dayVMTFraction-calc'!B1188)/SUMIFS(Calc!J:J,Calc!A:A,VLOOKUP(A1188,Calc!$P$1:$S$14,3,FALSE),Calc!B:B,'dayVMTFraction-calc'!B1188)),0)</f>
        <v>0.23311236744347269</v>
      </c>
    </row>
    <row r="1189" spans="1:5" x14ac:dyDescent="0.25">
      <c r="A1189">
        <v>53</v>
      </c>
      <c r="B1189">
        <v>11</v>
      </c>
      <c r="C1189">
        <v>4</v>
      </c>
      <c r="D1189">
        <v>5</v>
      </c>
      <c r="E1189">
        <f>IFERROR(IF(D1189=2,SUMIFS(Calc!I:I,Calc!A:A,VLOOKUP(A1189,Calc!$P$1:$S$14,3,FALSE),Calc!B:B,'dayVMTFraction-calc'!B1189)/SUMIFS(Calc!J:J,Calc!A:A,VLOOKUP(A1189,Calc!$P$1:$S$14,3,FALSE),Calc!B:B,'dayVMTFraction-calc'!B1189),SUMIFS(Calc!H:H,Calc!A:A,VLOOKUP(A1189,Calc!$P$1:$S$14,3,FALSE),Calc!B:B,'dayVMTFraction-calc'!B1189)/SUMIFS(Calc!J:J,Calc!A:A,VLOOKUP(A1189,Calc!$P$1:$S$14,3,FALSE),Calc!B:B,'dayVMTFraction-calc'!B1189)),0)</f>
        <v>0.76688763255652725</v>
      </c>
    </row>
    <row r="1190" spans="1:5" x14ac:dyDescent="0.25">
      <c r="A1190">
        <v>53</v>
      </c>
      <c r="B1190">
        <v>11</v>
      </c>
      <c r="C1190">
        <v>5</v>
      </c>
      <c r="D1190">
        <v>2</v>
      </c>
      <c r="E1190">
        <f>IFERROR(IF(D1190=2,SUMIFS(Calc!I:I,Calc!A:A,VLOOKUP(A1190,Calc!$P$1:$S$14,3,FALSE),Calc!B:B,'dayVMTFraction-calc'!B1190)/SUMIFS(Calc!J:J,Calc!A:A,VLOOKUP(A1190,Calc!$P$1:$S$14,3,FALSE),Calc!B:B,'dayVMTFraction-calc'!B1190),SUMIFS(Calc!H:H,Calc!A:A,VLOOKUP(A1190,Calc!$P$1:$S$14,3,FALSE),Calc!B:B,'dayVMTFraction-calc'!B1190)/SUMIFS(Calc!J:J,Calc!A:A,VLOOKUP(A1190,Calc!$P$1:$S$14,3,FALSE),Calc!B:B,'dayVMTFraction-calc'!B1190)),0)</f>
        <v>0.23311236744347269</v>
      </c>
    </row>
    <row r="1191" spans="1:5" x14ac:dyDescent="0.25">
      <c r="A1191">
        <v>53</v>
      </c>
      <c r="B1191">
        <v>11</v>
      </c>
      <c r="C1191">
        <v>5</v>
      </c>
      <c r="D1191">
        <v>5</v>
      </c>
      <c r="E1191">
        <f>IFERROR(IF(D1191=2,SUMIFS(Calc!I:I,Calc!A:A,VLOOKUP(A1191,Calc!$P$1:$S$14,3,FALSE),Calc!B:B,'dayVMTFraction-calc'!B1191)/SUMIFS(Calc!J:J,Calc!A:A,VLOOKUP(A1191,Calc!$P$1:$S$14,3,FALSE),Calc!B:B,'dayVMTFraction-calc'!B1191),SUMIFS(Calc!H:H,Calc!A:A,VLOOKUP(A1191,Calc!$P$1:$S$14,3,FALSE),Calc!B:B,'dayVMTFraction-calc'!B1191)/SUMIFS(Calc!J:J,Calc!A:A,VLOOKUP(A1191,Calc!$P$1:$S$14,3,FALSE),Calc!B:B,'dayVMTFraction-calc'!B1191)),0)</f>
        <v>0.76688763255652725</v>
      </c>
    </row>
    <row r="1192" spans="1:5" x14ac:dyDescent="0.25">
      <c r="A1192">
        <v>53</v>
      </c>
      <c r="B1192">
        <v>12</v>
      </c>
      <c r="C1192">
        <v>1</v>
      </c>
      <c r="D1192">
        <v>2</v>
      </c>
      <c r="E1192">
        <f>IFERROR(IF(D1192=2,SUMIFS(Calc!I:I,Calc!A:A,VLOOKUP(A1192,Calc!$P$1:$S$14,3,FALSE),Calc!B:B,'dayVMTFraction-calc'!B1192)/SUMIFS(Calc!J:J,Calc!A:A,VLOOKUP(A1192,Calc!$P$1:$S$14,3,FALSE),Calc!B:B,'dayVMTFraction-calc'!B1192),SUMIFS(Calc!H:H,Calc!A:A,VLOOKUP(A1192,Calc!$P$1:$S$14,3,FALSE),Calc!B:B,'dayVMTFraction-calc'!B1192)/SUMIFS(Calc!J:J,Calc!A:A,VLOOKUP(A1192,Calc!$P$1:$S$14,3,FALSE),Calc!B:B,'dayVMTFraction-calc'!B1192)),0)</f>
        <v>0.23311236744347269</v>
      </c>
    </row>
    <row r="1193" spans="1:5" x14ac:dyDescent="0.25">
      <c r="A1193">
        <v>53</v>
      </c>
      <c r="B1193">
        <v>12</v>
      </c>
      <c r="C1193">
        <v>1</v>
      </c>
      <c r="D1193">
        <v>5</v>
      </c>
      <c r="E1193">
        <f>IFERROR(IF(D1193=2,SUMIFS(Calc!I:I,Calc!A:A,VLOOKUP(A1193,Calc!$P$1:$S$14,3,FALSE),Calc!B:B,'dayVMTFraction-calc'!B1193)/SUMIFS(Calc!J:J,Calc!A:A,VLOOKUP(A1193,Calc!$P$1:$S$14,3,FALSE),Calc!B:B,'dayVMTFraction-calc'!B1193),SUMIFS(Calc!H:H,Calc!A:A,VLOOKUP(A1193,Calc!$P$1:$S$14,3,FALSE),Calc!B:B,'dayVMTFraction-calc'!B1193)/SUMIFS(Calc!J:J,Calc!A:A,VLOOKUP(A1193,Calc!$P$1:$S$14,3,FALSE),Calc!B:B,'dayVMTFraction-calc'!B1193)),0)</f>
        <v>0.76688763255652737</v>
      </c>
    </row>
    <row r="1194" spans="1:5" x14ac:dyDescent="0.25">
      <c r="A1194">
        <v>53</v>
      </c>
      <c r="B1194">
        <v>12</v>
      </c>
      <c r="C1194">
        <v>2</v>
      </c>
      <c r="D1194">
        <v>2</v>
      </c>
      <c r="E1194">
        <f>IFERROR(IF(D1194=2,SUMIFS(Calc!I:I,Calc!A:A,VLOOKUP(A1194,Calc!$P$1:$S$14,3,FALSE),Calc!B:B,'dayVMTFraction-calc'!B1194)/SUMIFS(Calc!J:J,Calc!A:A,VLOOKUP(A1194,Calc!$P$1:$S$14,3,FALSE),Calc!B:B,'dayVMTFraction-calc'!B1194),SUMIFS(Calc!H:H,Calc!A:A,VLOOKUP(A1194,Calc!$P$1:$S$14,3,FALSE),Calc!B:B,'dayVMTFraction-calc'!B1194)/SUMIFS(Calc!J:J,Calc!A:A,VLOOKUP(A1194,Calc!$P$1:$S$14,3,FALSE),Calc!B:B,'dayVMTFraction-calc'!B1194)),0)</f>
        <v>0.23311236744347269</v>
      </c>
    </row>
    <row r="1195" spans="1:5" x14ac:dyDescent="0.25">
      <c r="A1195">
        <v>53</v>
      </c>
      <c r="B1195">
        <v>12</v>
      </c>
      <c r="C1195">
        <v>2</v>
      </c>
      <c r="D1195">
        <v>5</v>
      </c>
      <c r="E1195">
        <f>IFERROR(IF(D1195=2,SUMIFS(Calc!I:I,Calc!A:A,VLOOKUP(A1195,Calc!$P$1:$S$14,3,FALSE),Calc!B:B,'dayVMTFraction-calc'!B1195)/SUMIFS(Calc!J:J,Calc!A:A,VLOOKUP(A1195,Calc!$P$1:$S$14,3,FALSE),Calc!B:B,'dayVMTFraction-calc'!B1195),SUMIFS(Calc!H:H,Calc!A:A,VLOOKUP(A1195,Calc!$P$1:$S$14,3,FALSE),Calc!B:B,'dayVMTFraction-calc'!B1195)/SUMIFS(Calc!J:J,Calc!A:A,VLOOKUP(A1195,Calc!$P$1:$S$14,3,FALSE),Calc!B:B,'dayVMTFraction-calc'!B1195)),0)</f>
        <v>0.76688763255652737</v>
      </c>
    </row>
    <row r="1196" spans="1:5" x14ac:dyDescent="0.25">
      <c r="A1196">
        <v>53</v>
      </c>
      <c r="B1196">
        <v>12</v>
      </c>
      <c r="C1196">
        <v>3</v>
      </c>
      <c r="D1196">
        <v>2</v>
      </c>
      <c r="E1196">
        <f>IFERROR(IF(D1196=2,SUMIFS(Calc!I:I,Calc!A:A,VLOOKUP(A1196,Calc!$P$1:$S$14,3,FALSE),Calc!B:B,'dayVMTFraction-calc'!B1196)/SUMIFS(Calc!J:J,Calc!A:A,VLOOKUP(A1196,Calc!$P$1:$S$14,3,FALSE),Calc!B:B,'dayVMTFraction-calc'!B1196),SUMIFS(Calc!H:H,Calc!A:A,VLOOKUP(A1196,Calc!$P$1:$S$14,3,FALSE),Calc!B:B,'dayVMTFraction-calc'!B1196)/SUMIFS(Calc!J:J,Calc!A:A,VLOOKUP(A1196,Calc!$P$1:$S$14,3,FALSE),Calc!B:B,'dayVMTFraction-calc'!B1196)),0)</f>
        <v>0.23311236744347269</v>
      </c>
    </row>
    <row r="1197" spans="1:5" x14ac:dyDescent="0.25">
      <c r="A1197">
        <v>53</v>
      </c>
      <c r="B1197">
        <v>12</v>
      </c>
      <c r="C1197">
        <v>3</v>
      </c>
      <c r="D1197">
        <v>5</v>
      </c>
      <c r="E1197">
        <f>IFERROR(IF(D1197=2,SUMIFS(Calc!I:I,Calc!A:A,VLOOKUP(A1197,Calc!$P$1:$S$14,3,FALSE),Calc!B:B,'dayVMTFraction-calc'!B1197)/SUMIFS(Calc!J:J,Calc!A:A,VLOOKUP(A1197,Calc!$P$1:$S$14,3,FALSE),Calc!B:B,'dayVMTFraction-calc'!B1197),SUMIFS(Calc!H:H,Calc!A:A,VLOOKUP(A1197,Calc!$P$1:$S$14,3,FALSE),Calc!B:B,'dayVMTFraction-calc'!B1197)/SUMIFS(Calc!J:J,Calc!A:A,VLOOKUP(A1197,Calc!$P$1:$S$14,3,FALSE),Calc!B:B,'dayVMTFraction-calc'!B1197)),0)</f>
        <v>0.76688763255652737</v>
      </c>
    </row>
    <row r="1198" spans="1:5" x14ac:dyDescent="0.25">
      <c r="A1198">
        <v>53</v>
      </c>
      <c r="B1198">
        <v>12</v>
      </c>
      <c r="C1198">
        <v>4</v>
      </c>
      <c r="D1198">
        <v>2</v>
      </c>
      <c r="E1198">
        <f>IFERROR(IF(D1198=2,SUMIFS(Calc!I:I,Calc!A:A,VLOOKUP(A1198,Calc!$P$1:$S$14,3,FALSE),Calc!B:B,'dayVMTFraction-calc'!B1198)/SUMIFS(Calc!J:J,Calc!A:A,VLOOKUP(A1198,Calc!$P$1:$S$14,3,FALSE),Calc!B:B,'dayVMTFraction-calc'!B1198),SUMIFS(Calc!H:H,Calc!A:A,VLOOKUP(A1198,Calc!$P$1:$S$14,3,FALSE),Calc!B:B,'dayVMTFraction-calc'!B1198)/SUMIFS(Calc!J:J,Calc!A:A,VLOOKUP(A1198,Calc!$P$1:$S$14,3,FALSE),Calc!B:B,'dayVMTFraction-calc'!B1198)),0)</f>
        <v>0.23311236744347269</v>
      </c>
    </row>
    <row r="1199" spans="1:5" x14ac:dyDescent="0.25">
      <c r="A1199">
        <v>53</v>
      </c>
      <c r="B1199">
        <v>12</v>
      </c>
      <c r="C1199">
        <v>4</v>
      </c>
      <c r="D1199">
        <v>5</v>
      </c>
      <c r="E1199">
        <f>IFERROR(IF(D1199=2,SUMIFS(Calc!I:I,Calc!A:A,VLOOKUP(A1199,Calc!$P$1:$S$14,3,FALSE),Calc!B:B,'dayVMTFraction-calc'!B1199)/SUMIFS(Calc!J:J,Calc!A:A,VLOOKUP(A1199,Calc!$P$1:$S$14,3,FALSE),Calc!B:B,'dayVMTFraction-calc'!B1199),SUMIFS(Calc!H:H,Calc!A:A,VLOOKUP(A1199,Calc!$P$1:$S$14,3,FALSE),Calc!B:B,'dayVMTFraction-calc'!B1199)/SUMIFS(Calc!J:J,Calc!A:A,VLOOKUP(A1199,Calc!$P$1:$S$14,3,FALSE),Calc!B:B,'dayVMTFraction-calc'!B1199)),0)</f>
        <v>0.76688763255652737</v>
      </c>
    </row>
    <row r="1200" spans="1:5" x14ac:dyDescent="0.25">
      <c r="A1200">
        <v>53</v>
      </c>
      <c r="B1200">
        <v>12</v>
      </c>
      <c r="C1200">
        <v>5</v>
      </c>
      <c r="D1200">
        <v>2</v>
      </c>
      <c r="E1200">
        <f>IFERROR(IF(D1200=2,SUMIFS(Calc!I:I,Calc!A:A,VLOOKUP(A1200,Calc!$P$1:$S$14,3,FALSE),Calc!B:B,'dayVMTFraction-calc'!B1200)/SUMIFS(Calc!J:J,Calc!A:A,VLOOKUP(A1200,Calc!$P$1:$S$14,3,FALSE),Calc!B:B,'dayVMTFraction-calc'!B1200),SUMIFS(Calc!H:H,Calc!A:A,VLOOKUP(A1200,Calc!$P$1:$S$14,3,FALSE),Calc!B:B,'dayVMTFraction-calc'!B1200)/SUMIFS(Calc!J:J,Calc!A:A,VLOOKUP(A1200,Calc!$P$1:$S$14,3,FALSE),Calc!B:B,'dayVMTFraction-calc'!B1200)),0)</f>
        <v>0.23311236744347269</v>
      </c>
    </row>
    <row r="1201" spans="1:5" x14ac:dyDescent="0.25">
      <c r="A1201">
        <v>53</v>
      </c>
      <c r="B1201">
        <v>12</v>
      </c>
      <c r="C1201">
        <v>5</v>
      </c>
      <c r="D1201">
        <v>5</v>
      </c>
      <c r="E1201">
        <f>IFERROR(IF(D1201=2,SUMIFS(Calc!I:I,Calc!A:A,VLOOKUP(A1201,Calc!$P$1:$S$14,3,FALSE),Calc!B:B,'dayVMTFraction-calc'!B1201)/SUMIFS(Calc!J:J,Calc!A:A,VLOOKUP(A1201,Calc!$P$1:$S$14,3,FALSE),Calc!B:B,'dayVMTFraction-calc'!B1201),SUMIFS(Calc!H:H,Calc!A:A,VLOOKUP(A1201,Calc!$P$1:$S$14,3,FALSE),Calc!B:B,'dayVMTFraction-calc'!B1201)/SUMIFS(Calc!J:J,Calc!A:A,VLOOKUP(A1201,Calc!$P$1:$S$14,3,FALSE),Calc!B:B,'dayVMTFraction-calc'!B1201)),0)</f>
        <v>0.76688763255652737</v>
      </c>
    </row>
    <row r="1202" spans="1:5" x14ac:dyDescent="0.25">
      <c r="A1202">
        <v>54</v>
      </c>
      <c r="B1202">
        <v>1</v>
      </c>
      <c r="C1202">
        <v>1</v>
      </c>
      <c r="D1202">
        <v>2</v>
      </c>
      <c r="E1202">
        <f>IFERROR(IF(D1202=2,SUMIFS(Calc!I:I,Calc!A:A,VLOOKUP(A1202,Calc!$P$1:$S$14,3,FALSE),Calc!B:B,'dayVMTFraction-calc'!B1202)/SUMIFS(Calc!J:J,Calc!A:A,VLOOKUP(A1202,Calc!$P$1:$S$14,3,FALSE),Calc!B:B,'dayVMTFraction-calc'!B1202),SUMIFS(Calc!H:H,Calc!A:A,VLOOKUP(A1202,Calc!$P$1:$S$14,3,FALSE),Calc!B:B,'dayVMTFraction-calc'!B1202)/SUMIFS(Calc!J:J,Calc!A:A,VLOOKUP(A1202,Calc!$P$1:$S$14,3,FALSE),Calc!B:B,'dayVMTFraction-calc'!B1202)),0)</f>
        <v>0.23311236744347269</v>
      </c>
    </row>
    <row r="1203" spans="1:5" x14ac:dyDescent="0.25">
      <c r="A1203">
        <v>54</v>
      </c>
      <c r="B1203">
        <v>1</v>
      </c>
      <c r="C1203">
        <v>1</v>
      </c>
      <c r="D1203">
        <v>5</v>
      </c>
      <c r="E1203">
        <f>IFERROR(IF(D1203=2,SUMIFS(Calc!I:I,Calc!A:A,VLOOKUP(A1203,Calc!$P$1:$S$14,3,FALSE),Calc!B:B,'dayVMTFraction-calc'!B1203)/SUMIFS(Calc!J:J,Calc!A:A,VLOOKUP(A1203,Calc!$P$1:$S$14,3,FALSE),Calc!B:B,'dayVMTFraction-calc'!B1203),SUMIFS(Calc!H:H,Calc!A:A,VLOOKUP(A1203,Calc!$P$1:$S$14,3,FALSE),Calc!B:B,'dayVMTFraction-calc'!B1203)/SUMIFS(Calc!J:J,Calc!A:A,VLOOKUP(A1203,Calc!$P$1:$S$14,3,FALSE),Calc!B:B,'dayVMTFraction-calc'!B1203)),0)</f>
        <v>0.76688763255652737</v>
      </c>
    </row>
    <row r="1204" spans="1:5" x14ac:dyDescent="0.25">
      <c r="A1204">
        <v>54</v>
      </c>
      <c r="B1204">
        <v>1</v>
      </c>
      <c r="C1204">
        <v>2</v>
      </c>
      <c r="D1204">
        <v>2</v>
      </c>
      <c r="E1204">
        <f>IFERROR(IF(D1204=2,SUMIFS(Calc!I:I,Calc!A:A,VLOOKUP(A1204,Calc!$P$1:$S$14,3,FALSE),Calc!B:B,'dayVMTFraction-calc'!B1204)/SUMIFS(Calc!J:J,Calc!A:A,VLOOKUP(A1204,Calc!$P$1:$S$14,3,FALSE),Calc!B:B,'dayVMTFraction-calc'!B1204),SUMIFS(Calc!H:H,Calc!A:A,VLOOKUP(A1204,Calc!$P$1:$S$14,3,FALSE),Calc!B:B,'dayVMTFraction-calc'!B1204)/SUMIFS(Calc!J:J,Calc!A:A,VLOOKUP(A1204,Calc!$P$1:$S$14,3,FALSE),Calc!B:B,'dayVMTFraction-calc'!B1204)),0)</f>
        <v>0.23311236744347269</v>
      </c>
    </row>
    <row r="1205" spans="1:5" x14ac:dyDescent="0.25">
      <c r="A1205">
        <v>54</v>
      </c>
      <c r="B1205">
        <v>1</v>
      </c>
      <c r="C1205">
        <v>2</v>
      </c>
      <c r="D1205">
        <v>5</v>
      </c>
      <c r="E1205">
        <f>IFERROR(IF(D1205=2,SUMIFS(Calc!I:I,Calc!A:A,VLOOKUP(A1205,Calc!$P$1:$S$14,3,FALSE),Calc!B:B,'dayVMTFraction-calc'!B1205)/SUMIFS(Calc!J:J,Calc!A:A,VLOOKUP(A1205,Calc!$P$1:$S$14,3,FALSE),Calc!B:B,'dayVMTFraction-calc'!B1205),SUMIFS(Calc!H:H,Calc!A:A,VLOOKUP(A1205,Calc!$P$1:$S$14,3,FALSE),Calc!B:B,'dayVMTFraction-calc'!B1205)/SUMIFS(Calc!J:J,Calc!A:A,VLOOKUP(A1205,Calc!$P$1:$S$14,3,FALSE),Calc!B:B,'dayVMTFraction-calc'!B1205)),0)</f>
        <v>0.76688763255652737</v>
      </c>
    </row>
    <row r="1206" spans="1:5" x14ac:dyDescent="0.25">
      <c r="A1206">
        <v>54</v>
      </c>
      <c r="B1206">
        <v>1</v>
      </c>
      <c r="C1206">
        <v>3</v>
      </c>
      <c r="D1206">
        <v>2</v>
      </c>
      <c r="E1206">
        <f>IFERROR(IF(D1206=2,SUMIFS(Calc!I:I,Calc!A:A,VLOOKUP(A1206,Calc!$P$1:$S$14,3,FALSE),Calc!B:B,'dayVMTFraction-calc'!B1206)/SUMIFS(Calc!J:J,Calc!A:A,VLOOKUP(A1206,Calc!$P$1:$S$14,3,FALSE),Calc!B:B,'dayVMTFraction-calc'!B1206),SUMIFS(Calc!H:H,Calc!A:A,VLOOKUP(A1206,Calc!$P$1:$S$14,3,FALSE),Calc!B:B,'dayVMTFraction-calc'!B1206)/SUMIFS(Calc!J:J,Calc!A:A,VLOOKUP(A1206,Calc!$P$1:$S$14,3,FALSE),Calc!B:B,'dayVMTFraction-calc'!B1206)),0)</f>
        <v>0.23311236744347269</v>
      </c>
    </row>
    <row r="1207" spans="1:5" x14ac:dyDescent="0.25">
      <c r="A1207">
        <v>54</v>
      </c>
      <c r="B1207">
        <v>1</v>
      </c>
      <c r="C1207">
        <v>3</v>
      </c>
      <c r="D1207">
        <v>5</v>
      </c>
      <c r="E1207">
        <f>IFERROR(IF(D1207=2,SUMIFS(Calc!I:I,Calc!A:A,VLOOKUP(A1207,Calc!$P$1:$S$14,3,FALSE),Calc!B:B,'dayVMTFraction-calc'!B1207)/SUMIFS(Calc!J:J,Calc!A:A,VLOOKUP(A1207,Calc!$P$1:$S$14,3,FALSE),Calc!B:B,'dayVMTFraction-calc'!B1207),SUMIFS(Calc!H:H,Calc!A:A,VLOOKUP(A1207,Calc!$P$1:$S$14,3,FALSE),Calc!B:B,'dayVMTFraction-calc'!B1207)/SUMIFS(Calc!J:J,Calc!A:A,VLOOKUP(A1207,Calc!$P$1:$S$14,3,FALSE),Calc!B:B,'dayVMTFraction-calc'!B1207)),0)</f>
        <v>0.76688763255652737</v>
      </c>
    </row>
    <row r="1208" spans="1:5" x14ac:dyDescent="0.25">
      <c r="A1208">
        <v>54</v>
      </c>
      <c r="B1208">
        <v>1</v>
      </c>
      <c r="C1208">
        <v>4</v>
      </c>
      <c r="D1208">
        <v>2</v>
      </c>
      <c r="E1208">
        <f>IFERROR(IF(D1208=2,SUMIFS(Calc!I:I,Calc!A:A,VLOOKUP(A1208,Calc!$P$1:$S$14,3,FALSE),Calc!B:B,'dayVMTFraction-calc'!B1208)/SUMIFS(Calc!J:J,Calc!A:A,VLOOKUP(A1208,Calc!$P$1:$S$14,3,FALSE),Calc!B:B,'dayVMTFraction-calc'!B1208),SUMIFS(Calc!H:H,Calc!A:A,VLOOKUP(A1208,Calc!$P$1:$S$14,3,FALSE),Calc!B:B,'dayVMTFraction-calc'!B1208)/SUMIFS(Calc!J:J,Calc!A:A,VLOOKUP(A1208,Calc!$P$1:$S$14,3,FALSE),Calc!B:B,'dayVMTFraction-calc'!B1208)),0)</f>
        <v>0.23311236744347269</v>
      </c>
    </row>
    <row r="1209" spans="1:5" x14ac:dyDescent="0.25">
      <c r="A1209">
        <v>54</v>
      </c>
      <c r="B1209">
        <v>1</v>
      </c>
      <c r="C1209">
        <v>4</v>
      </c>
      <c r="D1209">
        <v>5</v>
      </c>
      <c r="E1209">
        <f>IFERROR(IF(D1209=2,SUMIFS(Calc!I:I,Calc!A:A,VLOOKUP(A1209,Calc!$P$1:$S$14,3,FALSE),Calc!B:B,'dayVMTFraction-calc'!B1209)/SUMIFS(Calc!J:J,Calc!A:A,VLOOKUP(A1209,Calc!$P$1:$S$14,3,FALSE),Calc!B:B,'dayVMTFraction-calc'!B1209),SUMIFS(Calc!H:H,Calc!A:A,VLOOKUP(A1209,Calc!$P$1:$S$14,3,FALSE),Calc!B:B,'dayVMTFraction-calc'!B1209)/SUMIFS(Calc!J:J,Calc!A:A,VLOOKUP(A1209,Calc!$P$1:$S$14,3,FALSE),Calc!B:B,'dayVMTFraction-calc'!B1209)),0)</f>
        <v>0.76688763255652737</v>
      </c>
    </row>
    <row r="1210" spans="1:5" x14ac:dyDescent="0.25">
      <c r="A1210">
        <v>54</v>
      </c>
      <c r="B1210">
        <v>1</v>
      </c>
      <c r="C1210">
        <v>5</v>
      </c>
      <c r="D1210">
        <v>2</v>
      </c>
      <c r="E1210">
        <f>IFERROR(IF(D1210=2,SUMIFS(Calc!I:I,Calc!A:A,VLOOKUP(A1210,Calc!$P$1:$S$14,3,FALSE),Calc!B:B,'dayVMTFraction-calc'!B1210)/SUMIFS(Calc!J:J,Calc!A:A,VLOOKUP(A1210,Calc!$P$1:$S$14,3,FALSE),Calc!B:B,'dayVMTFraction-calc'!B1210),SUMIFS(Calc!H:H,Calc!A:A,VLOOKUP(A1210,Calc!$P$1:$S$14,3,FALSE),Calc!B:B,'dayVMTFraction-calc'!B1210)/SUMIFS(Calc!J:J,Calc!A:A,VLOOKUP(A1210,Calc!$P$1:$S$14,3,FALSE),Calc!B:B,'dayVMTFraction-calc'!B1210)),0)</f>
        <v>0.23311236744347269</v>
      </c>
    </row>
    <row r="1211" spans="1:5" x14ac:dyDescent="0.25">
      <c r="A1211">
        <v>54</v>
      </c>
      <c r="B1211">
        <v>1</v>
      </c>
      <c r="C1211">
        <v>5</v>
      </c>
      <c r="D1211">
        <v>5</v>
      </c>
      <c r="E1211">
        <f>IFERROR(IF(D1211=2,SUMIFS(Calc!I:I,Calc!A:A,VLOOKUP(A1211,Calc!$P$1:$S$14,3,FALSE),Calc!B:B,'dayVMTFraction-calc'!B1211)/SUMIFS(Calc!J:J,Calc!A:A,VLOOKUP(A1211,Calc!$P$1:$S$14,3,FALSE),Calc!B:B,'dayVMTFraction-calc'!B1211),SUMIFS(Calc!H:H,Calc!A:A,VLOOKUP(A1211,Calc!$P$1:$S$14,3,FALSE),Calc!B:B,'dayVMTFraction-calc'!B1211)/SUMIFS(Calc!J:J,Calc!A:A,VLOOKUP(A1211,Calc!$P$1:$S$14,3,FALSE),Calc!B:B,'dayVMTFraction-calc'!B1211)),0)</f>
        <v>0.76688763255652737</v>
      </c>
    </row>
    <row r="1212" spans="1:5" x14ac:dyDescent="0.25">
      <c r="A1212">
        <v>54</v>
      </c>
      <c r="B1212">
        <v>2</v>
      </c>
      <c r="C1212">
        <v>1</v>
      </c>
      <c r="D1212">
        <v>2</v>
      </c>
      <c r="E1212">
        <f>IFERROR(IF(D1212=2,SUMIFS(Calc!I:I,Calc!A:A,VLOOKUP(A1212,Calc!$P$1:$S$14,3,FALSE),Calc!B:B,'dayVMTFraction-calc'!B1212)/SUMIFS(Calc!J:J,Calc!A:A,VLOOKUP(A1212,Calc!$P$1:$S$14,3,FALSE),Calc!B:B,'dayVMTFraction-calc'!B1212),SUMIFS(Calc!H:H,Calc!A:A,VLOOKUP(A1212,Calc!$P$1:$S$14,3,FALSE),Calc!B:B,'dayVMTFraction-calc'!B1212)/SUMIFS(Calc!J:J,Calc!A:A,VLOOKUP(A1212,Calc!$P$1:$S$14,3,FALSE),Calc!B:B,'dayVMTFraction-calc'!B1212)),0)</f>
        <v>0.23311236744347272</v>
      </c>
    </row>
    <row r="1213" spans="1:5" x14ac:dyDescent="0.25">
      <c r="A1213">
        <v>54</v>
      </c>
      <c r="B1213">
        <v>2</v>
      </c>
      <c r="C1213">
        <v>1</v>
      </c>
      <c r="D1213">
        <v>5</v>
      </c>
      <c r="E1213">
        <f>IFERROR(IF(D1213=2,SUMIFS(Calc!I:I,Calc!A:A,VLOOKUP(A1213,Calc!$P$1:$S$14,3,FALSE),Calc!B:B,'dayVMTFraction-calc'!B1213)/SUMIFS(Calc!J:J,Calc!A:A,VLOOKUP(A1213,Calc!$P$1:$S$14,3,FALSE),Calc!B:B,'dayVMTFraction-calc'!B1213),SUMIFS(Calc!H:H,Calc!A:A,VLOOKUP(A1213,Calc!$P$1:$S$14,3,FALSE),Calc!B:B,'dayVMTFraction-calc'!B1213)/SUMIFS(Calc!J:J,Calc!A:A,VLOOKUP(A1213,Calc!$P$1:$S$14,3,FALSE),Calc!B:B,'dayVMTFraction-calc'!B1213)),0)</f>
        <v>0.76688763255652725</v>
      </c>
    </row>
    <row r="1214" spans="1:5" x14ac:dyDescent="0.25">
      <c r="A1214">
        <v>54</v>
      </c>
      <c r="B1214">
        <v>2</v>
      </c>
      <c r="C1214">
        <v>2</v>
      </c>
      <c r="D1214">
        <v>2</v>
      </c>
      <c r="E1214">
        <f>IFERROR(IF(D1214=2,SUMIFS(Calc!I:I,Calc!A:A,VLOOKUP(A1214,Calc!$P$1:$S$14,3,FALSE),Calc!B:B,'dayVMTFraction-calc'!B1214)/SUMIFS(Calc!J:J,Calc!A:A,VLOOKUP(A1214,Calc!$P$1:$S$14,3,FALSE),Calc!B:B,'dayVMTFraction-calc'!B1214),SUMIFS(Calc!H:H,Calc!A:A,VLOOKUP(A1214,Calc!$P$1:$S$14,3,FALSE),Calc!B:B,'dayVMTFraction-calc'!B1214)/SUMIFS(Calc!J:J,Calc!A:A,VLOOKUP(A1214,Calc!$P$1:$S$14,3,FALSE),Calc!B:B,'dayVMTFraction-calc'!B1214)),0)</f>
        <v>0.23311236744347272</v>
      </c>
    </row>
    <row r="1215" spans="1:5" x14ac:dyDescent="0.25">
      <c r="A1215">
        <v>54</v>
      </c>
      <c r="B1215">
        <v>2</v>
      </c>
      <c r="C1215">
        <v>2</v>
      </c>
      <c r="D1215">
        <v>5</v>
      </c>
      <c r="E1215">
        <f>IFERROR(IF(D1215=2,SUMIFS(Calc!I:I,Calc!A:A,VLOOKUP(A1215,Calc!$P$1:$S$14,3,FALSE),Calc!B:B,'dayVMTFraction-calc'!B1215)/SUMIFS(Calc!J:J,Calc!A:A,VLOOKUP(A1215,Calc!$P$1:$S$14,3,FALSE),Calc!B:B,'dayVMTFraction-calc'!B1215),SUMIFS(Calc!H:H,Calc!A:A,VLOOKUP(A1215,Calc!$P$1:$S$14,3,FALSE),Calc!B:B,'dayVMTFraction-calc'!B1215)/SUMIFS(Calc!J:J,Calc!A:A,VLOOKUP(A1215,Calc!$P$1:$S$14,3,FALSE),Calc!B:B,'dayVMTFraction-calc'!B1215)),0)</f>
        <v>0.76688763255652725</v>
      </c>
    </row>
    <row r="1216" spans="1:5" x14ac:dyDescent="0.25">
      <c r="A1216">
        <v>54</v>
      </c>
      <c r="B1216">
        <v>2</v>
      </c>
      <c r="C1216">
        <v>3</v>
      </c>
      <c r="D1216">
        <v>2</v>
      </c>
      <c r="E1216">
        <f>IFERROR(IF(D1216=2,SUMIFS(Calc!I:I,Calc!A:A,VLOOKUP(A1216,Calc!$P$1:$S$14,3,FALSE),Calc!B:B,'dayVMTFraction-calc'!B1216)/SUMIFS(Calc!J:J,Calc!A:A,VLOOKUP(A1216,Calc!$P$1:$S$14,3,FALSE),Calc!B:B,'dayVMTFraction-calc'!B1216),SUMIFS(Calc!H:H,Calc!A:A,VLOOKUP(A1216,Calc!$P$1:$S$14,3,FALSE),Calc!B:B,'dayVMTFraction-calc'!B1216)/SUMIFS(Calc!J:J,Calc!A:A,VLOOKUP(A1216,Calc!$P$1:$S$14,3,FALSE),Calc!B:B,'dayVMTFraction-calc'!B1216)),0)</f>
        <v>0.23311236744347272</v>
      </c>
    </row>
    <row r="1217" spans="1:5" x14ac:dyDescent="0.25">
      <c r="A1217">
        <v>54</v>
      </c>
      <c r="B1217">
        <v>2</v>
      </c>
      <c r="C1217">
        <v>3</v>
      </c>
      <c r="D1217">
        <v>5</v>
      </c>
      <c r="E1217">
        <f>IFERROR(IF(D1217=2,SUMIFS(Calc!I:I,Calc!A:A,VLOOKUP(A1217,Calc!$P$1:$S$14,3,FALSE),Calc!B:B,'dayVMTFraction-calc'!B1217)/SUMIFS(Calc!J:J,Calc!A:A,VLOOKUP(A1217,Calc!$P$1:$S$14,3,FALSE),Calc!B:B,'dayVMTFraction-calc'!B1217),SUMIFS(Calc!H:H,Calc!A:A,VLOOKUP(A1217,Calc!$P$1:$S$14,3,FALSE),Calc!B:B,'dayVMTFraction-calc'!B1217)/SUMIFS(Calc!J:J,Calc!A:A,VLOOKUP(A1217,Calc!$P$1:$S$14,3,FALSE),Calc!B:B,'dayVMTFraction-calc'!B1217)),0)</f>
        <v>0.76688763255652725</v>
      </c>
    </row>
    <row r="1218" spans="1:5" x14ac:dyDescent="0.25">
      <c r="A1218">
        <v>54</v>
      </c>
      <c r="B1218">
        <v>2</v>
      </c>
      <c r="C1218">
        <v>4</v>
      </c>
      <c r="D1218">
        <v>2</v>
      </c>
      <c r="E1218">
        <f>IFERROR(IF(D1218=2,SUMIFS(Calc!I:I,Calc!A:A,VLOOKUP(A1218,Calc!$P$1:$S$14,3,FALSE),Calc!B:B,'dayVMTFraction-calc'!B1218)/SUMIFS(Calc!J:J,Calc!A:A,VLOOKUP(A1218,Calc!$P$1:$S$14,3,FALSE),Calc!B:B,'dayVMTFraction-calc'!B1218),SUMIFS(Calc!H:H,Calc!A:A,VLOOKUP(A1218,Calc!$P$1:$S$14,3,FALSE),Calc!B:B,'dayVMTFraction-calc'!B1218)/SUMIFS(Calc!J:J,Calc!A:A,VLOOKUP(A1218,Calc!$P$1:$S$14,3,FALSE),Calc!B:B,'dayVMTFraction-calc'!B1218)),0)</f>
        <v>0.23311236744347272</v>
      </c>
    </row>
    <row r="1219" spans="1:5" x14ac:dyDescent="0.25">
      <c r="A1219">
        <v>54</v>
      </c>
      <c r="B1219">
        <v>2</v>
      </c>
      <c r="C1219">
        <v>4</v>
      </c>
      <c r="D1219">
        <v>5</v>
      </c>
      <c r="E1219">
        <f>IFERROR(IF(D1219=2,SUMIFS(Calc!I:I,Calc!A:A,VLOOKUP(A1219,Calc!$P$1:$S$14,3,FALSE),Calc!B:B,'dayVMTFraction-calc'!B1219)/SUMIFS(Calc!J:J,Calc!A:A,VLOOKUP(A1219,Calc!$P$1:$S$14,3,FALSE),Calc!B:B,'dayVMTFraction-calc'!B1219),SUMIFS(Calc!H:H,Calc!A:A,VLOOKUP(A1219,Calc!$P$1:$S$14,3,FALSE),Calc!B:B,'dayVMTFraction-calc'!B1219)/SUMIFS(Calc!J:J,Calc!A:A,VLOOKUP(A1219,Calc!$P$1:$S$14,3,FALSE),Calc!B:B,'dayVMTFraction-calc'!B1219)),0)</f>
        <v>0.76688763255652725</v>
      </c>
    </row>
    <row r="1220" spans="1:5" x14ac:dyDescent="0.25">
      <c r="A1220">
        <v>54</v>
      </c>
      <c r="B1220">
        <v>2</v>
      </c>
      <c r="C1220">
        <v>5</v>
      </c>
      <c r="D1220">
        <v>2</v>
      </c>
      <c r="E1220">
        <f>IFERROR(IF(D1220=2,SUMIFS(Calc!I:I,Calc!A:A,VLOOKUP(A1220,Calc!$P$1:$S$14,3,FALSE),Calc!B:B,'dayVMTFraction-calc'!B1220)/SUMIFS(Calc!J:J,Calc!A:A,VLOOKUP(A1220,Calc!$P$1:$S$14,3,FALSE),Calc!B:B,'dayVMTFraction-calc'!B1220),SUMIFS(Calc!H:H,Calc!A:A,VLOOKUP(A1220,Calc!$P$1:$S$14,3,FALSE),Calc!B:B,'dayVMTFraction-calc'!B1220)/SUMIFS(Calc!J:J,Calc!A:A,VLOOKUP(A1220,Calc!$P$1:$S$14,3,FALSE),Calc!B:B,'dayVMTFraction-calc'!B1220)),0)</f>
        <v>0.23311236744347272</v>
      </c>
    </row>
    <row r="1221" spans="1:5" x14ac:dyDescent="0.25">
      <c r="A1221">
        <v>54</v>
      </c>
      <c r="B1221">
        <v>2</v>
      </c>
      <c r="C1221">
        <v>5</v>
      </c>
      <c r="D1221">
        <v>5</v>
      </c>
      <c r="E1221">
        <f>IFERROR(IF(D1221=2,SUMIFS(Calc!I:I,Calc!A:A,VLOOKUP(A1221,Calc!$P$1:$S$14,3,FALSE),Calc!B:B,'dayVMTFraction-calc'!B1221)/SUMIFS(Calc!J:J,Calc!A:A,VLOOKUP(A1221,Calc!$P$1:$S$14,3,FALSE),Calc!B:B,'dayVMTFraction-calc'!B1221),SUMIFS(Calc!H:H,Calc!A:A,VLOOKUP(A1221,Calc!$P$1:$S$14,3,FALSE),Calc!B:B,'dayVMTFraction-calc'!B1221)/SUMIFS(Calc!J:J,Calc!A:A,VLOOKUP(A1221,Calc!$P$1:$S$14,3,FALSE),Calc!B:B,'dayVMTFraction-calc'!B1221)),0)</f>
        <v>0.76688763255652725</v>
      </c>
    </row>
    <row r="1222" spans="1:5" x14ac:dyDescent="0.25">
      <c r="A1222">
        <v>54</v>
      </c>
      <c r="B1222">
        <v>3</v>
      </c>
      <c r="C1222">
        <v>1</v>
      </c>
      <c r="D1222">
        <v>2</v>
      </c>
      <c r="E1222">
        <f>IFERROR(IF(D1222=2,SUMIFS(Calc!I:I,Calc!A:A,VLOOKUP(A1222,Calc!$P$1:$S$14,3,FALSE),Calc!B:B,'dayVMTFraction-calc'!B1222)/SUMIFS(Calc!J:J,Calc!A:A,VLOOKUP(A1222,Calc!$P$1:$S$14,3,FALSE),Calc!B:B,'dayVMTFraction-calc'!B1222),SUMIFS(Calc!H:H,Calc!A:A,VLOOKUP(A1222,Calc!$P$1:$S$14,3,FALSE),Calc!B:B,'dayVMTFraction-calc'!B1222)/SUMIFS(Calc!J:J,Calc!A:A,VLOOKUP(A1222,Calc!$P$1:$S$14,3,FALSE),Calc!B:B,'dayVMTFraction-calc'!B1222)),0)</f>
        <v>0.23311236744347269</v>
      </c>
    </row>
    <row r="1223" spans="1:5" x14ac:dyDescent="0.25">
      <c r="A1223">
        <v>54</v>
      </c>
      <c r="B1223">
        <v>3</v>
      </c>
      <c r="C1223">
        <v>1</v>
      </c>
      <c r="D1223">
        <v>5</v>
      </c>
      <c r="E1223">
        <f>IFERROR(IF(D1223=2,SUMIFS(Calc!I:I,Calc!A:A,VLOOKUP(A1223,Calc!$P$1:$S$14,3,FALSE),Calc!B:B,'dayVMTFraction-calc'!B1223)/SUMIFS(Calc!J:J,Calc!A:A,VLOOKUP(A1223,Calc!$P$1:$S$14,3,FALSE),Calc!B:B,'dayVMTFraction-calc'!B1223),SUMIFS(Calc!H:H,Calc!A:A,VLOOKUP(A1223,Calc!$P$1:$S$14,3,FALSE),Calc!B:B,'dayVMTFraction-calc'!B1223)/SUMIFS(Calc!J:J,Calc!A:A,VLOOKUP(A1223,Calc!$P$1:$S$14,3,FALSE),Calc!B:B,'dayVMTFraction-calc'!B1223)),0)</f>
        <v>0.76688763255652725</v>
      </c>
    </row>
    <row r="1224" spans="1:5" x14ac:dyDescent="0.25">
      <c r="A1224">
        <v>54</v>
      </c>
      <c r="B1224">
        <v>3</v>
      </c>
      <c r="C1224">
        <v>2</v>
      </c>
      <c r="D1224">
        <v>2</v>
      </c>
      <c r="E1224">
        <f>IFERROR(IF(D1224=2,SUMIFS(Calc!I:I,Calc!A:A,VLOOKUP(A1224,Calc!$P$1:$S$14,3,FALSE),Calc!B:B,'dayVMTFraction-calc'!B1224)/SUMIFS(Calc!J:J,Calc!A:A,VLOOKUP(A1224,Calc!$P$1:$S$14,3,FALSE),Calc!B:B,'dayVMTFraction-calc'!B1224),SUMIFS(Calc!H:H,Calc!A:A,VLOOKUP(A1224,Calc!$P$1:$S$14,3,FALSE),Calc!B:B,'dayVMTFraction-calc'!B1224)/SUMIFS(Calc!J:J,Calc!A:A,VLOOKUP(A1224,Calc!$P$1:$S$14,3,FALSE),Calc!B:B,'dayVMTFraction-calc'!B1224)),0)</f>
        <v>0.23311236744347269</v>
      </c>
    </row>
    <row r="1225" spans="1:5" x14ac:dyDescent="0.25">
      <c r="A1225">
        <v>54</v>
      </c>
      <c r="B1225">
        <v>3</v>
      </c>
      <c r="C1225">
        <v>2</v>
      </c>
      <c r="D1225">
        <v>5</v>
      </c>
      <c r="E1225">
        <f>IFERROR(IF(D1225=2,SUMIFS(Calc!I:I,Calc!A:A,VLOOKUP(A1225,Calc!$P$1:$S$14,3,FALSE),Calc!B:B,'dayVMTFraction-calc'!B1225)/SUMIFS(Calc!J:J,Calc!A:A,VLOOKUP(A1225,Calc!$P$1:$S$14,3,FALSE),Calc!B:B,'dayVMTFraction-calc'!B1225),SUMIFS(Calc!H:H,Calc!A:A,VLOOKUP(A1225,Calc!$P$1:$S$14,3,FALSE),Calc!B:B,'dayVMTFraction-calc'!B1225)/SUMIFS(Calc!J:J,Calc!A:A,VLOOKUP(A1225,Calc!$P$1:$S$14,3,FALSE),Calc!B:B,'dayVMTFraction-calc'!B1225)),0)</f>
        <v>0.76688763255652725</v>
      </c>
    </row>
    <row r="1226" spans="1:5" x14ac:dyDescent="0.25">
      <c r="A1226">
        <v>54</v>
      </c>
      <c r="B1226">
        <v>3</v>
      </c>
      <c r="C1226">
        <v>3</v>
      </c>
      <c r="D1226">
        <v>2</v>
      </c>
      <c r="E1226">
        <f>IFERROR(IF(D1226=2,SUMIFS(Calc!I:I,Calc!A:A,VLOOKUP(A1226,Calc!$P$1:$S$14,3,FALSE),Calc!B:B,'dayVMTFraction-calc'!B1226)/SUMIFS(Calc!J:J,Calc!A:A,VLOOKUP(A1226,Calc!$P$1:$S$14,3,FALSE),Calc!B:B,'dayVMTFraction-calc'!B1226),SUMIFS(Calc!H:H,Calc!A:A,VLOOKUP(A1226,Calc!$P$1:$S$14,3,FALSE),Calc!B:B,'dayVMTFraction-calc'!B1226)/SUMIFS(Calc!J:J,Calc!A:A,VLOOKUP(A1226,Calc!$P$1:$S$14,3,FALSE),Calc!B:B,'dayVMTFraction-calc'!B1226)),0)</f>
        <v>0.23311236744347269</v>
      </c>
    </row>
    <row r="1227" spans="1:5" x14ac:dyDescent="0.25">
      <c r="A1227">
        <v>54</v>
      </c>
      <c r="B1227">
        <v>3</v>
      </c>
      <c r="C1227">
        <v>3</v>
      </c>
      <c r="D1227">
        <v>5</v>
      </c>
      <c r="E1227">
        <f>IFERROR(IF(D1227=2,SUMIFS(Calc!I:I,Calc!A:A,VLOOKUP(A1227,Calc!$P$1:$S$14,3,FALSE),Calc!B:B,'dayVMTFraction-calc'!B1227)/SUMIFS(Calc!J:J,Calc!A:A,VLOOKUP(A1227,Calc!$P$1:$S$14,3,FALSE),Calc!B:B,'dayVMTFraction-calc'!B1227),SUMIFS(Calc!H:H,Calc!A:A,VLOOKUP(A1227,Calc!$P$1:$S$14,3,FALSE),Calc!B:B,'dayVMTFraction-calc'!B1227)/SUMIFS(Calc!J:J,Calc!A:A,VLOOKUP(A1227,Calc!$P$1:$S$14,3,FALSE),Calc!B:B,'dayVMTFraction-calc'!B1227)),0)</f>
        <v>0.76688763255652725</v>
      </c>
    </row>
    <row r="1228" spans="1:5" x14ac:dyDescent="0.25">
      <c r="A1228">
        <v>54</v>
      </c>
      <c r="B1228">
        <v>3</v>
      </c>
      <c r="C1228">
        <v>4</v>
      </c>
      <c r="D1228">
        <v>2</v>
      </c>
      <c r="E1228">
        <f>IFERROR(IF(D1228=2,SUMIFS(Calc!I:I,Calc!A:A,VLOOKUP(A1228,Calc!$P$1:$S$14,3,FALSE),Calc!B:B,'dayVMTFraction-calc'!B1228)/SUMIFS(Calc!J:J,Calc!A:A,VLOOKUP(A1228,Calc!$P$1:$S$14,3,FALSE),Calc!B:B,'dayVMTFraction-calc'!B1228),SUMIFS(Calc!H:H,Calc!A:A,VLOOKUP(A1228,Calc!$P$1:$S$14,3,FALSE),Calc!B:B,'dayVMTFraction-calc'!B1228)/SUMIFS(Calc!J:J,Calc!A:A,VLOOKUP(A1228,Calc!$P$1:$S$14,3,FALSE),Calc!B:B,'dayVMTFraction-calc'!B1228)),0)</f>
        <v>0.23311236744347269</v>
      </c>
    </row>
    <row r="1229" spans="1:5" x14ac:dyDescent="0.25">
      <c r="A1229">
        <v>54</v>
      </c>
      <c r="B1229">
        <v>3</v>
      </c>
      <c r="C1229">
        <v>4</v>
      </c>
      <c r="D1229">
        <v>5</v>
      </c>
      <c r="E1229">
        <f>IFERROR(IF(D1229=2,SUMIFS(Calc!I:I,Calc!A:A,VLOOKUP(A1229,Calc!$P$1:$S$14,3,FALSE),Calc!B:B,'dayVMTFraction-calc'!B1229)/SUMIFS(Calc!J:J,Calc!A:A,VLOOKUP(A1229,Calc!$P$1:$S$14,3,FALSE),Calc!B:B,'dayVMTFraction-calc'!B1229),SUMIFS(Calc!H:H,Calc!A:A,VLOOKUP(A1229,Calc!$P$1:$S$14,3,FALSE),Calc!B:B,'dayVMTFraction-calc'!B1229)/SUMIFS(Calc!J:J,Calc!A:A,VLOOKUP(A1229,Calc!$P$1:$S$14,3,FALSE),Calc!B:B,'dayVMTFraction-calc'!B1229)),0)</f>
        <v>0.76688763255652725</v>
      </c>
    </row>
    <row r="1230" spans="1:5" x14ac:dyDescent="0.25">
      <c r="A1230">
        <v>54</v>
      </c>
      <c r="B1230">
        <v>3</v>
      </c>
      <c r="C1230">
        <v>5</v>
      </c>
      <c r="D1230">
        <v>2</v>
      </c>
      <c r="E1230">
        <f>IFERROR(IF(D1230=2,SUMIFS(Calc!I:I,Calc!A:A,VLOOKUP(A1230,Calc!$P$1:$S$14,3,FALSE),Calc!B:B,'dayVMTFraction-calc'!B1230)/SUMIFS(Calc!J:J,Calc!A:A,VLOOKUP(A1230,Calc!$P$1:$S$14,3,FALSE),Calc!B:B,'dayVMTFraction-calc'!B1230),SUMIFS(Calc!H:H,Calc!A:A,VLOOKUP(A1230,Calc!$P$1:$S$14,3,FALSE),Calc!B:B,'dayVMTFraction-calc'!B1230)/SUMIFS(Calc!J:J,Calc!A:A,VLOOKUP(A1230,Calc!$P$1:$S$14,3,FALSE),Calc!B:B,'dayVMTFraction-calc'!B1230)),0)</f>
        <v>0.23311236744347269</v>
      </c>
    </row>
    <row r="1231" spans="1:5" x14ac:dyDescent="0.25">
      <c r="A1231">
        <v>54</v>
      </c>
      <c r="B1231">
        <v>3</v>
      </c>
      <c r="C1231">
        <v>5</v>
      </c>
      <c r="D1231">
        <v>5</v>
      </c>
      <c r="E1231">
        <f>IFERROR(IF(D1231=2,SUMIFS(Calc!I:I,Calc!A:A,VLOOKUP(A1231,Calc!$P$1:$S$14,3,FALSE),Calc!B:B,'dayVMTFraction-calc'!B1231)/SUMIFS(Calc!J:J,Calc!A:A,VLOOKUP(A1231,Calc!$P$1:$S$14,3,FALSE),Calc!B:B,'dayVMTFraction-calc'!B1231),SUMIFS(Calc!H:H,Calc!A:A,VLOOKUP(A1231,Calc!$P$1:$S$14,3,FALSE),Calc!B:B,'dayVMTFraction-calc'!B1231)/SUMIFS(Calc!J:J,Calc!A:A,VLOOKUP(A1231,Calc!$P$1:$S$14,3,FALSE),Calc!B:B,'dayVMTFraction-calc'!B1231)),0)</f>
        <v>0.76688763255652725</v>
      </c>
    </row>
    <row r="1232" spans="1:5" x14ac:dyDescent="0.25">
      <c r="A1232">
        <v>54</v>
      </c>
      <c r="B1232">
        <v>4</v>
      </c>
      <c r="C1232">
        <v>1</v>
      </c>
      <c r="D1232">
        <v>2</v>
      </c>
      <c r="E1232">
        <f>IFERROR(IF(D1232=2,SUMIFS(Calc!I:I,Calc!A:A,VLOOKUP(A1232,Calc!$P$1:$S$14,3,FALSE),Calc!B:B,'dayVMTFraction-calc'!B1232)/SUMIFS(Calc!J:J,Calc!A:A,VLOOKUP(A1232,Calc!$P$1:$S$14,3,FALSE),Calc!B:B,'dayVMTFraction-calc'!B1232),SUMIFS(Calc!H:H,Calc!A:A,VLOOKUP(A1232,Calc!$P$1:$S$14,3,FALSE),Calc!B:B,'dayVMTFraction-calc'!B1232)/SUMIFS(Calc!J:J,Calc!A:A,VLOOKUP(A1232,Calc!$P$1:$S$14,3,FALSE),Calc!B:B,'dayVMTFraction-calc'!B1232)),0)</f>
        <v>0.23311236744347275</v>
      </c>
    </row>
    <row r="1233" spans="1:5" x14ac:dyDescent="0.25">
      <c r="A1233">
        <v>54</v>
      </c>
      <c r="B1233">
        <v>4</v>
      </c>
      <c r="C1233">
        <v>1</v>
      </c>
      <c r="D1233">
        <v>5</v>
      </c>
      <c r="E1233">
        <f>IFERROR(IF(D1233=2,SUMIFS(Calc!I:I,Calc!A:A,VLOOKUP(A1233,Calc!$P$1:$S$14,3,FALSE),Calc!B:B,'dayVMTFraction-calc'!B1233)/SUMIFS(Calc!J:J,Calc!A:A,VLOOKUP(A1233,Calc!$P$1:$S$14,3,FALSE),Calc!B:B,'dayVMTFraction-calc'!B1233),SUMIFS(Calc!H:H,Calc!A:A,VLOOKUP(A1233,Calc!$P$1:$S$14,3,FALSE),Calc!B:B,'dayVMTFraction-calc'!B1233)/SUMIFS(Calc!J:J,Calc!A:A,VLOOKUP(A1233,Calc!$P$1:$S$14,3,FALSE),Calc!B:B,'dayVMTFraction-calc'!B1233)),0)</f>
        <v>0.76688763255652725</v>
      </c>
    </row>
    <row r="1234" spans="1:5" x14ac:dyDescent="0.25">
      <c r="A1234">
        <v>54</v>
      </c>
      <c r="B1234">
        <v>4</v>
      </c>
      <c r="C1234">
        <v>2</v>
      </c>
      <c r="D1234">
        <v>2</v>
      </c>
      <c r="E1234">
        <f>IFERROR(IF(D1234=2,SUMIFS(Calc!I:I,Calc!A:A,VLOOKUP(A1234,Calc!$P$1:$S$14,3,FALSE),Calc!B:B,'dayVMTFraction-calc'!B1234)/SUMIFS(Calc!J:J,Calc!A:A,VLOOKUP(A1234,Calc!$P$1:$S$14,3,FALSE),Calc!B:B,'dayVMTFraction-calc'!B1234),SUMIFS(Calc!H:H,Calc!A:A,VLOOKUP(A1234,Calc!$P$1:$S$14,3,FALSE),Calc!B:B,'dayVMTFraction-calc'!B1234)/SUMIFS(Calc!J:J,Calc!A:A,VLOOKUP(A1234,Calc!$P$1:$S$14,3,FALSE),Calc!B:B,'dayVMTFraction-calc'!B1234)),0)</f>
        <v>0.23311236744347275</v>
      </c>
    </row>
    <row r="1235" spans="1:5" x14ac:dyDescent="0.25">
      <c r="A1235">
        <v>54</v>
      </c>
      <c r="B1235">
        <v>4</v>
      </c>
      <c r="C1235">
        <v>2</v>
      </c>
      <c r="D1235">
        <v>5</v>
      </c>
      <c r="E1235">
        <f>IFERROR(IF(D1235=2,SUMIFS(Calc!I:I,Calc!A:A,VLOOKUP(A1235,Calc!$P$1:$S$14,3,FALSE),Calc!B:B,'dayVMTFraction-calc'!B1235)/SUMIFS(Calc!J:J,Calc!A:A,VLOOKUP(A1235,Calc!$P$1:$S$14,3,FALSE),Calc!B:B,'dayVMTFraction-calc'!B1235),SUMIFS(Calc!H:H,Calc!A:A,VLOOKUP(A1235,Calc!$P$1:$S$14,3,FALSE),Calc!B:B,'dayVMTFraction-calc'!B1235)/SUMIFS(Calc!J:J,Calc!A:A,VLOOKUP(A1235,Calc!$P$1:$S$14,3,FALSE),Calc!B:B,'dayVMTFraction-calc'!B1235)),0)</f>
        <v>0.76688763255652725</v>
      </c>
    </row>
    <row r="1236" spans="1:5" x14ac:dyDescent="0.25">
      <c r="A1236">
        <v>54</v>
      </c>
      <c r="B1236">
        <v>4</v>
      </c>
      <c r="C1236">
        <v>3</v>
      </c>
      <c r="D1236">
        <v>2</v>
      </c>
      <c r="E1236">
        <f>IFERROR(IF(D1236=2,SUMIFS(Calc!I:I,Calc!A:A,VLOOKUP(A1236,Calc!$P$1:$S$14,3,FALSE),Calc!B:B,'dayVMTFraction-calc'!B1236)/SUMIFS(Calc!J:J,Calc!A:A,VLOOKUP(A1236,Calc!$P$1:$S$14,3,FALSE),Calc!B:B,'dayVMTFraction-calc'!B1236),SUMIFS(Calc!H:H,Calc!A:A,VLOOKUP(A1236,Calc!$P$1:$S$14,3,FALSE),Calc!B:B,'dayVMTFraction-calc'!B1236)/SUMIFS(Calc!J:J,Calc!A:A,VLOOKUP(A1236,Calc!$P$1:$S$14,3,FALSE),Calc!B:B,'dayVMTFraction-calc'!B1236)),0)</f>
        <v>0.23311236744347275</v>
      </c>
    </row>
    <row r="1237" spans="1:5" x14ac:dyDescent="0.25">
      <c r="A1237">
        <v>54</v>
      </c>
      <c r="B1237">
        <v>4</v>
      </c>
      <c r="C1237">
        <v>3</v>
      </c>
      <c r="D1237">
        <v>5</v>
      </c>
      <c r="E1237">
        <f>IFERROR(IF(D1237=2,SUMIFS(Calc!I:I,Calc!A:A,VLOOKUP(A1237,Calc!$P$1:$S$14,3,FALSE),Calc!B:B,'dayVMTFraction-calc'!B1237)/SUMIFS(Calc!J:J,Calc!A:A,VLOOKUP(A1237,Calc!$P$1:$S$14,3,FALSE),Calc!B:B,'dayVMTFraction-calc'!B1237),SUMIFS(Calc!H:H,Calc!A:A,VLOOKUP(A1237,Calc!$P$1:$S$14,3,FALSE),Calc!B:B,'dayVMTFraction-calc'!B1237)/SUMIFS(Calc!J:J,Calc!A:A,VLOOKUP(A1237,Calc!$P$1:$S$14,3,FALSE),Calc!B:B,'dayVMTFraction-calc'!B1237)),0)</f>
        <v>0.76688763255652725</v>
      </c>
    </row>
    <row r="1238" spans="1:5" x14ac:dyDescent="0.25">
      <c r="A1238">
        <v>54</v>
      </c>
      <c r="B1238">
        <v>4</v>
      </c>
      <c r="C1238">
        <v>4</v>
      </c>
      <c r="D1238">
        <v>2</v>
      </c>
      <c r="E1238">
        <f>IFERROR(IF(D1238=2,SUMIFS(Calc!I:I,Calc!A:A,VLOOKUP(A1238,Calc!$P$1:$S$14,3,FALSE),Calc!B:B,'dayVMTFraction-calc'!B1238)/SUMIFS(Calc!J:J,Calc!A:A,VLOOKUP(A1238,Calc!$P$1:$S$14,3,FALSE),Calc!B:B,'dayVMTFraction-calc'!B1238),SUMIFS(Calc!H:H,Calc!A:A,VLOOKUP(A1238,Calc!$P$1:$S$14,3,FALSE),Calc!B:B,'dayVMTFraction-calc'!B1238)/SUMIFS(Calc!J:J,Calc!A:A,VLOOKUP(A1238,Calc!$P$1:$S$14,3,FALSE),Calc!B:B,'dayVMTFraction-calc'!B1238)),0)</f>
        <v>0.23311236744347275</v>
      </c>
    </row>
    <row r="1239" spans="1:5" x14ac:dyDescent="0.25">
      <c r="A1239">
        <v>54</v>
      </c>
      <c r="B1239">
        <v>4</v>
      </c>
      <c r="C1239">
        <v>4</v>
      </c>
      <c r="D1239">
        <v>5</v>
      </c>
      <c r="E1239">
        <f>IFERROR(IF(D1239=2,SUMIFS(Calc!I:I,Calc!A:A,VLOOKUP(A1239,Calc!$P$1:$S$14,3,FALSE),Calc!B:B,'dayVMTFraction-calc'!B1239)/SUMIFS(Calc!J:J,Calc!A:A,VLOOKUP(A1239,Calc!$P$1:$S$14,3,FALSE),Calc!B:B,'dayVMTFraction-calc'!B1239),SUMIFS(Calc!H:H,Calc!A:A,VLOOKUP(A1239,Calc!$P$1:$S$14,3,FALSE),Calc!B:B,'dayVMTFraction-calc'!B1239)/SUMIFS(Calc!J:J,Calc!A:A,VLOOKUP(A1239,Calc!$P$1:$S$14,3,FALSE),Calc!B:B,'dayVMTFraction-calc'!B1239)),0)</f>
        <v>0.76688763255652725</v>
      </c>
    </row>
    <row r="1240" spans="1:5" x14ac:dyDescent="0.25">
      <c r="A1240">
        <v>54</v>
      </c>
      <c r="B1240">
        <v>4</v>
      </c>
      <c r="C1240">
        <v>5</v>
      </c>
      <c r="D1240">
        <v>2</v>
      </c>
      <c r="E1240">
        <f>IFERROR(IF(D1240=2,SUMIFS(Calc!I:I,Calc!A:A,VLOOKUP(A1240,Calc!$P$1:$S$14,3,FALSE),Calc!B:B,'dayVMTFraction-calc'!B1240)/SUMIFS(Calc!J:J,Calc!A:A,VLOOKUP(A1240,Calc!$P$1:$S$14,3,FALSE),Calc!B:B,'dayVMTFraction-calc'!B1240),SUMIFS(Calc!H:H,Calc!A:A,VLOOKUP(A1240,Calc!$P$1:$S$14,3,FALSE),Calc!B:B,'dayVMTFraction-calc'!B1240)/SUMIFS(Calc!J:J,Calc!A:A,VLOOKUP(A1240,Calc!$P$1:$S$14,3,FALSE),Calc!B:B,'dayVMTFraction-calc'!B1240)),0)</f>
        <v>0.23311236744347275</v>
      </c>
    </row>
    <row r="1241" spans="1:5" x14ac:dyDescent="0.25">
      <c r="A1241">
        <v>54</v>
      </c>
      <c r="B1241">
        <v>4</v>
      </c>
      <c r="C1241">
        <v>5</v>
      </c>
      <c r="D1241">
        <v>5</v>
      </c>
      <c r="E1241">
        <f>IFERROR(IF(D1241=2,SUMIFS(Calc!I:I,Calc!A:A,VLOOKUP(A1241,Calc!$P$1:$S$14,3,FALSE),Calc!B:B,'dayVMTFraction-calc'!B1241)/SUMIFS(Calc!J:J,Calc!A:A,VLOOKUP(A1241,Calc!$P$1:$S$14,3,FALSE),Calc!B:B,'dayVMTFraction-calc'!B1241),SUMIFS(Calc!H:H,Calc!A:A,VLOOKUP(A1241,Calc!$P$1:$S$14,3,FALSE),Calc!B:B,'dayVMTFraction-calc'!B1241)/SUMIFS(Calc!J:J,Calc!A:A,VLOOKUP(A1241,Calc!$P$1:$S$14,3,FALSE),Calc!B:B,'dayVMTFraction-calc'!B1241)),0)</f>
        <v>0.76688763255652725</v>
      </c>
    </row>
    <row r="1242" spans="1:5" x14ac:dyDescent="0.25">
      <c r="A1242">
        <v>54</v>
      </c>
      <c r="B1242">
        <v>5</v>
      </c>
      <c r="C1242">
        <v>1</v>
      </c>
      <c r="D1242">
        <v>2</v>
      </c>
      <c r="E1242">
        <f>IFERROR(IF(D1242=2,SUMIFS(Calc!I:I,Calc!A:A,VLOOKUP(A1242,Calc!$P$1:$S$14,3,FALSE),Calc!B:B,'dayVMTFraction-calc'!B1242)/SUMIFS(Calc!J:J,Calc!A:A,VLOOKUP(A1242,Calc!$P$1:$S$14,3,FALSE),Calc!B:B,'dayVMTFraction-calc'!B1242),SUMIFS(Calc!H:H,Calc!A:A,VLOOKUP(A1242,Calc!$P$1:$S$14,3,FALSE),Calc!B:B,'dayVMTFraction-calc'!B1242)/SUMIFS(Calc!J:J,Calc!A:A,VLOOKUP(A1242,Calc!$P$1:$S$14,3,FALSE),Calc!B:B,'dayVMTFraction-calc'!B1242)),0)</f>
        <v>0.23311236744347269</v>
      </c>
    </row>
    <row r="1243" spans="1:5" x14ac:dyDescent="0.25">
      <c r="A1243">
        <v>54</v>
      </c>
      <c r="B1243">
        <v>5</v>
      </c>
      <c r="C1243">
        <v>1</v>
      </c>
      <c r="D1243">
        <v>5</v>
      </c>
      <c r="E1243">
        <f>IFERROR(IF(D1243=2,SUMIFS(Calc!I:I,Calc!A:A,VLOOKUP(A1243,Calc!$P$1:$S$14,3,FALSE),Calc!B:B,'dayVMTFraction-calc'!B1243)/SUMIFS(Calc!J:J,Calc!A:A,VLOOKUP(A1243,Calc!$P$1:$S$14,3,FALSE),Calc!B:B,'dayVMTFraction-calc'!B1243),SUMIFS(Calc!H:H,Calc!A:A,VLOOKUP(A1243,Calc!$P$1:$S$14,3,FALSE),Calc!B:B,'dayVMTFraction-calc'!B1243)/SUMIFS(Calc!J:J,Calc!A:A,VLOOKUP(A1243,Calc!$P$1:$S$14,3,FALSE),Calc!B:B,'dayVMTFraction-calc'!B1243)),0)</f>
        <v>0.76688763255652737</v>
      </c>
    </row>
    <row r="1244" spans="1:5" x14ac:dyDescent="0.25">
      <c r="A1244">
        <v>54</v>
      </c>
      <c r="B1244">
        <v>5</v>
      </c>
      <c r="C1244">
        <v>2</v>
      </c>
      <c r="D1244">
        <v>2</v>
      </c>
      <c r="E1244">
        <f>IFERROR(IF(D1244=2,SUMIFS(Calc!I:I,Calc!A:A,VLOOKUP(A1244,Calc!$P$1:$S$14,3,FALSE),Calc!B:B,'dayVMTFraction-calc'!B1244)/SUMIFS(Calc!J:J,Calc!A:A,VLOOKUP(A1244,Calc!$P$1:$S$14,3,FALSE),Calc!B:B,'dayVMTFraction-calc'!B1244),SUMIFS(Calc!H:H,Calc!A:A,VLOOKUP(A1244,Calc!$P$1:$S$14,3,FALSE),Calc!B:B,'dayVMTFraction-calc'!B1244)/SUMIFS(Calc!J:J,Calc!A:A,VLOOKUP(A1244,Calc!$P$1:$S$14,3,FALSE),Calc!B:B,'dayVMTFraction-calc'!B1244)),0)</f>
        <v>0.23311236744347269</v>
      </c>
    </row>
    <row r="1245" spans="1:5" x14ac:dyDescent="0.25">
      <c r="A1245">
        <v>54</v>
      </c>
      <c r="B1245">
        <v>5</v>
      </c>
      <c r="C1245">
        <v>2</v>
      </c>
      <c r="D1245">
        <v>5</v>
      </c>
      <c r="E1245">
        <f>IFERROR(IF(D1245=2,SUMIFS(Calc!I:I,Calc!A:A,VLOOKUP(A1245,Calc!$P$1:$S$14,3,FALSE),Calc!B:B,'dayVMTFraction-calc'!B1245)/SUMIFS(Calc!J:J,Calc!A:A,VLOOKUP(A1245,Calc!$P$1:$S$14,3,FALSE),Calc!B:B,'dayVMTFraction-calc'!B1245),SUMIFS(Calc!H:H,Calc!A:A,VLOOKUP(A1245,Calc!$P$1:$S$14,3,FALSE),Calc!B:B,'dayVMTFraction-calc'!B1245)/SUMIFS(Calc!J:J,Calc!A:A,VLOOKUP(A1245,Calc!$P$1:$S$14,3,FALSE),Calc!B:B,'dayVMTFraction-calc'!B1245)),0)</f>
        <v>0.76688763255652737</v>
      </c>
    </row>
    <row r="1246" spans="1:5" x14ac:dyDescent="0.25">
      <c r="A1246">
        <v>54</v>
      </c>
      <c r="B1246">
        <v>5</v>
      </c>
      <c r="C1246">
        <v>3</v>
      </c>
      <c r="D1246">
        <v>2</v>
      </c>
      <c r="E1246">
        <f>IFERROR(IF(D1246=2,SUMIFS(Calc!I:I,Calc!A:A,VLOOKUP(A1246,Calc!$P$1:$S$14,3,FALSE),Calc!B:B,'dayVMTFraction-calc'!B1246)/SUMIFS(Calc!J:J,Calc!A:A,VLOOKUP(A1246,Calc!$P$1:$S$14,3,FALSE),Calc!B:B,'dayVMTFraction-calc'!B1246),SUMIFS(Calc!H:H,Calc!A:A,VLOOKUP(A1246,Calc!$P$1:$S$14,3,FALSE),Calc!B:B,'dayVMTFraction-calc'!B1246)/SUMIFS(Calc!J:J,Calc!A:A,VLOOKUP(A1246,Calc!$P$1:$S$14,3,FALSE),Calc!B:B,'dayVMTFraction-calc'!B1246)),0)</f>
        <v>0.23311236744347269</v>
      </c>
    </row>
    <row r="1247" spans="1:5" x14ac:dyDescent="0.25">
      <c r="A1247">
        <v>54</v>
      </c>
      <c r="B1247">
        <v>5</v>
      </c>
      <c r="C1247">
        <v>3</v>
      </c>
      <c r="D1247">
        <v>5</v>
      </c>
      <c r="E1247">
        <f>IFERROR(IF(D1247=2,SUMIFS(Calc!I:I,Calc!A:A,VLOOKUP(A1247,Calc!$P$1:$S$14,3,FALSE),Calc!B:B,'dayVMTFraction-calc'!B1247)/SUMIFS(Calc!J:J,Calc!A:A,VLOOKUP(A1247,Calc!$P$1:$S$14,3,FALSE),Calc!B:B,'dayVMTFraction-calc'!B1247),SUMIFS(Calc!H:H,Calc!A:A,VLOOKUP(A1247,Calc!$P$1:$S$14,3,FALSE),Calc!B:B,'dayVMTFraction-calc'!B1247)/SUMIFS(Calc!J:J,Calc!A:A,VLOOKUP(A1247,Calc!$P$1:$S$14,3,FALSE),Calc!B:B,'dayVMTFraction-calc'!B1247)),0)</f>
        <v>0.76688763255652737</v>
      </c>
    </row>
    <row r="1248" spans="1:5" x14ac:dyDescent="0.25">
      <c r="A1248">
        <v>54</v>
      </c>
      <c r="B1248">
        <v>5</v>
      </c>
      <c r="C1248">
        <v>4</v>
      </c>
      <c r="D1248">
        <v>2</v>
      </c>
      <c r="E1248">
        <f>IFERROR(IF(D1248=2,SUMIFS(Calc!I:I,Calc!A:A,VLOOKUP(A1248,Calc!$P$1:$S$14,3,FALSE),Calc!B:B,'dayVMTFraction-calc'!B1248)/SUMIFS(Calc!J:J,Calc!A:A,VLOOKUP(A1248,Calc!$P$1:$S$14,3,FALSE),Calc!B:B,'dayVMTFraction-calc'!B1248),SUMIFS(Calc!H:H,Calc!A:A,VLOOKUP(A1248,Calc!$P$1:$S$14,3,FALSE),Calc!B:B,'dayVMTFraction-calc'!B1248)/SUMIFS(Calc!J:J,Calc!A:A,VLOOKUP(A1248,Calc!$P$1:$S$14,3,FALSE),Calc!B:B,'dayVMTFraction-calc'!B1248)),0)</f>
        <v>0.23311236744347269</v>
      </c>
    </row>
    <row r="1249" spans="1:5" x14ac:dyDescent="0.25">
      <c r="A1249">
        <v>54</v>
      </c>
      <c r="B1249">
        <v>5</v>
      </c>
      <c r="C1249">
        <v>4</v>
      </c>
      <c r="D1249">
        <v>5</v>
      </c>
      <c r="E1249">
        <f>IFERROR(IF(D1249=2,SUMIFS(Calc!I:I,Calc!A:A,VLOOKUP(A1249,Calc!$P$1:$S$14,3,FALSE),Calc!B:B,'dayVMTFraction-calc'!B1249)/SUMIFS(Calc!J:J,Calc!A:A,VLOOKUP(A1249,Calc!$P$1:$S$14,3,FALSE),Calc!B:B,'dayVMTFraction-calc'!B1249),SUMIFS(Calc!H:H,Calc!A:A,VLOOKUP(A1249,Calc!$P$1:$S$14,3,FALSE),Calc!B:B,'dayVMTFraction-calc'!B1249)/SUMIFS(Calc!J:J,Calc!A:A,VLOOKUP(A1249,Calc!$P$1:$S$14,3,FALSE),Calc!B:B,'dayVMTFraction-calc'!B1249)),0)</f>
        <v>0.76688763255652737</v>
      </c>
    </row>
    <row r="1250" spans="1:5" x14ac:dyDescent="0.25">
      <c r="A1250">
        <v>54</v>
      </c>
      <c r="B1250">
        <v>5</v>
      </c>
      <c r="C1250">
        <v>5</v>
      </c>
      <c r="D1250">
        <v>2</v>
      </c>
      <c r="E1250">
        <f>IFERROR(IF(D1250=2,SUMIFS(Calc!I:I,Calc!A:A,VLOOKUP(A1250,Calc!$P$1:$S$14,3,FALSE),Calc!B:B,'dayVMTFraction-calc'!B1250)/SUMIFS(Calc!J:J,Calc!A:A,VLOOKUP(A1250,Calc!$P$1:$S$14,3,FALSE),Calc!B:B,'dayVMTFraction-calc'!B1250),SUMIFS(Calc!H:H,Calc!A:A,VLOOKUP(A1250,Calc!$P$1:$S$14,3,FALSE),Calc!B:B,'dayVMTFraction-calc'!B1250)/SUMIFS(Calc!J:J,Calc!A:A,VLOOKUP(A1250,Calc!$P$1:$S$14,3,FALSE),Calc!B:B,'dayVMTFraction-calc'!B1250)),0)</f>
        <v>0.23311236744347269</v>
      </c>
    </row>
    <row r="1251" spans="1:5" x14ac:dyDescent="0.25">
      <c r="A1251">
        <v>54</v>
      </c>
      <c r="B1251">
        <v>5</v>
      </c>
      <c r="C1251">
        <v>5</v>
      </c>
      <c r="D1251">
        <v>5</v>
      </c>
      <c r="E1251">
        <f>IFERROR(IF(D1251=2,SUMIFS(Calc!I:I,Calc!A:A,VLOOKUP(A1251,Calc!$P$1:$S$14,3,FALSE),Calc!B:B,'dayVMTFraction-calc'!B1251)/SUMIFS(Calc!J:J,Calc!A:A,VLOOKUP(A1251,Calc!$P$1:$S$14,3,FALSE),Calc!B:B,'dayVMTFraction-calc'!B1251),SUMIFS(Calc!H:H,Calc!A:A,VLOOKUP(A1251,Calc!$P$1:$S$14,3,FALSE),Calc!B:B,'dayVMTFraction-calc'!B1251)/SUMIFS(Calc!J:J,Calc!A:A,VLOOKUP(A1251,Calc!$P$1:$S$14,3,FALSE),Calc!B:B,'dayVMTFraction-calc'!B1251)),0)</f>
        <v>0.76688763255652737</v>
      </c>
    </row>
    <row r="1252" spans="1:5" x14ac:dyDescent="0.25">
      <c r="A1252">
        <v>54</v>
      </c>
      <c r="B1252">
        <v>6</v>
      </c>
      <c r="C1252">
        <v>1</v>
      </c>
      <c r="D1252">
        <v>2</v>
      </c>
      <c r="E1252">
        <f>IFERROR(IF(D1252=2,SUMIFS(Calc!I:I,Calc!A:A,VLOOKUP(A1252,Calc!$P$1:$S$14,3,FALSE),Calc!B:B,'dayVMTFraction-calc'!B1252)/SUMIFS(Calc!J:J,Calc!A:A,VLOOKUP(A1252,Calc!$P$1:$S$14,3,FALSE),Calc!B:B,'dayVMTFraction-calc'!B1252),SUMIFS(Calc!H:H,Calc!A:A,VLOOKUP(A1252,Calc!$P$1:$S$14,3,FALSE),Calc!B:B,'dayVMTFraction-calc'!B1252)/SUMIFS(Calc!J:J,Calc!A:A,VLOOKUP(A1252,Calc!$P$1:$S$14,3,FALSE),Calc!B:B,'dayVMTFraction-calc'!B1252)),0)</f>
        <v>0.23311236744347269</v>
      </c>
    </row>
    <row r="1253" spans="1:5" x14ac:dyDescent="0.25">
      <c r="A1253">
        <v>54</v>
      </c>
      <c r="B1253">
        <v>6</v>
      </c>
      <c r="C1253">
        <v>1</v>
      </c>
      <c r="D1253">
        <v>5</v>
      </c>
      <c r="E1253">
        <f>IFERROR(IF(D1253=2,SUMIFS(Calc!I:I,Calc!A:A,VLOOKUP(A1253,Calc!$P$1:$S$14,3,FALSE),Calc!B:B,'dayVMTFraction-calc'!B1253)/SUMIFS(Calc!J:J,Calc!A:A,VLOOKUP(A1253,Calc!$P$1:$S$14,3,FALSE),Calc!B:B,'dayVMTFraction-calc'!B1253),SUMIFS(Calc!H:H,Calc!A:A,VLOOKUP(A1253,Calc!$P$1:$S$14,3,FALSE),Calc!B:B,'dayVMTFraction-calc'!B1253)/SUMIFS(Calc!J:J,Calc!A:A,VLOOKUP(A1253,Calc!$P$1:$S$14,3,FALSE),Calc!B:B,'dayVMTFraction-calc'!B1253)),0)</f>
        <v>0.76688763255652737</v>
      </c>
    </row>
    <row r="1254" spans="1:5" x14ac:dyDescent="0.25">
      <c r="A1254">
        <v>54</v>
      </c>
      <c r="B1254">
        <v>6</v>
      </c>
      <c r="C1254">
        <v>2</v>
      </c>
      <c r="D1254">
        <v>2</v>
      </c>
      <c r="E1254">
        <f>IFERROR(IF(D1254=2,SUMIFS(Calc!I:I,Calc!A:A,VLOOKUP(A1254,Calc!$P$1:$S$14,3,FALSE),Calc!B:B,'dayVMTFraction-calc'!B1254)/SUMIFS(Calc!J:J,Calc!A:A,VLOOKUP(A1254,Calc!$P$1:$S$14,3,FALSE),Calc!B:B,'dayVMTFraction-calc'!B1254),SUMIFS(Calc!H:H,Calc!A:A,VLOOKUP(A1254,Calc!$P$1:$S$14,3,FALSE),Calc!B:B,'dayVMTFraction-calc'!B1254)/SUMIFS(Calc!J:J,Calc!A:A,VLOOKUP(A1254,Calc!$P$1:$S$14,3,FALSE),Calc!B:B,'dayVMTFraction-calc'!B1254)),0)</f>
        <v>0.23311236744347269</v>
      </c>
    </row>
    <row r="1255" spans="1:5" x14ac:dyDescent="0.25">
      <c r="A1255">
        <v>54</v>
      </c>
      <c r="B1255">
        <v>6</v>
      </c>
      <c r="C1255">
        <v>2</v>
      </c>
      <c r="D1255">
        <v>5</v>
      </c>
      <c r="E1255">
        <f>IFERROR(IF(D1255=2,SUMIFS(Calc!I:I,Calc!A:A,VLOOKUP(A1255,Calc!$P$1:$S$14,3,FALSE),Calc!B:B,'dayVMTFraction-calc'!B1255)/SUMIFS(Calc!J:J,Calc!A:A,VLOOKUP(A1255,Calc!$P$1:$S$14,3,FALSE),Calc!B:B,'dayVMTFraction-calc'!B1255),SUMIFS(Calc!H:H,Calc!A:A,VLOOKUP(A1255,Calc!$P$1:$S$14,3,FALSE),Calc!B:B,'dayVMTFraction-calc'!B1255)/SUMIFS(Calc!J:J,Calc!A:A,VLOOKUP(A1255,Calc!$P$1:$S$14,3,FALSE),Calc!B:B,'dayVMTFraction-calc'!B1255)),0)</f>
        <v>0.76688763255652737</v>
      </c>
    </row>
    <row r="1256" spans="1:5" x14ac:dyDescent="0.25">
      <c r="A1256">
        <v>54</v>
      </c>
      <c r="B1256">
        <v>6</v>
      </c>
      <c r="C1256">
        <v>3</v>
      </c>
      <c r="D1256">
        <v>2</v>
      </c>
      <c r="E1256">
        <f>IFERROR(IF(D1256=2,SUMIFS(Calc!I:I,Calc!A:A,VLOOKUP(A1256,Calc!$P$1:$S$14,3,FALSE),Calc!B:B,'dayVMTFraction-calc'!B1256)/SUMIFS(Calc!J:J,Calc!A:A,VLOOKUP(A1256,Calc!$P$1:$S$14,3,FALSE),Calc!B:B,'dayVMTFraction-calc'!B1256),SUMIFS(Calc!H:H,Calc!A:A,VLOOKUP(A1256,Calc!$P$1:$S$14,3,FALSE),Calc!B:B,'dayVMTFraction-calc'!B1256)/SUMIFS(Calc!J:J,Calc!A:A,VLOOKUP(A1256,Calc!$P$1:$S$14,3,FALSE),Calc!B:B,'dayVMTFraction-calc'!B1256)),0)</f>
        <v>0.23311236744347269</v>
      </c>
    </row>
    <row r="1257" spans="1:5" x14ac:dyDescent="0.25">
      <c r="A1257">
        <v>54</v>
      </c>
      <c r="B1257">
        <v>6</v>
      </c>
      <c r="C1257">
        <v>3</v>
      </c>
      <c r="D1257">
        <v>5</v>
      </c>
      <c r="E1257">
        <f>IFERROR(IF(D1257=2,SUMIFS(Calc!I:I,Calc!A:A,VLOOKUP(A1257,Calc!$P$1:$S$14,3,FALSE),Calc!B:B,'dayVMTFraction-calc'!B1257)/SUMIFS(Calc!J:J,Calc!A:A,VLOOKUP(A1257,Calc!$P$1:$S$14,3,FALSE),Calc!B:B,'dayVMTFraction-calc'!B1257),SUMIFS(Calc!H:H,Calc!A:A,VLOOKUP(A1257,Calc!$P$1:$S$14,3,FALSE),Calc!B:B,'dayVMTFraction-calc'!B1257)/SUMIFS(Calc!J:J,Calc!A:A,VLOOKUP(A1257,Calc!$P$1:$S$14,3,FALSE),Calc!B:B,'dayVMTFraction-calc'!B1257)),0)</f>
        <v>0.76688763255652737</v>
      </c>
    </row>
    <row r="1258" spans="1:5" x14ac:dyDescent="0.25">
      <c r="A1258">
        <v>54</v>
      </c>
      <c r="B1258">
        <v>6</v>
      </c>
      <c r="C1258">
        <v>4</v>
      </c>
      <c r="D1258">
        <v>2</v>
      </c>
      <c r="E1258">
        <f>IFERROR(IF(D1258=2,SUMIFS(Calc!I:I,Calc!A:A,VLOOKUP(A1258,Calc!$P$1:$S$14,3,FALSE),Calc!B:B,'dayVMTFraction-calc'!B1258)/SUMIFS(Calc!J:J,Calc!A:A,VLOOKUP(A1258,Calc!$P$1:$S$14,3,FALSE),Calc!B:B,'dayVMTFraction-calc'!B1258),SUMIFS(Calc!H:H,Calc!A:A,VLOOKUP(A1258,Calc!$P$1:$S$14,3,FALSE),Calc!B:B,'dayVMTFraction-calc'!B1258)/SUMIFS(Calc!J:J,Calc!A:A,VLOOKUP(A1258,Calc!$P$1:$S$14,3,FALSE),Calc!B:B,'dayVMTFraction-calc'!B1258)),0)</f>
        <v>0.23311236744347269</v>
      </c>
    </row>
    <row r="1259" spans="1:5" x14ac:dyDescent="0.25">
      <c r="A1259">
        <v>54</v>
      </c>
      <c r="B1259">
        <v>6</v>
      </c>
      <c r="C1259">
        <v>4</v>
      </c>
      <c r="D1259">
        <v>5</v>
      </c>
      <c r="E1259">
        <f>IFERROR(IF(D1259=2,SUMIFS(Calc!I:I,Calc!A:A,VLOOKUP(A1259,Calc!$P$1:$S$14,3,FALSE),Calc!B:B,'dayVMTFraction-calc'!B1259)/SUMIFS(Calc!J:J,Calc!A:A,VLOOKUP(A1259,Calc!$P$1:$S$14,3,FALSE),Calc!B:B,'dayVMTFraction-calc'!B1259),SUMIFS(Calc!H:H,Calc!A:A,VLOOKUP(A1259,Calc!$P$1:$S$14,3,FALSE),Calc!B:B,'dayVMTFraction-calc'!B1259)/SUMIFS(Calc!J:J,Calc!A:A,VLOOKUP(A1259,Calc!$P$1:$S$14,3,FALSE),Calc!B:B,'dayVMTFraction-calc'!B1259)),0)</f>
        <v>0.76688763255652737</v>
      </c>
    </row>
    <row r="1260" spans="1:5" x14ac:dyDescent="0.25">
      <c r="A1260">
        <v>54</v>
      </c>
      <c r="B1260">
        <v>6</v>
      </c>
      <c r="C1260">
        <v>5</v>
      </c>
      <c r="D1260">
        <v>2</v>
      </c>
      <c r="E1260">
        <f>IFERROR(IF(D1260=2,SUMIFS(Calc!I:I,Calc!A:A,VLOOKUP(A1260,Calc!$P$1:$S$14,3,FALSE),Calc!B:B,'dayVMTFraction-calc'!B1260)/SUMIFS(Calc!J:J,Calc!A:A,VLOOKUP(A1260,Calc!$P$1:$S$14,3,FALSE),Calc!B:B,'dayVMTFraction-calc'!B1260),SUMIFS(Calc!H:H,Calc!A:A,VLOOKUP(A1260,Calc!$P$1:$S$14,3,FALSE),Calc!B:B,'dayVMTFraction-calc'!B1260)/SUMIFS(Calc!J:J,Calc!A:A,VLOOKUP(A1260,Calc!$P$1:$S$14,3,FALSE),Calc!B:B,'dayVMTFraction-calc'!B1260)),0)</f>
        <v>0.23311236744347269</v>
      </c>
    </row>
    <row r="1261" spans="1:5" x14ac:dyDescent="0.25">
      <c r="A1261">
        <v>54</v>
      </c>
      <c r="B1261">
        <v>6</v>
      </c>
      <c r="C1261">
        <v>5</v>
      </c>
      <c r="D1261">
        <v>5</v>
      </c>
      <c r="E1261">
        <f>IFERROR(IF(D1261=2,SUMIFS(Calc!I:I,Calc!A:A,VLOOKUP(A1261,Calc!$P$1:$S$14,3,FALSE),Calc!B:B,'dayVMTFraction-calc'!B1261)/SUMIFS(Calc!J:J,Calc!A:A,VLOOKUP(A1261,Calc!$P$1:$S$14,3,FALSE),Calc!B:B,'dayVMTFraction-calc'!B1261),SUMIFS(Calc!H:H,Calc!A:A,VLOOKUP(A1261,Calc!$P$1:$S$14,3,FALSE),Calc!B:B,'dayVMTFraction-calc'!B1261)/SUMIFS(Calc!J:J,Calc!A:A,VLOOKUP(A1261,Calc!$P$1:$S$14,3,FALSE),Calc!B:B,'dayVMTFraction-calc'!B1261)),0)</f>
        <v>0.76688763255652737</v>
      </c>
    </row>
    <row r="1262" spans="1:5" x14ac:dyDescent="0.25">
      <c r="A1262">
        <v>54</v>
      </c>
      <c r="B1262">
        <v>7</v>
      </c>
      <c r="C1262">
        <v>1</v>
      </c>
      <c r="D1262">
        <v>2</v>
      </c>
      <c r="E1262">
        <f>IFERROR(IF(D1262=2,SUMIFS(Calc!I:I,Calc!A:A,VLOOKUP(A1262,Calc!$P$1:$S$14,3,FALSE),Calc!B:B,'dayVMTFraction-calc'!B1262)/SUMIFS(Calc!J:J,Calc!A:A,VLOOKUP(A1262,Calc!$P$1:$S$14,3,FALSE),Calc!B:B,'dayVMTFraction-calc'!B1262),SUMIFS(Calc!H:H,Calc!A:A,VLOOKUP(A1262,Calc!$P$1:$S$14,3,FALSE),Calc!B:B,'dayVMTFraction-calc'!B1262)/SUMIFS(Calc!J:J,Calc!A:A,VLOOKUP(A1262,Calc!$P$1:$S$14,3,FALSE),Calc!B:B,'dayVMTFraction-calc'!B1262)),0)</f>
        <v>0.23311236744347272</v>
      </c>
    </row>
    <row r="1263" spans="1:5" x14ac:dyDescent="0.25">
      <c r="A1263">
        <v>54</v>
      </c>
      <c r="B1263">
        <v>7</v>
      </c>
      <c r="C1263">
        <v>1</v>
      </c>
      <c r="D1263">
        <v>5</v>
      </c>
      <c r="E1263">
        <f>IFERROR(IF(D1263=2,SUMIFS(Calc!I:I,Calc!A:A,VLOOKUP(A1263,Calc!$P$1:$S$14,3,FALSE),Calc!B:B,'dayVMTFraction-calc'!B1263)/SUMIFS(Calc!J:J,Calc!A:A,VLOOKUP(A1263,Calc!$P$1:$S$14,3,FALSE),Calc!B:B,'dayVMTFraction-calc'!B1263),SUMIFS(Calc!H:H,Calc!A:A,VLOOKUP(A1263,Calc!$P$1:$S$14,3,FALSE),Calc!B:B,'dayVMTFraction-calc'!B1263)/SUMIFS(Calc!J:J,Calc!A:A,VLOOKUP(A1263,Calc!$P$1:$S$14,3,FALSE),Calc!B:B,'dayVMTFraction-calc'!B1263)),0)</f>
        <v>0.76688763255652725</v>
      </c>
    </row>
    <row r="1264" spans="1:5" x14ac:dyDescent="0.25">
      <c r="A1264">
        <v>54</v>
      </c>
      <c r="B1264">
        <v>7</v>
      </c>
      <c r="C1264">
        <v>2</v>
      </c>
      <c r="D1264">
        <v>2</v>
      </c>
      <c r="E1264">
        <f>IFERROR(IF(D1264=2,SUMIFS(Calc!I:I,Calc!A:A,VLOOKUP(A1264,Calc!$P$1:$S$14,3,FALSE),Calc!B:B,'dayVMTFraction-calc'!B1264)/SUMIFS(Calc!J:J,Calc!A:A,VLOOKUP(A1264,Calc!$P$1:$S$14,3,FALSE),Calc!B:B,'dayVMTFraction-calc'!B1264),SUMIFS(Calc!H:H,Calc!A:A,VLOOKUP(A1264,Calc!$P$1:$S$14,3,FALSE),Calc!B:B,'dayVMTFraction-calc'!B1264)/SUMIFS(Calc!J:J,Calc!A:A,VLOOKUP(A1264,Calc!$P$1:$S$14,3,FALSE),Calc!B:B,'dayVMTFraction-calc'!B1264)),0)</f>
        <v>0.23311236744347272</v>
      </c>
    </row>
    <row r="1265" spans="1:5" x14ac:dyDescent="0.25">
      <c r="A1265">
        <v>54</v>
      </c>
      <c r="B1265">
        <v>7</v>
      </c>
      <c r="C1265">
        <v>2</v>
      </c>
      <c r="D1265">
        <v>5</v>
      </c>
      <c r="E1265">
        <f>IFERROR(IF(D1265=2,SUMIFS(Calc!I:I,Calc!A:A,VLOOKUP(A1265,Calc!$P$1:$S$14,3,FALSE),Calc!B:B,'dayVMTFraction-calc'!B1265)/SUMIFS(Calc!J:J,Calc!A:A,VLOOKUP(A1265,Calc!$P$1:$S$14,3,FALSE),Calc!B:B,'dayVMTFraction-calc'!B1265),SUMIFS(Calc!H:H,Calc!A:A,VLOOKUP(A1265,Calc!$P$1:$S$14,3,FALSE),Calc!B:B,'dayVMTFraction-calc'!B1265)/SUMIFS(Calc!J:J,Calc!A:A,VLOOKUP(A1265,Calc!$P$1:$S$14,3,FALSE),Calc!B:B,'dayVMTFraction-calc'!B1265)),0)</f>
        <v>0.76688763255652725</v>
      </c>
    </row>
    <row r="1266" spans="1:5" x14ac:dyDescent="0.25">
      <c r="A1266">
        <v>54</v>
      </c>
      <c r="B1266">
        <v>7</v>
      </c>
      <c r="C1266">
        <v>3</v>
      </c>
      <c r="D1266">
        <v>2</v>
      </c>
      <c r="E1266">
        <f>IFERROR(IF(D1266=2,SUMIFS(Calc!I:I,Calc!A:A,VLOOKUP(A1266,Calc!$P$1:$S$14,3,FALSE),Calc!B:B,'dayVMTFraction-calc'!B1266)/SUMIFS(Calc!J:J,Calc!A:A,VLOOKUP(A1266,Calc!$P$1:$S$14,3,FALSE),Calc!B:B,'dayVMTFraction-calc'!B1266),SUMIFS(Calc!H:H,Calc!A:A,VLOOKUP(A1266,Calc!$P$1:$S$14,3,FALSE),Calc!B:B,'dayVMTFraction-calc'!B1266)/SUMIFS(Calc!J:J,Calc!A:A,VLOOKUP(A1266,Calc!$P$1:$S$14,3,FALSE),Calc!B:B,'dayVMTFraction-calc'!B1266)),0)</f>
        <v>0.23311236744347272</v>
      </c>
    </row>
    <row r="1267" spans="1:5" x14ac:dyDescent="0.25">
      <c r="A1267">
        <v>54</v>
      </c>
      <c r="B1267">
        <v>7</v>
      </c>
      <c r="C1267">
        <v>3</v>
      </c>
      <c r="D1267">
        <v>5</v>
      </c>
      <c r="E1267">
        <f>IFERROR(IF(D1267=2,SUMIFS(Calc!I:I,Calc!A:A,VLOOKUP(A1267,Calc!$P$1:$S$14,3,FALSE),Calc!B:B,'dayVMTFraction-calc'!B1267)/SUMIFS(Calc!J:J,Calc!A:A,VLOOKUP(A1267,Calc!$P$1:$S$14,3,FALSE),Calc!B:B,'dayVMTFraction-calc'!B1267),SUMIFS(Calc!H:H,Calc!A:A,VLOOKUP(A1267,Calc!$P$1:$S$14,3,FALSE),Calc!B:B,'dayVMTFraction-calc'!B1267)/SUMIFS(Calc!J:J,Calc!A:A,VLOOKUP(A1267,Calc!$P$1:$S$14,3,FALSE),Calc!B:B,'dayVMTFraction-calc'!B1267)),0)</f>
        <v>0.76688763255652725</v>
      </c>
    </row>
    <row r="1268" spans="1:5" x14ac:dyDescent="0.25">
      <c r="A1268">
        <v>54</v>
      </c>
      <c r="B1268">
        <v>7</v>
      </c>
      <c r="C1268">
        <v>4</v>
      </c>
      <c r="D1268">
        <v>2</v>
      </c>
      <c r="E1268">
        <f>IFERROR(IF(D1268=2,SUMIFS(Calc!I:I,Calc!A:A,VLOOKUP(A1268,Calc!$P$1:$S$14,3,FALSE),Calc!B:B,'dayVMTFraction-calc'!B1268)/SUMIFS(Calc!J:J,Calc!A:A,VLOOKUP(A1268,Calc!$P$1:$S$14,3,FALSE),Calc!B:B,'dayVMTFraction-calc'!B1268),SUMIFS(Calc!H:H,Calc!A:A,VLOOKUP(A1268,Calc!$P$1:$S$14,3,FALSE),Calc!B:B,'dayVMTFraction-calc'!B1268)/SUMIFS(Calc!J:J,Calc!A:A,VLOOKUP(A1268,Calc!$P$1:$S$14,3,FALSE),Calc!B:B,'dayVMTFraction-calc'!B1268)),0)</f>
        <v>0.23311236744347272</v>
      </c>
    </row>
    <row r="1269" spans="1:5" x14ac:dyDescent="0.25">
      <c r="A1269">
        <v>54</v>
      </c>
      <c r="B1269">
        <v>7</v>
      </c>
      <c r="C1269">
        <v>4</v>
      </c>
      <c r="D1269">
        <v>5</v>
      </c>
      <c r="E1269">
        <f>IFERROR(IF(D1269=2,SUMIFS(Calc!I:I,Calc!A:A,VLOOKUP(A1269,Calc!$P$1:$S$14,3,FALSE),Calc!B:B,'dayVMTFraction-calc'!B1269)/SUMIFS(Calc!J:J,Calc!A:A,VLOOKUP(A1269,Calc!$P$1:$S$14,3,FALSE),Calc!B:B,'dayVMTFraction-calc'!B1269),SUMIFS(Calc!H:H,Calc!A:A,VLOOKUP(A1269,Calc!$P$1:$S$14,3,FALSE),Calc!B:B,'dayVMTFraction-calc'!B1269)/SUMIFS(Calc!J:J,Calc!A:A,VLOOKUP(A1269,Calc!$P$1:$S$14,3,FALSE),Calc!B:B,'dayVMTFraction-calc'!B1269)),0)</f>
        <v>0.76688763255652725</v>
      </c>
    </row>
    <row r="1270" spans="1:5" x14ac:dyDescent="0.25">
      <c r="A1270">
        <v>54</v>
      </c>
      <c r="B1270">
        <v>7</v>
      </c>
      <c r="C1270">
        <v>5</v>
      </c>
      <c r="D1270">
        <v>2</v>
      </c>
      <c r="E1270">
        <f>IFERROR(IF(D1270=2,SUMIFS(Calc!I:I,Calc!A:A,VLOOKUP(A1270,Calc!$P$1:$S$14,3,FALSE),Calc!B:B,'dayVMTFraction-calc'!B1270)/SUMIFS(Calc!J:J,Calc!A:A,VLOOKUP(A1270,Calc!$P$1:$S$14,3,FALSE),Calc!B:B,'dayVMTFraction-calc'!B1270),SUMIFS(Calc!H:H,Calc!A:A,VLOOKUP(A1270,Calc!$P$1:$S$14,3,FALSE),Calc!B:B,'dayVMTFraction-calc'!B1270)/SUMIFS(Calc!J:J,Calc!A:A,VLOOKUP(A1270,Calc!$P$1:$S$14,3,FALSE),Calc!B:B,'dayVMTFraction-calc'!B1270)),0)</f>
        <v>0.23311236744347272</v>
      </c>
    </row>
    <row r="1271" spans="1:5" x14ac:dyDescent="0.25">
      <c r="A1271">
        <v>54</v>
      </c>
      <c r="B1271">
        <v>7</v>
      </c>
      <c r="C1271">
        <v>5</v>
      </c>
      <c r="D1271">
        <v>5</v>
      </c>
      <c r="E1271">
        <f>IFERROR(IF(D1271=2,SUMIFS(Calc!I:I,Calc!A:A,VLOOKUP(A1271,Calc!$P$1:$S$14,3,FALSE),Calc!B:B,'dayVMTFraction-calc'!B1271)/SUMIFS(Calc!J:J,Calc!A:A,VLOOKUP(A1271,Calc!$P$1:$S$14,3,FALSE),Calc!B:B,'dayVMTFraction-calc'!B1271),SUMIFS(Calc!H:H,Calc!A:A,VLOOKUP(A1271,Calc!$P$1:$S$14,3,FALSE),Calc!B:B,'dayVMTFraction-calc'!B1271)/SUMIFS(Calc!J:J,Calc!A:A,VLOOKUP(A1271,Calc!$P$1:$S$14,3,FALSE),Calc!B:B,'dayVMTFraction-calc'!B1271)),0)</f>
        <v>0.76688763255652725</v>
      </c>
    </row>
    <row r="1272" spans="1:5" x14ac:dyDescent="0.25">
      <c r="A1272">
        <v>54</v>
      </c>
      <c r="B1272">
        <v>8</v>
      </c>
      <c r="C1272">
        <v>1</v>
      </c>
      <c r="D1272">
        <v>2</v>
      </c>
      <c r="E1272">
        <f>IFERROR(IF(D1272=2,SUMIFS(Calc!I:I,Calc!A:A,VLOOKUP(A1272,Calc!$P$1:$S$14,3,FALSE),Calc!B:B,'dayVMTFraction-calc'!B1272)/SUMIFS(Calc!J:J,Calc!A:A,VLOOKUP(A1272,Calc!$P$1:$S$14,3,FALSE),Calc!B:B,'dayVMTFraction-calc'!B1272),SUMIFS(Calc!H:H,Calc!A:A,VLOOKUP(A1272,Calc!$P$1:$S$14,3,FALSE),Calc!B:B,'dayVMTFraction-calc'!B1272)/SUMIFS(Calc!J:J,Calc!A:A,VLOOKUP(A1272,Calc!$P$1:$S$14,3,FALSE),Calc!B:B,'dayVMTFraction-calc'!B1272)),0)</f>
        <v>0.23311236744347272</v>
      </c>
    </row>
    <row r="1273" spans="1:5" x14ac:dyDescent="0.25">
      <c r="A1273">
        <v>54</v>
      </c>
      <c r="B1273">
        <v>8</v>
      </c>
      <c r="C1273">
        <v>1</v>
      </c>
      <c r="D1273">
        <v>5</v>
      </c>
      <c r="E1273">
        <f>IFERROR(IF(D1273=2,SUMIFS(Calc!I:I,Calc!A:A,VLOOKUP(A1273,Calc!$P$1:$S$14,3,FALSE),Calc!B:B,'dayVMTFraction-calc'!B1273)/SUMIFS(Calc!J:J,Calc!A:A,VLOOKUP(A1273,Calc!$P$1:$S$14,3,FALSE),Calc!B:B,'dayVMTFraction-calc'!B1273),SUMIFS(Calc!H:H,Calc!A:A,VLOOKUP(A1273,Calc!$P$1:$S$14,3,FALSE),Calc!B:B,'dayVMTFraction-calc'!B1273)/SUMIFS(Calc!J:J,Calc!A:A,VLOOKUP(A1273,Calc!$P$1:$S$14,3,FALSE),Calc!B:B,'dayVMTFraction-calc'!B1273)),0)</f>
        <v>0.76688763255652725</v>
      </c>
    </row>
    <row r="1274" spans="1:5" x14ac:dyDescent="0.25">
      <c r="A1274">
        <v>54</v>
      </c>
      <c r="B1274">
        <v>8</v>
      </c>
      <c r="C1274">
        <v>2</v>
      </c>
      <c r="D1274">
        <v>2</v>
      </c>
      <c r="E1274">
        <f>IFERROR(IF(D1274=2,SUMIFS(Calc!I:I,Calc!A:A,VLOOKUP(A1274,Calc!$P$1:$S$14,3,FALSE),Calc!B:B,'dayVMTFraction-calc'!B1274)/SUMIFS(Calc!J:J,Calc!A:A,VLOOKUP(A1274,Calc!$P$1:$S$14,3,FALSE),Calc!B:B,'dayVMTFraction-calc'!B1274),SUMIFS(Calc!H:H,Calc!A:A,VLOOKUP(A1274,Calc!$P$1:$S$14,3,FALSE),Calc!B:B,'dayVMTFraction-calc'!B1274)/SUMIFS(Calc!J:J,Calc!A:A,VLOOKUP(A1274,Calc!$P$1:$S$14,3,FALSE),Calc!B:B,'dayVMTFraction-calc'!B1274)),0)</f>
        <v>0.23311236744347272</v>
      </c>
    </row>
    <row r="1275" spans="1:5" x14ac:dyDescent="0.25">
      <c r="A1275">
        <v>54</v>
      </c>
      <c r="B1275">
        <v>8</v>
      </c>
      <c r="C1275">
        <v>2</v>
      </c>
      <c r="D1275">
        <v>5</v>
      </c>
      <c r="E1275">
        <f>IFERROR(IF(D1275=2,SUMIFS(Calc!I:I,Calc!A:A,VLOOKUP(A1275,Calc!$P$1:$S$14,3,FALSE),Calc!B:B,'dayVMTFraction-calc'!B1275)/SUMIFS(Calc!J:J,Calc!A:A,VLOOKUP(A1275,Calc!$P$1:$S$14,3,FALSE),Calc!B:B,'dayVMTFraction-calc'!B1275),SUMIFS(Calc!H:H,Calc!A:A,VLOOKUP(A1275,Calc!$P$1:$S$14,3,FALSE),Calc!B:B,'dayVMTFraction-calc'!B1275)/SUMIFS(Calc!J:J,Calc!A:A,VLOOKUP(A1275,Calc!$P$1:$S$14,3,FALSE),Calc!B:B,'dayVMTFraction-calc'!B1275)),0)</f>
        <v>0.76688763255652725</v>
      </c>
    </row>
    <row r="1276" spans="1:5" x14ac:dyDescent="0.25">
      <c r="A1276">
        <v>54</v>
      </c>
      <c r="B1276">
        <v>8</v>
      </c>
      <c r="C1276">
        <v>3</v>
      </c>
      <c r="D1276">
        <v>2</v>
      </c>
      <c r="E1276">
        <f>IFERROR(IF(D1276=2,SUMIFS(Calc!I:I,Calc!A:A,VLOOKUP(A1276,Calc!$P$1:$S$14,3,FALSE),Calc!B:B,'dayVMTFraction-calc'!B1276)/SUMIFS(Calc!J:J,Calc!A:A,VLOOKUP(A1276,Calc!$P$1:$S$14,3,FALSE),Calc!B:B,'dayVMTFraction-calc'!B1276),SUMIFS(Calc!H:H,Calc!A:A,VLOOKUP(A1276,Calc!$P$1:$S$14,3,FALSE),Calc!B:B,'dayVMTFraction-calc'!B1276)/SUMIFS(Calc!J:J,Calc!A:A,VLOOKUP(A1276,Calc!$P$1:$S$14,3,FALSE),Calc!B:B,'dayVMTFraction-calc'!B1276)),0)</f>
        <v>0.23311236744347272</v>
      </c>
    </row>
    <row r="1277" spans="1:5" x14ac:dyDescent="0.25">
      <c r="A1277">
        <v>54</v>
      </c>
      <c r="B1277">
        <v>8</v>
      </c>
      <c r="C1277">
        <v>3</v>
      </c>
      <c r="D1277">
        <v>5</v>
      </c>
      <c r="E1277">
        <f>IFERROR(IF(D1277=2,SUMIFS(Calc!I:I,Calc!A:A,VLOOKUP(A1277,Calc!$P$1:$S$14,3,FALSE),Calc!B:B,'dayVMTFraction-calc'!B1277)/SUMIFS(Calc!J:J,Calc!A:A,VLOOKUP(A1277,Calc!$P$1:$S$14,3,FALSE),Calc!B:B,'dayVMTFraction-calc'!B1277),SUMIFS(Calc!H:H,Calc!A:A,VLOOKUP(A1277,Calc!$P$1:$S$14,3,FALSE),Calc!B:B,'dayVMTFraction-calc'!B1277)/SUMIFS(Calc!J:J,Calc!A:A,VLOOKUP(A1277,Calc!$P$1:$S$14,3,FALSE),Calc!B:B,'dayVMTFraction-calc'!B1277)),0)</f>
        <v>0.76688763255652725</v>
      </c>
    </row>
    <row r="1278" spans="1:5" x14ac:dyDescent="0.25">
      <c r="A1278">
        <v>54</v>
      </c>
      <c r="B1278">
        <v>8</v>
      </c>
      <c r="C1278">
        <v>4</v>
      </c>
      <c r="D1278">
        <v>2</v>
      </c>
      <c r="E1278">
        <f>IFERROR(IF(D1278=2,SUMIFS(Calc!I:I,Calc!A:A,VLOOKUP(A1278,Calc!$P$1:$S$14,3,FALSE),Calc!B:B,'dayVMTFraction-calc'!B1278)/SUMIFS(Calc!J:J,Calc!A:A,VLOOKUP(A1278,Calc!$P$1:$S$14,3,FALSE),Calc!B:B,'dayVMTFraction-calc'!B1278),SUMIFS(Calc!H:H,Calc!A:A,VLOOKUP(A1278,Calc!$P$1:$S$14,3,FALSE),Calc!B:B,'dayVMTFraction-calc'!B1278)/SUMIFS(Calc!J:J,Calc!A:A,VLOOKUP(A1278,Calc!$P$1:$S$14,3,FALSE),Calc!B:B,'dayVMTFraction-calc'!B1278)),0)</f>
        <v>0.23311236744347272</v>
      </c>
    </row>
    <row r="1279" spans="1:5" x14ac:dyDescent="0.25">
      <c r="A1279">
        <v>54</v>
      </c>
      <c r="B1279">
        <v>8</v>
      </c>
      <c r="C1279">
        <v>4</v>
      </c>
      <c r="D1279">
        <v>5</v>
      </c>
      <c r="E1279">
        <f>IFERROR(IF(D1279=2,SUMIFS(Calc!I:I,Calc!A:A,VLOOKUP(A1279,Calc!$P$1:$S$14,3,FALSE),Calc!B:B,'dayVMTFraction-calc'!B1279)/SUMIFS(Calc!J:J,Calc!A:A,VLOOKUP(A1279,Calc!$P$1:$S$14,3,FALSE),Calc!B:B,'dayVMTFraction-calc'!B1279),SUMIFS(Calc!H:H,Calc!A:A,VLOOKUP(A1279,Calc!$P$1:$S$14,3,FALSE),Calc!B:B,'dayVMTFraction-calc'!B1279)/SUMIFS(Calc!J:J,Calc!A:A,VLOOKUP(A1279,Calc!$P$1:$S$14,3,FALSE),Calc!B:B,'dayVMTFraction-calc'!B1279)),0)</f>
        <v>0.76688763255652725</v>
      </c>
    </row>
    <row r="1280" spans="1:5" x14ac:dyDescent="0.25">
      <c r="A1280">
        <v>54</v>
      </c>
      <c r="B1280">
        <v>8</v>
      </c>
      <c r="C1280">
        <v>5</v>
      </c>
      <c r="D1280">
        <v>2</v>
      </c>
      <c r="E1280">
        <f>IFERROR(IF(D1280=2,SUMIFS(Calc!I:I,Calc!A:A,VLOOKUP(A1280,Calc!$P$1:$S$14,3,FALSE),Calc!B:B,'dayVMTFraction-calc'!B1280)/SUMIFS(Calc!J:J,Calc!A:A,VLOOKUP(A1280,Calc!$P$1:$S$14,3,FALSE),Calc!B:B,'dayVMTFraction-calc'!B1280),SUMIFS(Calc!H:H,Calc!A:A,VLOOKUP(A1280,Calc!$P$1:$S$14,3,FALSE),Calc!B:B,'dayVMTFraction-calc'!B1280)/SUMIFS(Calc!J:J,Calc!A:A,VLOOKUP(A1280,Calc!$P$1:$S$14,3,FALSE),Calc!B:B,'dayVMTFraction-calc'!B1280)),0)</f>
        <v>0.23311236744347272</v>
      </c>
    </row>
    <row r="1281" spans="1:5" x14ac:dyDescent="0.25">
      <c r="A1281">
        <v>54</v>
      </c>
      <c r="B1281">
        <v>8</v>
      </c>
      <c r="C1281">
        <v>5</v>
      </c>
      <c r="D1281">
        <v>5</v>
      </c>
      <c r="E1281">
        <f>IFERROR(IF(D1281=2,SUMIFS(Calc!I:I,Calc!A:A,VLOOKUP(A1281,Calc!$P$1:$S$14,3,FALSE),Calc!B:B,'dayVMTFraction-calc'!B1281)/SUMIFS(Calc!J:J,Calc!A:A,VLOOKUP(A1281,Calc!$P$1:$S$14,3,FALSE),Calc!B:B,'dayVMTFraction-calc'!B1281),SUMIFS(Calc!H:H,Calc!A:A,VLOOKUP(A1281,Calc!$P$1:$S$14,3,FALSE),Calc!B:B,'dayVMTFraction-calc'!B1281)/SUMIFS(Calc!J:J,Calc!A:A,VLOOKUP(A1281,Calc!$P$1:$S$14,3,FALSE),Calc!B:B,'dayVMTFraction-calc'!B1281)),0)</f>
        <v>0.76688763255652725</v>
      </c>
    </row>
    <row r="1282" spans="1:5" x14ac:dyDescent="0.25">
      <c r="A1282">
        <v>54</v>
      </c>
      <c r="B1282">
        <v>9</v>
      </c>
      <c r="C1282">
        <v>1</v>
      </c>
      <c r="D1282">
        <v>2</v>
      </c>
      <c r="E1282">
        <f>IFERROR(IF(D1282=2,SUMIFS(Calc!I:I,Calc!A:A,VLOOKUP(A1282,Calc!$P$1:$S$14,3,FALSE),Calc!B:B,'dayVMTFraction-calc'!B1282)/SUMIFS(Calc!J:J,Calc!A:A,VLOOKUP(A1282,Calc!$P$1:$S$14,3,FALSE),Calc!B:B,'dayVMTFraction-calc'!B1282),SUMIFS(Calc!H:H,Calc!A:A,VLOOKUP(A1282,Calc!$P$1:$S$14,3,FALSE),Calc!B:B,'dayVMTFraction-calc'!B1282)/SUMIFS(Calc!J:J,Calc!A:A,VLOOKUP(A1282,Calc!$P$1:$S$14,3,FALSE),Calc!B:B,'dayVMTFraction-calc'!B1282)),0)</f>
        <v>0.23311236744347269</v>
      </c>
    </row>
    <row r="1283" spans="1:5" x14ac:dyDescent="0.25">
      <c r="A1283">
        <v>54</v>
      </c>
      <c r="B1283">
        <v>9</v>
      </c>
      <c r="C1283">
        <v>1</v>
      </c>
      <c r="D1283">
        <v>5</v>
      </c>
      <c r="E1283">
        <f>IFERROR(IF(D1283=2,SUMIFS(Calc!I:I,Calc!A:A,VLOOKUP(A1283,Calc!$P$1:$S$14,3,FALSE),Calc!B:B,'dayVMTFraction-calc'!B1283)/SUMIFS(Calc!J:J,Calc!A:A,VLOOKUP(A1283,Calc!$P$1:$S$14,3,FALSE),Calc!B:B,'dayVMTFraction-calc'!B1283),SUMIFS(Calc!H:H,Calc!A:A,VLOOKUP(A1283,Calc!$P$1:$S$14,3,FALSE),Calc!B:B,'dayVMTFraction-calc'!B1283)/SUMIFS(Calc!J:J,Calc!A:A,VLOOKUP(A1283,Calc!$P$1:$S$14,3,FALSE),Calc!B:B,'dayVMTFraction-calc'!B1283)),0)</f>
        <v>0.76688763255652725</v>
      </c>
    </row>
    <row r="1284" spans="1:5" x14ac:dyDescent="0.25">
      <c r="A1284">
        <v>54</v>
      </c>
      <c r="B1284">
        <v>9</v>
      </c>
      <c r="C1284">
        <v>2</v>
      </c>
      <c r="D1284">
        <v>2</v>
      </c>
      <c r="E1284">
        <f>IFERROR(IF(D1284=2,SUMIFS(Calc!I:I,Calc!A:A,VLOOKUP(A1284,Calc!$P$1:$S$14,3,FALSE),Calc!B:B,'dayVMTFraction-calc'!B1284)/SUMIFS(Calc!J:J,Calc!A:A,VLOOKUP(A1284,Calc!$P$1:$S$14,3,FALSE),Calc!B:B,'dayVMTFraction-calc'!B1284),SUMIFS(Calc!H:H,Calc!A:A,VLOOKUP(A1284,Calc!$P$1:$S$14,3,FALSE),Calc!B:B,'dayVMTFraction-calc'!B1284)/SUMIFS(Calc!J:J,Calc!A:A,VLOOKUP(A1284,Calc!$P$1:$S$14,3,FALSE),Calc!B:B,'dayVMTFraction-calc'!B1284)),0)</f>
        <v>0.23311236744347269</v>
      </c>
    </row>
    <row r="1285" spans="1:5" x14ac:dyDescent="0.25">
      <c r="A1285">
        <v>54</v>
      </c>
      <c r="B1285">
        <v>9</v>
      </c>
      <c r="C1285">
        <v>2</v>
      </c>
      <c r="D1285">
        <v>5</v>
      </c>
      <c r="E1285">
        <f>IFERROR(IF(D1285=2,SUMIFS(Calc!I:I,Calc!A:A,VLOOKUP(A1285,Calc!$P$1:$S$14,3,FALSE),Calc!B:B,'dayVMTFraction-calc'!B1285)/SUMIFS(Calc!J:J,Calc!A:A,VLOOKUP(A1285,Calc!$P$1:$S$14,3,FALSE),Calc!B:B,'dayVMTFraction-calc'!B1285),SUMIFS(Calc!H:H,Calc!A:A,VLOOKUP(A1285,Calc!$P$1:$S$14,3,FALSE),Calc!B:B,'dayVMTFraction-calc'!B1285)/SUMIFS(Calc!J:J,Calc!A:A,VLOOKUP(A1285,Calc!$P$1:$S$14,3,FALSE),Calc!B:B,'dayVMTFraction-calc'!B1285)),0)</f>
        <v>0.76688763255652725</v>
      </c>
    </row>
    <row r="1286" spans="1:5" x14ac:dyDescent="0.25">
      <c r="A1286">
        <v>54</v>
      </c>
      <c r="B1286">
        <v>9</v>
      </c>
      <c r="C1286">
        <v>3</v>
      </c>
      <c r="D1286">
        <v>2</v>
      </c>
      <c r="E1286">
        <f>IFERROR(IF(D1286=2,SUMIFS(Calc!I:I,Calc!A:A,VLOOKUP(A1286,Calc!$P$1:$S$14,3,FALSE),Calc!B:B,'dayVMTFraction-calc'!B1286)/SUMIFS(Calc!J:J,Calc!A:A,VLOOKUP(A1286,Calc!$P$1:$S$14,3,FALSE),Calc!B:B,'dayVMTFraction-calc'!B1286),SUMIFS(Calc!H:H,Calc!A:A,VLOOKUP(A1286,Calc!$P$1:$S$14,3,FALSE),Calc!B:B,'dayVMTFraction-calc'!B1286)/SUMIFS(Calc!J:J,Calc!A:A,VLOOKUP(A1286,Calc!$P$1:$S$14,3,FALSE),Calc!B:B,'dayVMTFraction-calc'!B1286)),0)</f>
        <v>0.23311236744347269</v>
      </c>
    </row>
    <row r="1287" spans="1:5" x14ac:dyDescent="0.25">
      <c r="A1287">
        <v>54</v>
      </c>
      <c r="B1287">
        <v>9</v>
      </c>
      <c r="C1287">
        <v>3</v>
      </c>
      <c r="D1287">
        <v>5</v>
      </c>
      <c r="E1287">
        <f>IFERROR(IF(D1287=2,SUMIFS(Calc!I:I,Calc!A:A,VLOOKUP(A1287,Calc!$P$1:$S$14,3,FALSE),Calc!B:B,'dayVMTFraction-calc'!B1287)/SUMIFS(Calc!J:J,Calc!A:A,VLOOKUP(A1287,Calc!$P$1:$S$14,3,FALSE),Calc!B:B,'dayVMTFraction-calc'!B1287),SUMIFS(Calc!H:H,Calc!A:A,VLOOKUP(A1287,Calc!$P$1:$S$14,3,FALSE),Calc!B:B,'dayVMTFraction-calc'!B1287)/SUMIFS(Calc!J:J,Calc!A:A,VLOOKUP(A1287,Calc!$P$1:$S$14,3,FALSE),Calc!B:B,'dayVMTFraction-calc'!B1287)),0)</f>
        <v>0.76688763255652725</v>
      </c>
    </row>
    <row r="1288" spans="1:5" x14ac:dyDescent="0.25">
      <c r="A1288">
        <v>54</v>
      </c>
      <c r="B1288">
        <v>9</v>
      </c>
      <c r="C1288">
        <v>4</v>
      </c>
      <c r="D1288">
        <v>2</v>
      </c>
      <c r="E1288">
        <f>IFERROR(IF(D1288=2,SUMIFS(Calc!I:I,Calc!A:A,VLOOKUP(A1288,Calc!$P$1:$S$14,3,FALSE),Calc!B:B,'dayVMTFraction-calc'!B1288)/SUMIFS(Calc!J:J,Calc!A:A,VLOOKUP(A1288,Calc!$P$1:$S$14,3,FALSE),Calc!B:B,'dayVMTFraction-calc'!B1288),SUMIFS(Calc!H:H,Calc!A:A,VLOOKUP(A1288,Calc!$P$1:$S$14,3,FALSE),Calc!B:B,'dayVMTFraction-calc'!B1288)/SUMIFS(Calc!J:J,Calc!A:A,VLOOKUP(A1288,Calc!$P$1:$S$14,3,FALSE),Calc!B:B,'dayVMTFraction-calc'!B1288)),0)</f>
        <v>0.23311236744347269</v>
      </c>
    </row>
    <row r="1289" spans="1:5" x14ac:dyDescent="0.25">
      <c r="A1289">
        <v>54</v>
      </c>
      <c r="B1289">
        <v>9</v>
      </c>
      <c r="C1289">
        <v>4</v>
      </c>
      <c r="D1289">
        <v>5</v>
      </c>
      <c r="E1289">
        <f>IFERROR(IF(D1289=2,SUMIFS(Calc!I:I,Calc!A:A,VLOOKUP(A1289,Calc!$P$1:$S$14,3,FALSE),Calc!B:B,'dayVMTFraction-calc'!B1289)/SUMIFS(Calc!J:J,Calc!A:A,VLOOKUP(A1289,Calc!$P$1:$S$14,3,FALSE),Calc!B:B,'dayVMTFraction-calc'!B1289),SUMIFS(Calc!H:H,Calc!A:A,VLOOKUP(A1289,Calc!$P$1:$S$14,3,FALSE),Calc!B:B,'dayVMTFraction-calc'!B1289)/SUMIFS(Calc!J:J,Calc!A:A,VLOOKUP(A1289,Calc!$P$1:$S$14,3,FALSE),Calc!B:B,'dayVMTFraction-calc'!B1289)),0)</f>
        <v>0.76688763255652725</v>
      </c>
    </row>
    <row r="1290" spans="1:5" x14ac:dyDescent="0.25">
      <c r="A1290">
        <v>54</v>
      </c>
      <c r="B1290">
        <v>9</v>
      </c>
      <c r="C1290">
        <v>5</v>
      </c>
      <c r="D1290">
        <v>2</v>
      </c>
      <c r="E1290">
        <f>IFERROR(IF(D1290=2,SUMIFS(Calc!I:I,Calc!A:A,VLOOKUP(A1290,Calc!$P$1:$S$14,3,FALSE),Calc!B:B,'dayVMTFraction-calc'!B1290)/SUMIFS(Calc!J:J,Calc!A:A,VLOOKUP(A1290,Calc!$P$1:$S$14,3,FALSE),Calc!B:B,'dayVMTFraction-calc'!B1290),SUMIFS(Calc!H:H,Calc!A:A,VLOOKUP(A1290,Calc!$P$1:$S$14,3,FALSE),Calc!B:B,'dayVMTFraction-calc'!B1290)/SUMIFS(Calc!J:J,Calc!A:A,VLOOKUP(A1290,Calc!$P$1:$S$14,3,FALSE),Calc!B:B,'dayVMTFraction-calc'!B1290)),0)</f>
        <v>0.23311236744347269</v>
      </c>
    </row>
    <row r="1291" spans="1:5" x14ac:dyDescent="0.25">
      <c r="A1291">
        <v>54</v>
      </c>
      <c r="B1291">
        <v>9</v>
      </c>
      <c r="C1291">
        <v>5</v>
      </c>
      <c r="D1291">
        <v>5</v>
      </c>
      <c r="E1291">
        <f>IFERROR(IF(D1291=2,SUMIFS(Calc!I:I,Calc!A:A,VLOOKUP(A1291,Calc!$P$1:$S$14,3,FALSE),Calc!B:B,'dayVMTFraction-calc'!B1291)/SUMIFS(Calc!J:J,Calc!A:A,VLOOKUP(A1291,Calc!$P$1:$S$14,3,FALSE),Calc!B:B,'dayVMTFraction-calc'!B1291),SUMIFS(Calc!H:H,Calc!A:A,VLOOKUP(A1291,Calc!$P$1:$S$14,3,FALSE),Calc!B:B,'dayVMTFraction-calc'!B1291)/SUMIFS(Calc!J:J,Calc!A:A,VLOOKUP(A1291,Calc!$P$1:$S$14,3,FALSE),Calc!B:B,'dayVMTFraction-calc'!B1291)),0)</f>
        <v>0.76688763255652725</v>
      </c>
    </row>
    <row r="1292" spans="1:5" x14ac:dyDescent="0.25">
      <c r="A1292">
        <v>54</v>
      </c>
      <c r="B1292">
        <v>10</v>
      </c>
      <c r="C1292">
        <v>1</v>
      </c>
      <c r="D1292">
        <v>2</v>
      </c>
      <c r="E1292">
        <f>IFERROR(IF(D1292=2,SUMIFS(Calc!I:I,Calc!A:A,VLOOKUP(A1292,Calc!$P$1:$S$14,3,FALSE),Calc!B:B,'dayVMTFraction-calc'!B1292)/SUMIFS(Calc!J:J,Calc!A:A,VLOOKUP(A1292,Calc!$P$1:$S$14,3,FALSE),Calc!B:B,'dayVMTFraction-calc'!B1292),SUMIFS(Calc!H:H,Calc!A:A,VLOOKUP(A1292,Calc!$P$1:$S$14,3,FALSE),Calc!B:B,'dayVMTFraction-calc'!B1292)/SUMIFS(Calc!J:J,Calc!A:A,VLOOKUP(A1292,Calc!$P$1:$S$14,3,FALSE),Calc!B:B,'dayVMTFraction-calc'!B1292)),0)</f>
        <v>0.23311236744347269</v>
      </c>
    </row>
    <row r="1293" spans="1:5" x14ac:dyDescent="0.25">
      <c r="A1293">
        <v>54</v>
      </c>
      <c r="B1293">
        <v>10</v>
      </c>
      <c r="C1293">
        <v>1</v>
      </c>
      <c r="D1293">
        <v>5</v>
      </c>
      <c r="E1293">
        <f>IFERROR(IF(D1293=2,SUMIFS(Calc!I:I,Calc!A:A,VLOOKUP(A1293,Calc!$P$1:$S$14,3,FALSE),Calc!B:B,'dayVMTFraction-calc'!B1293)/SUMIFS(Calc!J:J,Calc!A:A,VLOOKUP(A1293,Calc!$P$1:$S$14,3,FALSE),Calc!B:B,'dayVMTFraction-calc'!B1293),SUMIFS(Calc!H:H,Calc!A:A,VLOOKUP(A1293,Calc!$P$1:$S$14,3,FALSE),Calc!B:B,'dayVMTFraction-calc'!B1293)/SUMIFS(Calc!J:J,Calc!A:A,VLOOKUP(A1293,Calc!$P$1:$S$14,3,FALSE),Calc!B:B,'dayVMTFraction-calc'!B1293)),0)</f>
        <v>0.76688763255652737</v>
      </c>
    </row>
    <row r="1294" spans="1:5" x14ac:dyDescent="0.25">
      <c r="A1294">
        <v>54</v>
      </c>
      <c r="B1294">
        <v>10</v>
      </c>
      <c r="C1294">
        <v>2</v>
      </c>
      <c r="D1294">
        <v>2</v>
      </c>
      <c r="E1294">
        <f>IFERROR(IF(D1294=2,SUMIFS(Calc!I:I,Calc!A:A,VLOOKUP(A1294,Calc!$P$1:$S$14,3,FALSE),Calc!B:B,'dayVMTFraction-calc'!B1294)/SUMIFS(Calc!J:J,Calc!A:A,VLOOKUP(A1294,Calc!$P$1:$S$14,3,FALSE),Calc!B:B,'dayVMTFraction-calc'!B1294),SUMIFS(Calc!H:H,Calc!A:A,VLOOKUP(A1294,Calc!$P$1:$S$14,3,FALSE),Calc!B:B,'dayVMTFraction-calc'!B1294)/SUMIFS(Calc!J:J,Calc!A:A,VLOOKUP(A1294,Calc!$P$1:$S$14,3,FALSE),Calc!B:B,'dayVMTFraction-calc'!B1294)),0)</f>
        <v>0.23311236744347269</v>
      </c>
    </row>
    <row r="1295" spans="1:5" x14ac:dyDescent="0.25">
      <c r="A1295">
        <v>54</v>
      </c>
      <c r="B1295">
        <v>10</v>
      </c>
      <c r="C1295">
        <v>2</v>
      </c>
      <c r="D1295">
        <v>5</v>
      </c>
      <c r="E1295">
        <f>IFERROR(IF(D1295=2,SUMIFS(Calc!I:I,Calc!A:A,VLOOKUP(A1295,Calc!$P$1:$S$14,3,FALSE),Calc!B:B,'dayVMTFraction-calc'!B1295)/SUMIFS(Calc!J:J,Calc!A:A,VLOOKUP(A1295,Calc!$P$1:$S$14,3,FALSE),Calc!B:B,'dayVMTFraction-calc'!B1295),SUMIFS(Calc!H:H,Calc!A:A,VLOOKUP(A1295,Calc!$P$1:$S$14,3,FALSE),Calc!B:B,'dayVMTFraction-calc'!B1295)/SUMIFS(Calc!J:J,Calc!A:A,VLOOKUP(A1295,Calc!$P$1:$S$14,3,FALSE),Calc!B:B,'dayVMTFraction-calc'!B1295)),0)</f>
        <v>0.76688763255652737</v>
      </c>
    </row>
    <row r="1296" spans="1:5" x14ac:dyDescent="0.25">
      <c r="A1296">
        <v>54</v>
      </c>
      <c r="B1296">
        <v>10</v>
      </c>
      <c r="C1296">
        <v>3</v>
      </c>
      <c r="D1296">
        <v>2</v>
      </c>
      <c r="E1296">
        <f>IFERROR(IF(D1296=2,SUMIFS(Calc!I:I,Calc!A:A,VLOOKUP(A1296,Calc!$P$1:$S$14,3,FALSE),Calc!B:B,'dayVMTFraction-calc'!B1296)/SUMIFS(Calc!J:J,Calc!A:A,VLOOKUP(A1296,Calc!$P$1:$S$14,3,FALSE),Calc!B:B,'dayVMTFraction-calc'!B1296),SUMIFS(Calc!H:H,Calc!A:A,VLOOKUP(A1296,Calc!$P$1:$S$14,3,FALSE),Calc!B:B,'dayVMTFraction-calc'!B1296)/SUMIFS(Calc!J:J,Calc!A:A,VLOOKUP(A1296,Calc!$P$1:$S$14,3,FALSE),Calc!B:B,'dayVMTFraction-calc'!B1296)),0)</f>
        <v>0.23311236744347269</v>
      </c>
    </row>
    <row r="1297" spans="1:5" x14ac:dyDescent="0.25">
      <c r="A1297">
        <v>54</v>
      </c>
      <c r="B1297">
        <v>10</v>
      </c>
      <c r="C1297">
        <v>3</v>
      </c>
      <c r="D1297">
        <v>5</v>
      </c>
      <c r="E1297">
        <f>IFERROR(IF(D1297=2,SUMIFS(Calc!I:I,Calc!A:A,VLOOKUP(A1297,Calc!$P$1:$S$14,3,FALSE),Calc!B:B,'dayVMTFraction-calc'!B1297)/SUMIFS(Calc!J:J,Calc!A:A,VLOOKUP(A1297,Calc!$P$1:$S$14,3,FALSE),Calc!B:B,'dayVMTFraction-calc'!B1297),SUMIFS(Calc!H:H,Calc!A:A,VLOOKUP(A1297,Calc!$P$1:$S$14,3,FALSE),Calc!B:B,'dayVMTFraction-calc'!B1297)/SUMIFS(Calc!J:J,Calc!A:A,VLOOKUP(A1297,Calc!$P$1:$S$14,3,FALSE),Calc!B:B,'dayVMTFraction-calc'!B1297)),0)</f>
        <v>0.76688763255652737</v>
      </c>
    </row>
    <row r="1298" spans="1:5" x14ac:dyDescent="0.25">
      <c r="A1298">
        <v>54</v>
      </c>
      <c r="B1298">
        <v>10</v>
      </c>
      <c r="C1298">
        <v>4</v>
      </c>
      <c r="D1298">
        <v>2</v>
      </c>
      <c r="E1298">
        <f>IFERROR(IF(D1298=2,SUMIFS(Calc!I:I,Calc!A:A,VLOOKUP(A1298,Calc!$P$1:$S$14,3,FALSE),Calc!B:B,'dayVMTFraction-calc'!B1298)/SUMIFS(Calc!J:J,Calc!A:A,VLOOKUP(A1298,Calc!$P$1:$S$14,3,FALSE),Calc!B:B,'dayVMTFraction-calc'!B1298),SUMIFS(Calc!H:H,Calc!A:A,VLOOKUP(A1298,Calc!$P$1:$S$14,3,FALSE),Calc!B:B,'dayVMTFraction-calc'!B1298)/SUMIFS(Calc!J:J,Calc!A:A,VLOOKUP(A1298,Calc!$P$1:$S$14,3,FALSE),Calc!B:B,'dayVMTFraction-calc'!B1298)),0)</f>
        <v>0.23311236744347269</v>
      </c>
    </row>
    <row r="1299" spans="1:5" x14ac:dyDescent="0.25">
      <c r="A1299">
        <v>54</v>
      </c>
      <c r="B1299">
        <v>10</v>
      </c>
      <c r="C1299">
        <v>4</v>
      </c>
      <c r="D1299">
        <v>5</v>
      </c>
      <c r="E1299">
        <f>IFERROR(IF(D1299=2,SUMIFS(Calc!I:I,Calc!A:A,VLOOKUP(A1299,Calc!$P$1:$S$14,3,FALSE),Calc!B:B,'dayVMTFraction-calc'!B1299)/SUMIFS(Calc!J:J,Calc!A:A,VLOOKUP(A1299,Calc!$P$1:$S$14,3,FALSE),Calc!B:B,'dayVMTFraction-calc'!B1299),SUMIFS(Calc!H:H,Calc!A:A,VLOOKUP(A1299,Calc!$P$1:$S$14,3,FALSE),Calc!B:B,'dayVMTFraction-calc'!B1299)/SUMIFS(Calc!J:J,Calc!A:A,VLOOKUP(A1299,Calc!$P$1:$S$14,3,FALSE),Calc!B:B,'dayVMTFraction-calc'!B1299)),0)</f>
        <v>0.76688763255652737</v>
      </c>
    </row>
    <row r="1300" spans="1:5" x14ac:dyDescent="0.25">
      <c r="A1300">
        <v>54</v>
      </c>
      <c r="B1300">
        <v>10</v>
      </c>
      <c r="C1300">
        <v>5</v>
      </c>
      <c r="D1300">
        <v>2</v>
      </c>
      <c r="E1300">
        <f>IFERROR(IF(D1300=2,SUMIFS(Calc!I:I,Calc!A:A,VLOOKUP(A1300,Calc!$P$1:$S$14,3,FALSE),Calc!B:B,'dayVMTFraction-calc'!B1300)/SUMIFS(Calc!J:J,Calc!A:A,VLOOKUP(A1300,Calc!$P$1:$S$14,3,FALSE),Calc!B:B,'dayVMTFraction-calc'!B1300),SUMIFS(Calc!H:H,Calc!A:A,VLOOKUP(A1300,Calc!$P$1:$S$14,3,FALSE),Calc!B:B,'dayVMTFraction-calc'!B1300)/SUMIFS(Calc!J:J,Calc!A:A,VLOOKUP(A1300,Calc!$P$1:$S$14,3,FALSE),Calc!B:B,'dayVMTFraction-calc'!B1300)),0)</f>
        <v>0.23311236744347269</v>
      </c>
    </row>
    <row r="1301" spans="1:5" x14ac:dyDescent="0.25">
      <c r="A1301">
        <v>54</v>
      </c>
      <c r="B1301">
        <v>10</v>
      </c>
      <c r="C1301">
        <v>5</v>
      </c>
      <c r="D1301">
        <v>5</v>
      </c>
      <c r="E1301">
        <f>IFERROR(IF(D1301=2,SUMIFS(Calc!I:I,Calc!A:A,VLOOKUP(A1301,Calc!$P$1:$S$14,3,FALSE),Calc!B:B,'dayVMTFraction-calc'!B1301)/SUMIFS(Calc!J:J,Calc!A:A,VLOOKUP(A1301,Calc!$P$1:$S$14,3,FALSE),Calc!B:B,'dayVMTFraction-calc'!B1301),SUMIFS(Calc!H:H,Calc!A:A,VLOOKUP(A1301,Calc!$P$1:$S$14,3,FALSE),Calc!B:B,'dayVMTFraction-calc'!B1301)/SUMIFS(Calc!J:J,Calc!A:A,VLOOKUP(A1301,Calc!$P$1:$S$14,3,FALSE),Calc!B:B,'dayVMTFraction-calc'!B1301)),0)</f>
        <v>0.76688763255652737</v>
      </c>
    </row>
    <row r="1302" spans="1:5" x14ac:dyDescent="0.25">
      <c r="A1302">
        <v>54</v>
      </c>
      <c r="B1302">
        <v>11</v>
      </c>
      <c r="C1302">
        <v>1</v>
      </c>
      <c r="D1302">
        <v>2</v>
      </c>
      <c r="E1302">
        <f>IFERROR(IF(D1302=2,SUMIFS(Calc!I:I,Calc!A:A,VLOOKUP(A1302,Calc!$P$1:$S$14,3,FALSE),Calc!B:B,'dayVMTFraction-calc'!B1302)/SUMIFS(Calc!J:J,Calc!A:A,VLOOKUP(A1302,Calc!$P$1:$S$14,3,FALSE),Calc!B:B,'dayVMTFraction-calc'!B1302),SUMIFS(Calc!H:H,Calc!A:A,VLOOKUP(A1302,Calc!$P$1:$S$14,3,FALSE),Calc!B:B,'dayVMTFraction-calc'!B1302)/SUMIFS(Calc!J:J,Calc!A:A,VLOOKUP(A1302,Calc!$P$1:$S$14,3,FALSE),Calc!B:B,'dayVMTFraction-calc'!B1302)),0)</f>
        <v>0.23311236744347269</v>
      </c>
    </row>
    <row r="1303" spans="1:5" x14ac:dyDescent="0.25">
      <c r="A1303">
        <v>54</v>
      </c>
      <c r="B1303">
        <v>11</v>
      </c>
      <c r="C1303">
        <v>1</v>
      </c>
      <c r="D1303">
        <v>5</v>
      </c>
      <c r="E1303">
        <f>IFERROR(IF(D1303=2,SUMIFS(Calc!I:I,Calc!A:A,VLOOKUP(A1303,Calc!$P$1:$S$14,3,FALSE),Calc!B:B,'dayVMTFraction-calc'!B1303)/SUMIFS(Calc!J:J,Calc!A:A,VLOOKUP(A1303,Calc!$P$1:$S$14,3,FALSE),Calc!B:B,'dayVMTFraction-calc'!B1303),SUMIFS(Calc!H:H,Calc!A:A,VLOOKUP(A1303,Calc!$P$1:$S$14,3,FALSE),Calc!B:B,'dayVMTFraction-calc'!B1303)/SUMIFS(Calc!J:J,Calc!A:A,VLOOKUP(A1303,Calc!$P$1:$S$14,3,FALSE),Calc!B:B,'dayVMTFraction-calc'!B1303)),0)</f>
        <v>0.76688763255652725</v>
      </c>
    </row>
    <row r="1304" spans="1:5" x14ac:dyDescent="0.25">
      <c r="A1304">
        <v>54</v>
      </c>
      <c r="B1304">
        <v>11</v>
      </c>
      <c r="C1304">
        <v>2</v>
      </c>
      <c r="D1304">
        <v>2</v>
      </c>
      <c r="E1304">
        <f>IFERROR(IF(D1304=2,SUMIFS(Calc!I:I,Calc!A:A,VLOOKUP(A1304,Calc!$P$1:$S$14,3,FALSE),Calc!B:B,'dayVMTFraction-calc'!B1304)/SUMIFS(Calc!J:J,Calc!A:A,VLOOKUP(A1304,Calc!$P$1:$S$14,3,FALSE),Calc!B:B,'dayVMTFraction-calc'!B1304),SUMIFS(Calc!H:H,Calc!A:A,VLOOKUP(A1304,Calc!$P$1:$S$14,3,FALSE),Calc!B:B,'dayVMTFraction-calc'!B1304)/SUMIFS(Calc!J:J,Calc!A:A,VLOOKUP(A1304,Calc!$P$1:$S$14,3,FALSE),Calc!B:B,'dayVMTFraction-calc'!B1304)),0)</f>
        <v>0.23311236744347269</v>
      </c>
    </row>
    <row r="1305" spans="1:5" x14ac:dyDescent="0.25">
      <c r="A1305">
        <v>54</v>
      </c>
      <c r="B1305">
        <v>11</v>
      </c>
      <c r="C1305">
        <v>2</v>
      </c>
      <c r="D1305">
        <v>5</v>
      </c>
      <c r="E1305">
        <f>IFERROR(IF(D1305=2,SUMIFS(Calc!I:I,Calc!A:A,VLOOKUP(A1305,Calc!$P$1:$S$14,3,FALSE),Calc!B:B,'dayVMTFraction-calc'!B1305)/SUMIFS(Calc!J:J,Calc!A:A,VLOOKUP(A1305,Calc!$P$1:$S$14,3,FALSE),Calc!B:B,'dayVMTFraction-calc'!B1305),SUMIFS(Calc!H:H,Calc!A:A,VLOOKUP(A1305,Calc!$P$1:$S$14,3,FALSE),Calc!B:B,'dayVMTFraction-calc'!B1305)/SUMIFS(Calc!J:J,Calc!A:A,VLOOKUP(A1305,Calc!$P$1:$S$14,3,FALSE),Calc!B:B,'dayVMTFraction-calc'!B1305)),0)</f>
        <v>0.76688763255652725</v>
      </c>
    </row>
    <row r="1306" spans="1:5" x14ac:dyDescent="0.25">
      <c r="A1306">
        <v>54</v>
      </c>
      <c r="B1306">
        <v>11</v>
      </c>
      <c r="C1306">
        <v>3</v>
      </c>
      <c r="D1306">
        <v>2</v>
      </c>
      <c r="E1306">
        <f>IFERROR(IF(D1306=2,SUMIFS(Calc!I:I,Calc!A:A,VLOOKUP(A1306,Calc!$P$1:$S$14,3,FALSE),Calc!B:B,'dayVMTFraction-calc'!B1306)/SUMIFS(Calc!J:J,Calc!A:A,VLOOKUP(A1306,Calc!$P$1:$S$14,3,FALSE),Calc!B:B,'dayVMTFraction-calc'!B1306),SUMIFS(Calc!H:H,Calc!A:A,VLOOKUP(A1306,Calc!$P$1:$S$14,3,FALSE),Calc!B:B,'dayVMTFraction-calc'!B1306)/SUMIFS(Calc!J:J,Calc!A:A,VLOOKUP(A1306,Calc!$P$1:$S$14,3,FALSE),Calc!B:B,'dayVMTFraction-calc'!B1306)),0)</f>
        <v>0.23311236744347269</v>
      </c>
    </row>
    <row r="1307" spans="1:5" x14ac:dyDescent="0.25">
      <c r="A1307">
        <v>54</v>
      </c>
      <c r="B1307">
        <v>11</v>
      </c>
      <c r="C1307">
        <v>3</v>
      </c>
      <c r="D1307">
        <v>5</v>
      </c>
      <c r="E1307">
        <f>IFERROR(IF(D1307=2,SUMIFS(Calc!I:I,Calc!A:A,VLOOKUP(A1307,Calc!$P$1:$S$14,3,FALSE),Calc!B:B,'dayVMTFraction-calc'!B1307)/SUMIFS(Calc!J:J,Calc!A:A,VLOOKUP(A1307,Calc!$P$1:$S$14,3,FALSE),Calc!B:B,'dayVMTFraction-calc'!B1307),SUMIFS(Calc!H:H,Calc!A:A,VLOOKUP(A1307,Calc!$P$1:$S$14,3,FALSE),Calc!B:B,'dayVMTFraction-calc'!B1307)/SUMIFS(Calc!J:J,Calc!A:A,VLOOKUP(A1307,Calc!$P$1:$S$14,3,FALSE),Calc!B:B,'dayVMTFraction-calc'!B1307)),0)</f>
        <v>0.76688763255652725</v>
      </c>
    </row>
    <row r="1308" spans="1:5" x14ac:dyDescent="0.25">
      <c r="A1308">
        <v>54</v>
      </c>
      <c r="B1308">
        <v>11</v>
      </c>
      <c r="C1308">
        <v>4</v>
      </c>
      <c r="D1308">
        <v>2</v>
      </c>
      <c r="E1308">
        <f>IFERROR(IF(D1308=2,SUMIFS(Calc!I:I,Calc!A:A,VLOOKUP(A1308,Calc!$P$1:$S$14,3,FALSE),Calc!B:B,'dayVMTFraction-calc'!B1308)/SUMIFS(Calc!J:J,Calc!A:A,VLOOKUP(A1308,Calc!$P$1:$S$14,3,FALSE),Calc!B:B,'dayVMTFraction-calc'!B1308),SUMIFS(Calc!H:H,Calc!A:A,VLOOKUP(A1308,Calc!$P$1:$S$14,3,FALSE),Calc!B:B,'dayVMTFraction-calc'!B1308)/SUMIFS(Calc!J:J,Calc!A:A,VLOOKUP(A1308,Calc!$P$1:$S$14,3,FALSE),Calc!B:B,'dayVMTFraction-calc'!B1308)),0)</f>
        <v>0.23311236744347269</v>
      </c>
    </row>
    <row r="1309" spans="1:5" x14ac:dyDescent="0.25">
      <c r="A1309">
        <v>54</v>
      </c>
      <c r="B1309">
        <v>11</v>
      </c>
      <c r="C1309">
        <v>4</v>
      </c>
      <c r="D1309">
        <v>5</v>
      </c>
      <c r="E1309">
        <f>IFERROR(IF(D1309=2,SUMIFS(Calc!I:I,Calc!A:A,VLOOKUP(A1309,Calc!$P$1:$S$14,3,FALSE),Calc!B:B,'dayVMTFraction-calc'!B1309)/SUMIFS(Calc!J:J,Calc!A:A,VLOOKUP(A1309,Calc!$P$1:$S$14,3,FALSE),Calc!B:B,'dayVMTFraction-calc'!B1309),SUMIFS(Calc!H:H,Calc!A:A,VLOOKUP(A1309,Calc!$P$1:$S$14,3,FALSE),Calc!B:B,'dayVMTFraction-calc'!B1309)/SUMIFS(Calc!J:J,Calc!A:A,VLOOKUP(A1309,Calc!$P$1:$S$14,3,FALSE),Calc!B:B,'dayVMTFraction-calc'!B1309)),0)</f>
        <v>0.76688763255652725</v>
      </c>
    </row>
    <row r="1310" spans="1:5" x14ac:dyDescent="0.25">
      <c r="A1310">
        <v>54</v>
      </c>
      <c r="B1310">
        <v>11</v>
      </c>
      <c r="C1310">
        <v>5</v>
      </c>
      <c r="D1310">
        <v>2</v>
      </c>
      <c r="E1310">
        <f>IFERROR(IF(D1310=2,SUMIFS(Calc!I:I,Calc!A:A,VLOOKUP(A1310,Calc!$P$1:$S$14,3,FALSE),Calc!B:B,'dayVMTFraction-calc'!B1310)/SUMIFS(Calc!J:J,Calc!A:A,VLOOKUP(A1310,Calc!$P$1:$S$14,3,FALSE),Calc!B:B,'dayVMTFraction-calc'!B1310),SUMIFS(Calc!H:H,Calc!A:A,VLOOKUP(A1310,Calc!$P$1:$S$14,3,FALSE),Calc!B:B,'dayVMTFraction-calc'!B1310)/SUMIFS(Calc!J:J,Calc!A:A,VLOOKUP(A1310,Calc!$P$1:$S$14,3,FALSE),Calc!B:B,'dayVMTFraction-calc'!B1310)),0)</f>
        <v>0.23311236744347269</v>
      </c>
    </row>
    <row r="1311" spans="1:5" x14ac:dyDescent="0.25">
      <c r="A1311">
        <v>54</v>
      </c>
      <c r="B1311">
        <v>11</v>
      </c>
      <c r="C1311">
        <v>5</v>
      </c>
      <c r="D1311">
        <v>5</v>
      </c>
      <c r="E1311">
        <f>IFERROR(IF(D1311=2,SUMIFS(Calc!I:I,Calc!A:A,VLOOKUP(A1311,Calc!$P$1:$S$14,3,FALSE),Calc!B:B,'dayVMTFraction-calc'!B1311)/SUMIFS(Calc!J:J,Calc!A:A,VLOOKUP(A1311,Calc!$P$1:$S$14,3,FALSE),Calc!B:B,'dayVMTFraction-calc'!B1311),SUMIFS(Calc!H:H,Calc!A:A,VLOOKUP(A1311,Calc!$P$1:$S$14,3,FALSE),Calc!B:B,'dayVMTFraction-calc'!B1311)/SUMIFS(Calc!J:J,Calc!A:A,VLOOKUP(A1311,Calc!$P$1:$S$14,3,FALSE),Calc!B:B,'dayVMTFraction-calc'!B1311)),0)</f>
        <v>0.76688763255652725</v>
      </c>
    </row>
    <row r="1312" spans="1:5" x14ac:dyDescent="0.25">
      <c r="A1312">
        <v>54</v>
      </c>
      <c r="B1312">
        <v>12</v>
      </c>
      <c r="C1312">
        <v>1</v>
      </c>
      <c r="D1312">
        <v>2</v>
      </c>
      <c r="E1312">
        <f>IFERROR(IF(D1312=2,SUMIFS(Calc!I:I,Calc!A:A,VLOOKUP(A1312,Calc!$P$1:$S$14,3,FALSE),Calc!B:B,'dayVMTFraction-calc'!B1312)/SUMIFS(Calc!J:J,Calc!A:A,VLOOKUP(A1312,Calc!$P$1:$S$14,3,FALSE),Calc!B:B,'dayVMTFraction-calc'!B1312),SUMIFS(Calc!H:H,Calc!A:A,VLOOKUP(A1312,Calc!$P$1:$S$14,3,FALSE),Calc!B:B,'dayVMTFraction-calc'!B1312)/SUMIFS(Calc!J:J,Calc!A:A,VLOOKUP(A1312,Calc!$P$1:$S$14,3,FALSE),Calc!B:B,'dayVMTFraction-calc'!B1312)),0)</f>
        <v>0.23311236744347269</v>
      </c>
    </row>
    <row r="1313" spans="1:5" x14ac:dyDescent="0.25">
      <c r="A1313">
        <v>54</v>
      </c>
      <c r="B1313">
        <v>12</v>
      </c>
      <c r="C1313">
        <v>1</v>
      </c>
      <c r="D1313">
        <v>5</v>
      </c>
      <c r="E1313">
        <f>IFERROR(IF(D1313=2,SUMIFS(Calc!I:I,Calc!A:A,VLOOKUP(A1313,Calc!$P$1:$S$14,3,FALSE),Calc!B:B,'dayVMTFraction-calc'!B1313)/SUMIFS(Calc!J:J,Calc!A:A,VLOOKUP(A1313,Calc!$P$1:$S$14,3,FALSE),Calc!B:B,'dayVMTFraction-calc'!B1313),SUMIFS(Calc!H:H,Calc!A:A,VLOOKUP(A1313,Calc!$P$1:$S$14,3,FALSE),Calc!B:B,'dayVMTFraction-calc'!B1313)/SUMIFS(Calc!J:J,Calc!A:A,VLOOKUP(A1313,Calc!$P$1:$S$14,3,FALSE),Calc!B:B,'dayVMTFraction-calc'!B1313)),0)</f>
        <v>0.76688763255652737</v>
      </c>
    </row>
    <row r="1314" spans="1:5" x14ac:dyDescent="0.25">
      <c r="A1314">
        <v>54</v>
      </c>
      <c r="B1314">
        <v>12</v>
      </c>
      <c r="C1314">
        <v>2</v>
      </c>
      <c r="D1314">
        <v>2</v>
      </c>
      <c r="E1314">
        <f>IFERROR(IF(D1314=2,SUMIFS(Calc!I:I,Calc!A:A,VLOOKUP(A1314,Calc!$P$1:$S$14,3,FALSE),Calc!B:B,'dayVMTFraction-calc'!B1314)/SUMIFS(Calc!J:J,Calc!A:A,VLOOKUP(A1314,Calc!$P$1:$S$14,3,FALSE),Calc!B:B,'dayVMTFraction-calc'!B1314),SUMIFS(Calc!H:H,Calc!A:A,VLOOKUP(A1314,Calc!$P$1:$S$14,3,FALSE),Calc!B:B,'dayVMTFraction-calc'!B1314)/SUMIFS(Calc!J:J,Calc!A:A,VLOOKUP(A1314,Calc!$P$1:$S$14,3,FALSE),Calc!B:B,'dayVMTFraction-calc'!B1314)),0)</f>
        <v>0.23311236744347269</v>
      </c>
    </row>
    <row r="1315" spans="1:5" x14ac:dyDescent="0.25">
      <c r="A1315">
        <v>54</v>
      </c>
      <c r="B1315">
        <v>12</v>
      </c>
      <c r="C1315">
        <v>2</v>
      </c>
      <c r="D1315">
        <v>5</v>
      </c>
      <c r="E1315">
        <f>IFERROR(IF(D1315=2,SUMIFS(Calc!I:I,Calc!A:A,VLOOKUP(A1315,Calc!$P$1:$S$14,3,FALSE),Calc!B:B,'dayVMTFraction-calc'!B1315)/SUMIFS(Calc!J:J,Calc!A:A,VLOOKUP(A1315,Calc!$P$1:$S$14,3,FALSE),Calc!B:B,'dayVMTFraction-calc'!B1315),SUMIFS(Calc!H:H,Calc!A:A,VLOOKUP(A1315,Calc!$P$1:$S$14,3,FALSE),Calc!B:B,'dayVMTFraction-calc'!B1315)/SUMIFS(Calc!J:J,Calc!A:A,VLOOKUP(A1315,Calc!$P$1:$S$14,3,FALSE),Calc!B:B,'dayVMTFraction-calc'!B1315)),0)</f>
        <v>0.76688763255652737</v>
      </c>
    </row>
    <row r="1316" spans="1:5" x14ac:dyDescent="0.25">
      <c r="A1316">
        <v>54</v>
      </c>
      <c r="B1316">
        <v>12</v>
      </c>
      <c r="C1316">
        <v>3</v>
      </c>
      <c r="D1316">
        <v>2</v>
      </c>
      <c r="E1316">
        <f>IFERROR(IF(D1316=2,SUMIFS(Calc!I:I,Calc!A:A,VLOOKUP(A1316,Calc!$P$1:$S$14,3,FALSE),Calc!B:B,'dayVMTFraction-calc'!B1316)/SUMIFS(Calc!J:J,Calc!A:A,VLOOKUP(A1316,Calc!$P$1:$S$14,3,FALSE),Calc!B:B,'dayVMTFraction-calc'!B1316),SUMIFS(Calc!H:H,Calc!A:A,VLOOKUP(A1316,Calc!$P$1:$S$14,3,FALSE),Calc!B:B,'dayVMTFraction-calc'!B1316)/SUMIFS(Calc!J:J,Calc!A:A,VLOOKUP(A1316,Calc!$P$1:$S$14,3,FALSE),Calc!B:B,'dayVMTFraction-calc'!B1316)),0)</f>
        <v>0.23311236744347269</v>
      </c>
    </row>
    <row r="1317" spans="1:5" x14ac:dyDescent="0.25">
      <c r="A1317">
        <v>54</v>
      </c>
      <c r="B1317">
        <v>12</v>
      </c>
      <c r="C1317">
        <v>3</v>
      </c>
      <c r="D1317">
        <v>5</v>
      </c>
      <c r="E1317">
        <f>IFERROR(IF(D1317=2,SUMIFS(Calc!I:I,Calc!A:A,VLOOKUP(A1317,Calc!$P$1:$S$14,3,FALSE),Calc!B:B,'dayVMTFraction-calc'!B1317)/SUMIFS(Calc!J:J,Calc!A:A,VLOOKUP(A1317,Calc!$P$1:$S$14,3,FALSE),Calc!B:B,'dayVMTFraction-calc'!B1317),SUMIFS(Calc!H:H,Calc!A:A,VLOOKUP(A1317,Calc!$P$1:$S$14,3,FALSE),Calc!B:B,'dayVMTFraction-calc'!B1317)/SUMIFS(Calc!J:J,Calc!A:A,VLOOKUP(A1317,Calc!$P$1:$S$14,3,FALSE),Calc!B:B,'dayVMTFraction-calc'!B1317)),0)</f>
        <v>0.76688763255652737</v>
      </c>
    </row>
    <row r="1318" spans="1:5" x14ac:dyDescent="0.25">
      <c r="A1318">
        <v>54</v>
      </c>
      <c r="B1318">
        <v>12</v>
      </c>
      <c r="C1318">
        <v>4</v>
      </c>
      <c r="D1318">
        <v>2</v>
      </c>
      <c r="E1318">
        <f>IFERROR(IF(D1318=2,SUMIFS(Calc!I:I,Calc!A:A,VLOOKUP(A1318,Calc!$P$1:$S$14,3,FALSE),Calc!B:B,'dayVMTFraction-calc'!B1318)/SUMIFS(Calc!J:J,Calc!A:A,VLOOKUP(A1318,Calc!$P$1:$S$14,3,FALSE),Calc!B:B,'dayVMTFraction-calc'!B1318),SUMIFS(Calc!H:H,Calc!A:A,VLOOKUP(A1318,Calc!$P$1:$S$14,3,FALSE),Calc!B:B,'dayVMTFraction-calc'!B1318)/SUMIFS(Calc!J:J,Calc!A:A,VLOOKUP(A1318,Calc!$P$1:$S$14,3,FALSE),Calc!B:B,'dayVMTFraction-calc'!B1318)),0)</f>
        <v>0.23311236744347269</v>
      </c>
    </row>
    <row r="1319" spans="1:5" x14ac:dyDescent="0.25">
      <c r="A1319">
        <v>54</v>
      </c>
      <c r="B1319">
        <v>12</v>
      </c>
      <c r="C1319">
        <v>4</v>
      </c>
      <c r="D1319">
        <v>5</v>
      </c>
      <c r="E1319">
        <f>IFERROR(IF(D1319=2,SUMIFS(Calc!I:I,Calc!A:A,VLOOKUP(A1319,Calc!$P$1:$S$14,3,FALSE),Calc!B:B,'dayVMTFraction-calc'!B1319)/SUMIFS(Calc!J:J,Calc!A:A,VLOOKUP(A1319,Calc!$P$1:$S$14,3,FALSE),Calc!B:B,'dayVMTFraction-calc'!B1319),SUMIFS(Calc!H:H,Calc!A:A,VLOOKUP(A1319,Calc!$P$1:$S$14,3,FALSE),Calc!B:B,'dayVMTFraction-calc'!B1319)/SUMIFS(Calc!J:J,Calc!A:A,VLOOKUP(A1319,Calc!$P$1:$S$14,3,FALSE),Calc!B:B,'dayVMTFraction-calc'!B1319)),0)</f>
        <v>0.76688763255652737</v>
      </c>
    </row>
    <row r="1320" spans="1:5" x14ac:dyDescent="0.25">
      <c r="A1320">
        <v>54</v>
      </c>
      <c r="B1320">
        <v>12</v>
      </c>
      <c r="C1320">
        <v>5</v>
      </c>
      <c r="D1320">
        <v>2</v>
      </c>
      <c r="E1320">
        <f>IFERROR(IF(D1320=2,SUMIFS(Calc!I:I,Calc!A:A,VLOOKUP(A1320,Calc!$P$1:$S$14,3,FALSE),Calc!B:B,'dayVMTFraction-calc'!B1320)/SUMIFS(Calc!J:J,Calc!A:A,VLOOKUP(A1320,Calc!$P$1:$S$14,3,FALSE),Calc!B:B,'dayVMTFraction-calc'!B1320),SUMIFS(Calc!H:H,Calc!A:A,VLOOKUP(A1320,Calc!$P$1:$S$14,3,FALSE),Calc!B:B,'dayVMTFraction-calc'!B1320)/SUMIFS(Calc!J:J,Calc!A:A,VLOOKUP(A1320,Calc!$P$1:$S$14,3,FALSE),Calc!B:B,'dayVMTFraction-calc'!B1320)),0)</f>
        <v>0.23311236744347269</v>
      </c>
    </row>
    <row r="1321" spans="1:5" x14ac:dyDescent="0.25">
      <c r="A1321">
        <v>54</v>
      </c>
      <c r="B1321">
        <v>12</v>
      </c>
      <c r="C1321">
        <v>5</v>
      </c>
      <c r="D1321">
        <v>5</v>
      </c>
      <c r="E1321">
        <f>IFERROR(IF(D1321=2,SUMIFS(Calc!I:I,Calc!A:A,VLOOKUP(A1321,Calc!$P$1:$S$14,3,FALSE),Calc!B:B,'dayVMTFraction-calc'!B1321)/SUMIFS(Calc!J:J,Calc!A:A,VLOOKUP(A1321,Calc!$P$1:$S$14,3,FALSE),Calc!B:B,'dayVMTFraction-calc'!B1321),SUMIFS(Calc!H:H,Calc!A:A,VLOOKUP(A1321,Calc!$P$1:$S$14,3,FALSE),Calc!B:B,'dayVMTFraction-calc'!B1321)/SUMIFS(Calc!J:J,Calc!A:A,VLOOKUP(A1321,Calc!$P$1:$S$14,3,FALSE),Calc!B:B,'dayVMTFraction-calc'!B1321)),0)</f>
        <v>0.76688763255652737</v>
      </c>
    </row>
    <row r="1322" spans="1:5" x14ac:dyDescent="0.25">
      <c r="A1322">
        <v>61</v>
      </c>
      <c r="B1322">
        <v>1</v>
      </c>
      <c r="C1322">
        <v>1</v>
      </c>
      <c r="D1322">
        <v>2</v>
      </c>
      <c r="E1322">
        <f>IFERROR(IF(D1322=2,SUMIFS(Calc!I:I,Calc!A:A,VLOOKUP(A1322,Calc!$P$1:$S$14,3,FALSE),Calc!B:B,'dayVMTFraction-calc'!B1322)/SUMIFS(Calc!J:J,Calc!A:A,VLOOKUP(A1322,Calc!$P$1:$S$14,3,FALSE),Calc!B:B,'dayVMTFraction-calc'!B1322),SUMIFS(Calc!H:H,Calc!A:A,VLOOKUP(A1322,Calc!$P$1:$S$14,3,FALSE),Calc!B:B,'dayVMTFraction-calc'!B1322)/SUMIFS(Calc!J:J,Calc!A:A,VLOOKUP(A1322,Calc!$P$1:$S$14,3,FALSE),Calc!B:B,'dayVMTFraction-calc'!B1322)),0)</f>
        <v>0.23311236744347269</v>
      </c>
    </row>
    <row r="1323" spans="1:5" x14ac:dyDescent="0.25">
      <c r="A1323">
        <v>61</v>
      </c>
      <c r="B1323">
        <v>1</v>
      </c>
      <c r="C1323">
        <v>1</v>
      </c>
      <c r="D1323">
        <v>5</v>
      </c>
      <c r="E1323">
        <f>IFERROR(IF(D1323=2,SUMIFS(Calc!I:I,Calc!A:A,VLOOKUP(A1323,Calc!$P$1:$S$14,3,FALSE),Calc!B:B,'dayVMTFraction-calc'!B1323)/SUMIFS(Calc!J:J,Calc!A:A,VLOOKUP(A1323,Calc!$P$1:$S$14,3,FALSE),Calc!B:B,'dayVMTFraction-calc'!B1323),SUMIFS(Calc!H:H,Calc!A:A,VLOOKUP(A1323,Calc!$P$1:$S$14,3,FALSE),Calc!B:B,'dayVMTFraction-calc'!B1323)/SUMIFS(Calc!J:J,Calc!A:A,VLOOKUP(A1323,Calc!$P$1:$S$14,3,FALSE),Calc!B:B,'dayVMTFraction-calc'!B1323)),0)</f>
        <v>0.76688763255652737</v>
      </c>
    </row>
    <row r="1324" spans="1:5" x14ac:dyDescent="0.25">
      <c r="A1324">
        <v>61</v>
      </c>
      <c r="B1324">
        <v>1</v>
      </c>
      <c r="C1324">
        <v>2</v>
      </c>
      <c r="D1324">
        <v>2</v>
      </c>
      <c r="E1324">
        <f>IFERROR(IF(D1324=2,SUMIFS(Calc!I:I,Calc!A:A,VLOOKUP(A1324,Calc!$P$1:$S$14,3,FALSE),Calc!B:B,'dayVMTFraction-calc'!B1324)/SUMIFS(Calc!J:J,Calc!A:A,VLOOKUP(A1324,Calc!$P$1:$S$14,3,FALSE),Calc!B:B,'dayVMTFraction-calc'!B1324),SUMIFS(Calc!H:H,Calc!A:A,VLOOKUP(A1324,Calc!$P$1:$S$14,3,FALSE),Calc!B:B,'dayVMTFraction-calc'!B1324)/SUMIFS(Calc!J:J,Calc!A:A,VLOOKUP(A1324,Calc!$P$1:$S$14,3,FALSE),Calc!B:B,'dayVMTFraction-calc'!B1324)),0)</f>
        <v>0.23311236744347269</v>
      </c>
    </row>
    <row r="1325" spans="1:5" x14ac:dyDescent="0.25">
      <c r="A1325">
        <v>61</v>
      </c>
      <c r="B1325">
        <v>1</v>
      </c>
      <c r="C1325">
        <v>2</v>
      </c>
      <c r="D1325">
        <v>5</v>
      </c>
      <c r="E1325">
        <f>IFERROR(IF(D1325=2,SUMIFS(Calc!I:I,Calc!A:A,VLOOKUP(A1325,Calc!$P$1:$S$14,3,FALSE),Calc!B:B,'dayVMTFraction-calc'!B1325)/SUMIFS(Calc!J:J,Calc!A:A,VLOOKUP(A1325,Calc!$P$1:$S$14,3,FALSE),Calc!B:B,'dayVMTFraction-calc'!B1325),SUMIFS(Calc!H:H,Calc!A:A,VLOOKUP(A1325,Calc!$P$1:$S$14,3,FALSE),Calc!B:B,'dayVMTFraction-calc'!B1325)/SUMIFS(Calc!J:J,Calc!A:A,VLOOKUP(A1325,Calc!$P$1:$S$14,3,FALSE),Calc!B:B,'dayVMTFraction-calc'!B1325)),0)</f>
        <v>0.76688763255652737</v>
      </c>
    </row>
    <row r="1326" spans="1:5" x14ac:dyDescent="0.25">
      <c r="A1326">
        <v>61</v>
      </c>
      <c r="B1326">
        <v>1</v>
      </c>
      <c r="C1326">
        <v>3</v>
      </c>
      <c r="D1326">
        <v>2</v>
      </c>
      <c r="E1326">
        <f>IFERROR(IF(D1326=2,SUMIFS(Calc!I:I,Calc!A:A,VLOOKUP(A1326,Calc!$P$1:$S$14,3,FALSE),Calc!B:B,'dayVMTFraction-calc'!B1326)/SUMIFS(Calc!J:J,Calc!A:A,VLOOKUP(A1326,Calc!$P$1:$S$14,3,FALSE),Calc!B:B,'dayVMTFraction-calc'!B1326),SUMIFS(Calc!H:H,Calc!A:A,VLOOKUP(A1326,Calc!$P$1:$S$14,3,FALSE),Calc!B:B,'dayVMTFraction-calc'!B1326)/SUMIFS(Calc!J:J,Calc!A:A,VLOOKUP(A1326,Calc!$P$1:$S$14,3,FALSE),Calc!B:B,'dayVMTFraction-calc'!B1326)),0)</f>
        <v>0.23311236744347269</v>
      </c>
    </row>
    <row r="1327" spans="1:5" x14ac:dyDescent="0.25">
      <c r="A1327">
        <v>61</v>
      </c>
      <c r="B1327">
        <v>1</v>
      </c>
      <c r="C1327">
        <v>3</v>
      </c>
      <c r="D1327">
        <v>5</v>
      </c>
      <c r="E1327">
        <f>IFERROR(IF(D1327=2,SUMIFS(Calc!I:I,Calc!A:A,VLOOKUP(A1327,Calc!$P$1:$S$14,3,FALSE),Calc!B:B,'dayVMTFraction-calc'!B1327)/SUMIFS(Calc!J:J,Calc!A:A,VLOOKUP(A1327,Calc!$P$1:$S$14,3,FALSE),Calc!B:B,'dayVMTFraction-calc'!B1327),SUMIFS(Calc!H:H,Calc!A:A,VLOOKUP(A1327,Calc!$P$1:$S$14,3,FALSE),Calc!B:B,'dayVMTFraction-calc'!B1327)/SUMIFS(Calc!J:J,Calc!A:A,VLOOKUP(A1327,Calc!$P$1:$S$14,3,FALSE),Calc!B:B,'dayVMTFraction-calc'!B1327)),0)</f>
        <v>0.76688763255652737</v>
      </c>
    </row>
    <row r="1328" spans="1:5" x14ac:dyDescent="0.25">
      <c r="A1328">
        <v>61</v>
      </c>
      <c r="B1328">
        <v>1</v>
      </c>
      <c r="C1328">
        <v>4</v>
      </c>
      <c r="D1328">
        <v>2</v>
      </c>
      <c r="E1328">
        <f>IFERROR(IF(D1328=2,SUMIFS(Calc!I:I,Calc!A:A,VLOOKUP(A1328,Calc!$P$1:$S$14,3,FALSE),Calc!B:B,'dayVMTFraction-calc'!B1328)/SUMIFS(Calc!J:J,Calc!A:A,VLOOKUP(A1328,Calc!$P$1:$S$14,3,FALSE),Calc!B:B,'dayVMTFraction-calc'!B1328),SUMIFS(Calc!H:H,Calc!A:A,VLOOKUP(A1328,Calc!$P$1:$S$14,3,FALSE),Calc!B:B,'dayVMTFraction-calc'!B1328)/SUMIFS(Calc!J:J,Calc!A:A,VLOOKUP(A1328,Calc!$P$1:$S$14,3,FALSE),Calc!B:B,'dayVMTFraction-calc'!B1328)),0)</f>
        <v>0.23311236744347269</v>
      </c>
    </row>
    <row r="1329" spans="1:5" x14ac:dyDescent="0.25">
      <c r="A1329">
        <v>61</v>
      </c>
      <c r="B1329">
        <v>1</v>
      </c>
      <c r="C1329">
        <v>4</v>
      </c>
      <c r="D1329">
        <v>5</v>
      </c>
      <c r="E1329">
        <f>IFERROR(IF(D1329=2,SUMIFS(Calc!I:I,Calc!A:A,VLOOKUP(A1329,Calc!$P$1:$S$14,3,FALSE),Calc!B:B,'dayVMTFraction-calc'!B1329)/SUMIFS(Calc!J:J,Calc!A:A,VLOOKUP(A1329,Calc!$P$1:$S$14,3,FALSE),Calc!B:B,'dayVMTFraction-calc'!B1329),SUMIFS(Calc!H:H,Calc!A:A,VLOOKUP(A1329,Calc!$P$1:$S$14,3,FALSE),Calc!B:B,'dayVMTFraction-calc'!B1329)/SUMIFS(Calc!J:J,Calc!A:A,VLOOKUP(A1329,Calc!$P$1:$S$14,3,FALSE),Calc!B:B,'dayVMTFraction-calc'!B1329)),0)</f>
        <v>0.76688763255652737</v>
      </c>
    </row>
    <row r="1330" spans="1:5" x14ac:dyDescent="0.25">
      <c r="A1330">
        <v>61</v>
      </c>
      <c r="B1330">
        <v>1</v>
      </c>
      <c r="C1330">
        <v>5</v>
      </c>
      <c r="D1330">
        <v>2</v>
      </c>
      <c r="E1330">
        <f>IFERROR(IF(D1330=2,SUMIFS(Calc!I:I,Calc!A:A,VLOOKUP(A1330,Calc!$P$1:$S$14,3,FALSE),Calc!B:B,'dayVMTFraction-calc'!B1330)/SUMIFS(Calc!J:J,Calc!A:A,VLOOKUP(A1330,Calc!$P$1:$S$14,3,FALSE),Calc!B:B,'dayVMTFraction-calc'!B1330),SUMIFS(Calc!H:H,Calc!A:A,VLOOKUP(A1330,Calc!$P$1:$S$14,3,FALSE),Calc!B:B,'dayVMTFraction-calc'!B1330)/SUMIFS(Calc!J:J,Calc!A:A,VLOOKUP(A1330,Calc!$P$1:$S$14,3,FALSE),Calc!B:B,'dayVMTFraction-calc'!B1330)),0)</f>
        <v>0.23311236744347269</v>
      </c>
    </row>
    <row r="1331" spans="1:5" x14ac:dyDescent="0.25">
      <c r="A1331">
        <v>61</v>
      </c>
      <c r="B1331">
        <v>1</v>
      </c>
      <c r="C1331">
        <v>5</v>
      </c>
      <c r="D1331">
        <v>5</v>
      </c>
      <c r="E1331">
        <f>IFERROR(IF(D1331=2,SUMIFS(Calc!I:I,Calc!A:A,VLOOKUP(A1331,Calc!$P$1:$S$14,3,FALSE),Calc!B:B,'dayVMTFraction-calc'!B1331)/SUMIFS(Calc!J:J,Calc!A:A,VLOOKUP(A1331,Calc!$P$1:$S$14,3,FALSE),Calc!B:B,'dayVMTFraction-calc'!B1331),SUMIFS(Calc!H:H,Calc!A:A,VLOOKUP(A1331,Calc!$P$1:$S$14,3,FALSE),Calc!B:B,'dayVMTFraction-calc'!B1331)/SUMIFS(Calc!J:J,Calc!A:A,VLOOKUP(A1331,Calc!$P$1:$S$14,3,FALSE),Calc!B:B,'dayVMTFraction-calc'!B1331)),0)</f>
        <v>0.76688763255652737</v>
      </c>
    </row>
    <row r="1332" spans="1:5" x14ac:dyDescent="0.25">
      <c r="A1332">
        <v>61</v>
      </c>
      <c r="B1332">
        <v>2</v>
      </c>
      <c r="C1332">
        <v>1</v>
      </c>
      <c r="D1332">
        <v>2</v>
      </c>
      <c r="E1332">
        <f>IFERROR(IF(D1332=2,SUMIFS(Calc!I:I,Calc!A:A,VLOOKUP(A1332,Calc!$P$1:$S$14,3,FALSE),Calc!B:B,'dayVMTFraction-calc'!B1332)/SUMIFS(Calc!J:J,Calc!A:A,VLOOKUP(A1332,Calc!$P$1:$S$14,3,FALSE),Calc!B:B,'dayVMTFraction-calc'!B1332),SUMIFS(Calc!H:H,Calc!A:A,VLOOKUP(A1332,Calc!$P$1:$S$14,3,FALSE),Calc!B:B,'dayVMTFraction-calc'!B1332)/SUMIFS(Calc!J:J,Calc!A:A,VLOOKUP(A1332,Calc!$P$1:$S$14,3,FALSE),Calc!B:B,'dayVMTFraction-calc'!B1332)),0)</f>
        <v>0.23311236744347272</v>
      </c>
    </row>
    <row r="1333" spans="1:5" x14ac:dyDescent="0.25">
      <c r="A1333">
        <v>61</v>
      </c>
      <c r="B1333">
        <v>2</v>
      </c>
      <c r="C1333">
        <v>1</v>
      </c>
      <c r="D1333">
        <v>5</v>
      </c>
      <c r="E1333">
        <f>IFERROR(IF(D1333=2,SUMIFS(Calc!I:I,Calc!A:A,VLOOKUP(A1333,Calc!$P$1:$S$14,3,FALSE),Calc!B:B,'dayVMTFraction-calc'!B1333)/SUMIFS(Calc!J:J,Calc!A:A,VLOOKUP(A1333,Calc!$P$1:$S$14,3,FALSE),Calc!B:B,'dayVMTFraction-calc'!B1333),SUMIFS(Calc!H:H,Calc!A:A,VLOOKUP(A1333,Calc!$P$1:$S$14,3,FALSE),Calc!B:B,'dayVMTFraction-calc'!B1333)/SUMIFS(Calc!J:J,Calc!A:A,VLOOKUP(A1333,Calc!$P$1:$S$14,3,FALSE),Calc!B:B,'dayVMTFraction-calc'!B1333)),0)</f>
        <v>0.76688763255652725</v>
      </c>
    </row>
    <row r="1334" spans="1:5" x14ac:dyDescent="0.25">
      <c r="A1334">
        <v>61</v>
      </c>
      <c r="B1334">
        <v>2</v>
      </c>
      <c r="C1334">
        <v>2</v>
      </c>
      <c r="D1334">
        <v>2</v>
      </c>
      <c r="E1334">
        <f>IFERROR(IF(D1334=2,SUMIFS(Calc!I:I,Calc!A:A,VLOOKUP(A1334,Calc!$P$1:$S$14,3,FALSE),Calc!B:B,'dayVMTFraction-calc'!B1334)/SUMIFS(Calc!J:J,Calc!A:A,VLOOKUP(A1334,Calc!$P$1:$S$14,3,FALSE),Calc!B:B,'dayVMTFraction-calc'!B1334),SUMIFS(Calc!H:H,Calc!A:A,VLOOKUP(A1334,Calc!$P$1:$S$14,3,FALSE),Calc!B:B,'dayVMTFraction-calc'!B1334)/SUMIFS(Calc!J:J,Calc!A:A,VLOOKUP(A1334,Calc!$P$1:$S$14,3,FALSE),Calc!B:B,'dayVMTFraction-calc'!B1334)),0)</f>
        <v>0.23311236744347272</v>
      </c>
    </row>
    <row r="1335" spans="1:5" x14ac:dyDescent="0.25">
      <c r="A1335">
        <v>61</v>
      </c>
      <c r="B1335">
        <v>2</v>
      </c>
      <c r="C1335">
        <v>2</v>
      </c>
      <c r="D1335">
        <v>5</v>
      </c>
      <c r="E1335">
        <f>IFERROR(IF(D1335=2,SUMIFS(Calc!I:I,Calc!A:A,VLOOKUP(A1335,Calc!$P$1:$S$14,3,FALSE),Calc!B:B,'dayVMTFraction-calc'!B1335)/SUMIFS(Calc!J:J,Calc!A:A,VLOOKUP(A1335,Calc!$P$1:$S$14,3,FALSE),Calc!B:B,'dayVMTFraction-calc'!B1335),SUMIFS(Calc!H:H,Calc!A:A,VLOOKUP(A1335,Calc!$P$1:$S$14,3,FALSE),Calc!B:B,'dayVMTFraction-calc'!B1335)/SUMIFS(Calc!J:J,Calc!A:A,VLOOKUP(A1335,Calc!$P$1:$S$14,3,FALSE),Calc!B:B,'dayVMTFraction-calc'!B1335)),0)</f>
        <v>0.76688763255652725</v>
      </c>
    </row>
    <row r="1336" spans="1:5" x14ac:dyDescent="0.25">
      <c r="A1336">
        <v>61</v>
      </c>
      <c r="B1336">
        <v>2</v>
      </c>
      <c r="C1336">
        <v>3</v>
      </c>
      <c r="D1336">
        <v>2</v>
      </c>
      <c r="E1336">
        <f>IFERROR(IF(D1336=2,SUMIFS(Calc!I:I,Calc!A:A,VLOOKUP(A1336,Calc!$P$1:$S$14,3,FALSE),Calc!B:B,'dayVMTFraction-calc'!B1336)/SUMIFS(Calc!J:J,Calc!A:A,VLOOKUP(A1336,Calc!$P$1:$S$14,3,FALSE),Calc!B:B,'dayVMTFraction-calc'!B1336),SUMIFS(Calc!H:H,Calc!A:A,VLOOKUP(A1336,Calc!$P$1:$S$14,3,FALSE),Calc!B:B,'dayVMTFraction-calc'!B1336)/SUMIFS(Calc!J:J,Calc!A:A,VLOOKUP(A1336,Calc!$P$1:$S$14,3,FALSE),Calc!B:B,'dayVMTFraction-calc'!B1336)),0)</f>
        <v>0.23311236744347272</v>
      </c>
    </row>
    <row r="1337" spans="1:5" x14ac:dyDescent="0.25">
      <c r="A1337">
        <v>61</v>
      </c>
      <c r="B1337">
        <v>2</v>
      </c>
      <c r="C1337">
        <v>3</v>
      </c>
      <c r="D1337">
        <v>5</v>
      </c>
      <c r="E1337">
        <f>IFERROR(IF(D1337=2,SUMIFS(Calc!I:I,Calc!A:A,VLOOKUP(A1337,Calc!$P$1:$S$14,3,FALSE),Calc!B:B,'dayVMTFraction-calc'!B1337)/SUMIFS(Calc!J:J,Calc!A:A,VLOOKUP(A1337,Calc!$P$1:$S$14,3,FALSE),Calc!B:B,'dayVMTFraction-calc'!B1337),SUMIFS(Calc!H:H,Calc!A:A,VLOOKUP(A1337,Calc!$P$1:$S$14,3,FALSE),Calc!B:B,'dayVMTFraction-calc'!B1337)/SUMIFS(Calc!J:J,Calc!A:A,VLOOKUP(A1337,Calc!$P$1:$S$14,3,FALSE),Calc!B:B,'dayVMTFraction-calc'!B1337)),0)</f>
        <v>0.76688763255652725</v>
      </c>
    </row>
    <row r="1338" spans="1:5" x14ac:dyDescent="0.25">
      <c r="A1338">
        <v>61</v>
      </c>
      <c r="B1338">
        <v>2</v>
      </c>
      <c r="C1338">
        <v>4</v>
      </c>
      <c r="D1338">
        <v>2</v>
      </c>
      <c r="E1338">
        <f>IFERROR(IF(D1338=2,SUMIFS(Calc!I:I,Calc!A:A,VLOOKUP(A1338,Calc!$P$1:$S$14,3,FALSE),Calc!B:B,'dayVMTFraction-calc'!B1338)/SUMIFS(Calc!J:J,Calc!A:A,VLOOKUP(A1338,Calc!$P$1:$S$14,3,FALSE),Calc!B:B,'dayVMTFraction-calc'!B1338),SUMIFS(Calc!H:H,Calc!A:A,VLOOKUP(A1338,Calc!$P$1:$S$14,3,FALSE),Calc!B:B,'dayVMTFraction-calc'!B1338)/SUMIFS(Calc!J:J,Calc!A:A,VLOOKUP(A1338,Calc!$P$1:$S$14,3,FALSE),Calc!B:B,'dayVMTFraction-calc'!B1338)),0)</f>
        <v>0.23311236744347272</v>
      </c>
    </row>
    <row r="1339" spans="1:5" x14ac:dyDescent="0.25">
      <c r="A1339">
        <v>61</v>
      </c>
      <c r="B1339">
        <v>2</v>
      </c>
      <c r="C1339">
        <v>4</v>
      </c>
      <c r="D1339">
        <v>5</v>
      </c>
      <c r="E1339">
        <f>IFERROR(IF(D1339=2,SUMIFS(Calc!I:I,Calc!A:A,VLOOKUP(A1339,Calc!$P$1:$S$14,3,FALSE),Calc!B:B,'dayVMTFraction-calc'!B1339)/SUMIFS(Calc!J:J,Calc!A:A,VLOOKUP(A1339,Calc!$P$1:$S$14,3,FALSE),Calc!B:B,'dayVMTFraction-calc'!B1339),SUMIFS(Calc!H:H,Calc!A:A,VLOOKUP(A1339,Calc!$P$1:$S$14,3,FALSE),Calc!B:B,'dayVMTFraction-calc'!B1339)/SUMIFS(Calc!J:J,Calc!A:A,VLOOKUP(A1339,Calc!$P$1:$S$14,3,FALSE),Calc!B:B,'dayVMTFraction-calc'!B1339)),0)</f>
        <v>0.76688763255652725</v>
      </c>
    </row>
    <row r="1340" spans="1:5" x14ac:dyDescent="0.25">
      <c r="A1340">
        <v>61</v>
      </c>
      <c r="B1340">
        <v>2</v>
      </c>
      <c r="C1340">
        <v>5</v>
      </c>
      <c r="D1340">
        <v>2</v>
      </c>
      <c r="E1340">
        <f>IFERROR(IF(D1340=2,SUMIFS(Calc!I:I,Calc!A:A,VLOOKUP(A1340,Calc!$P$1:$S$14,3,FALSE),Calc!B:B,'dayVMTFraction-calc'!B1340)/SUMIFS(Calc!J:J,Calc!A:A,VLOOKUP(A1340,Calc!$P$1:$S$14,3,FALSE),Calc!B:B,'dayVMTFraction-calc'!B1340),SUMIFS(Calc!H:H,Calc!A:A,VLOOKUP(A1340,Calc!$P$1:$S$14,3,FALSE),Calc!B:B,'dayVMTFraction-calc'!B1340)/SUMIFS(Calc!J:J,Calc!A:A,VLOOKUP(A1340,Calc!$P$1:$S$14,3,FALSE),Calc!B:B,'dayVMTFraction-calc'!B1340)),0)</f>
        <v>0.23311236744347272</v>
      </c>
    </row>
    <row r="1341" spans="1:5" x14ac:dyDescent="0.25">
      <c r="A1341">
        <v>61</v>
      </c>
      <c r="B1341">
        <v>2</v>
      </c>
      <c r="C1341">
        <v>5</v>
      </c>
      <c r="D1341">
        <v>5</v>
      </c>
      <c r="E1341">
        <f>IFERROR(IF(D1341=2,SUMIFS(Calc!I:I,Calc!A:A,VLOOKUP(A1341,Calc!$P$1:$S$14,3,FALSE),Calc!B:B,'dayVMTFraction-calc'!B1341)/SUMIFS(Calc!J:J,Calc!A:A,VLOOKUP(A1341,Calc!$P$1:$S$14,3,FALSE),Calc!B:B,'dayVMTFraction-calc'!B1341),SUMIFS(Calc!H:H,Calc!A:A,VLOOKUP(A1341,Calc!$P$1:$S$14,3,FALSE),Calc!B:B,'dayVMTFraction-calc'!B1341)/SUMIFS(Calc!J:J,Calc!A:A,VLOOKUP(A1341,Calc!$P$1:$S$14,3,FALSE),Calc!B:B,'dayVMTFraction-calc'!B1341)),0)</f>
        <v>0.76688763255652725</v>
      </c>
    </row>
    <row r="1342" spans="1:5" x14ac:dyDescent="0.25">
      <c r="A1342">
        <v>61</v>
      </c>
      <c r="B1342">
        <v>3</v>
      </c>
      <c r="C1342">
        <v>1</v>
      </c>
      <c r="D1342">
        <v>2</v>
      </c>
      <c r="E1342">
        <f>IFERROR(IF(D1342=2,SUMIFS(Calc!I:I,Calc!A:A,VLOOKUP(A1342,Calc!$P$1:$S$14,3,FALSE),Calc!B:B,'dayVMTFraction-calc'!B1342)/SUMIFS(Calc!J:J,Calc!A:A,VLOOKUP(A1342,Calc!$P$1:$S$14,3,FALSE),Calc!B:B,'dayVMTFraction-calc'!B1342),SUMIFS(Calc!H:H,Calc!A:A,VLOOKUP(A1342,Calc!$P$1:$S$14,3,FALSE),Calc!B:B,'dayVMTFraction-calc'!B1342)/SUMIFS(Calc!J:J,Calc!A:A,VLOOKUP(A1342,Calc!$P$1:$S$14,3,FALSE),Calc!B:B,'dayVMTFraction-calc'!B1342)),0)</f>
        <v>0.23311236744347272</v>
      </c>
    </row>
    <row r="1343" spans="1:5" x14ac:dyDescent="0.25">
      <c r="A1343">
        <v>61</v>
      </c>
      <c r="B1343">
        <v>3</v>
      </c>
      <c r="C1343">
        <v>1</v>
      </c>
      <c r="D1343">
        <v>5</v>
      </c>
      <c r="E1343">
        <f>IFERROR(IF(D1343=2,SUMIFS(Calc!I:I,Calc!A:A,VLOOKUP(A1343,Calc!$P$1:$S$14,3,FALSE),Calc!B:B,'dayVMTFraction-calc'!B1343)/SUMIFS(Calc!J:J,Calc!A:A,VLOOKUP(A1343,Calc!$P$1:$S$14,3,FALSE),Calc!B:B,'dayVMTFraction-calc'!B1343),SUMIFS(Calc!H:H,Calc!A:A,VLOOKUP(A1343,Calc!$P$1:$S$14,3,FALSE),Calc!B:B,'dayVMTFraction-calc'!B1343)/SUMIFS(Calc!J:J,Calc!A:A,VLOOKUP(A1343,Calc!$P$1:$S$14,3,FALSE),Calc!B:B,'dayVMTFraction-calc'!B1343)),0)</f>
        <v>0.76688763255652725</v>
      </c>
    </row>
    <row r="1344" spans="1:5" x14ac:dyDescent="0.25">
      <c r="A1344">
        <v>61</v>
      </c>
      <c r="B1344">
        <v>3</v>
      </c>
      <c r="C1344">
        <v>2</v>
      </c>
      <c r="D1344">
        <v>2</v>
      </c>
      <c r="E1344">
        <f>IFERROR(IF(D1344=2,SUMIFS(Calc!I:I,Calc!A:A,VLOOKUP(A1344,Calc!$P$1:$S$14,3,FALSE),Calc!B:B,'dayVMTFraction-calc'!B1344)/SUMIFS(Calc!J:J,Calc!A:A,VLOOKUP(A1344,Calc!$P$1:$S$14,3,FALSE),Calc!B:B,'dayVMTFraction-calc'!B1344),SUMIFS(Calc!H:H,Calc!A:A,VLOOKUP(A1344,Calc!$P$1:$S$14,3,FALSE),Calc!B:B,'dayVMTFraction-calc'!B1344)/SUMIFS(Calc!J:J,Calc!A:A,VLOOKUP(A1344,Calc!$P$1:$S$14,3,FALSE),Calc!B:B,'dayVMTFraction-calc'!B1344)),0)</f>
        <v>0.23311236744347272</v>
      </c>
    </row>
    <row r="1345" spans="1:5" x14ac:dyDescent="0.25">
      <c r="A1345">
        <v>61</v>
      </c>
      <c r="B1345">
        <v>3</v>
      </c>
      <c r="C1345">
        <v>2</v>
      </c>
      <c r="D1345">
        <v>5</v>
      </c>
      <c r="E1345">
        <f>IFERROR(IF(D1345=2,SUMIFS(Calc!I:I,Calc!A:A,VLOOKUP(A1345,Calc!$P$1:$S$14,3,FALSE),Calc!B:B,'dayVMTFraction-calc'!B1345)/SUMIFS(Calc!J:J,Calc!A:A,VLOOKUP(A1345,Calc!$P$1:$S$14,3,FALSE),Calc!B:B,'dayVMTFraction-calc'!B1345),SUMIFS(Calc!H:H,Calc!A:A,VLOOKUP(A1345,Calc!$P$1:$S$14,3,FALSE),Calc!B:B,'dayVMTFraction-calc'!B1345)/SUMIFS(Calc!J:J,Calc!A:A,VLOOKUP(A1345,Calc!$P$1:$S$14,3,FALSE),Calc!B:B,'dayVMTFraction-calc'!B1345)),0)</f>
        <v>0.76688763255652725</v>
      </c>
    </row>
    <row r="1346" spans="1:5" x14ac:dyDescent="0.25">
      <c r="A1346">
        <v>61</v>
      </c>
      <c r="B1346">
        <v>3</v>
      </c>
      <c r="C1346">
        <v>3</v>
      </c>
      <c r="D1346">
        <v>2</v>
      </c>
      <c r="E1346">
        <f>IFERROR(IF(D1346=2,SUMIFS(Calc!I:I,Calc!A:A,VLOOKUP(A1346,Calc!$P$1:$S$14,3,FALSE),Calc!B:B,'dayVMTFraction-calc'!B1346)/SUMIFS(Calc!J:J,Calc!A:A,VLOOKUP(A1346,Calc!$P$1:$S$14,3,FALSE),Calc!B:B,'dayVMTFraction-calc'!B1346),SUMIFS(Calc!H:H,Calc!A:A,VLOOKUP(A1346,Calc!$P$1:$S$14,3,FALSE),Calc!B:B,'dayVMTFraction-calc'!B1346)/SUMIFS(Calc!J:J,Calc!A:A,VLOOKUP(A1346,Calc!$P$1:$S$14,3,FALSE),Calc!B:B,'dayVMTFraction-calc'!B1346)),0)</f>
        <v>0.23311236744347272</v>
      </c>
    </row>
    <row r="1347" spans="1:5" x14ac:dyDescent="0.25">
      <c r="A1347">
        <v>61</v>
      </c>
      <c r="B1347">
        <v>3</v>
      </c>
      <c r="C1347">
        <v>3</v>
      </c>
      <c r="D1347">
        <v>5</v>
      </c>
      <c r="E1347">
        <f>IFERROR(IF(D1347=2,SUMIFS(Calc!I:I,Calc!A:A,VLOOKUP(A1347,Calc!$P$1:$S$14,3,FALSE),Calc!B:B,'dayVMTFraction-calc'!B1347)/SUMIFS(Calc!J:J,Calc!A:A,VLOOKUP(A1347,Calc!$P$1:$S$14,3,FALSE),Calc!B:B,'dayVMTFraction-calc'!B1347),SUMIFS(Calc!H:H,Calc!A:A,VLOOKUP(A1347,Calc!$P$1:$S$14,3,FALSE),Calc!B:B,'dayVMTFraction-calc'!B1347)/SUMIFS(Calc!J:J,Calc!A:A,VLOOKUP(A1347,Calc!$P$1:$S$14,3,FALSE),Calc!B:B,'dayVMTFraction-calc'!B1347)),0)</f>
        <v>0.76688763255652725</v>
      </c>
    </row>
    <row r="1348" spans="1:5" x14ac:dyDescent="0.25">
      <c r="A1348">
        <v>61</v>
      </c>
      <c r="B1348">
        <v>3</v>
      </c>
      <c r="C1348">
        <v>4</v>
      </c>
      <c r="D1348">
        <v>2</v>
      </c>
      <c r="E1348">
        <f>IFERROR(IF(D1348=2,SUMIFS(Calc!I:I,Calc!A:A,VLOOKUP(A1348,Calc!$P$1:$S$14,3,FALSE),Calc!B:B,'dayVMTFraction-calc'!B1348)/SUMIFS(Calc!J:J,Calc!A:A,VLOOKUP(A1348,Calc!$P$1:$S$14,3,FALSE),Calc!B:B,'dayVMTFraction-calc'!B1348),SUMIFS(Calc!H:H,Calc!A:A,VLOOKUP(A1348,Calc!$P$1:$S$14,3,FALSE),Calc!B:B,'dayVMTFraction-calc'!B1348)/SUMIFS(Calc!J:J,Calc!A:A,VLOOKUP(A1348,Calc!$P$1:$S$14,3,FALSE),Calc!B:B,'dayVMTFraction-calc'!B1348)),0)</f>
        <v>0.23311236744347272</v>
      </c>
    </row>
    <row r="1349" spans="1:5" x14ac:dyDescent="0.25">
      <c r="A1349">
        <v>61</v>
      </c>
      <c r="B1349">
        <v>3</v>
      </c>
      <c r="C1349">
        <v>4</v>
      </c>
      <c r="D1349">
        <v>5</v>
      </c>
      <c r="E1349">
        <f>IFERROR(IF(D1349=2,SUMIFS(Calc!I:I,Calc!A:A,VLOOKUP(A1349,Calc!$P$1:$S$14,3,FALSE),Calc!B:B,'dayVMTFraction-calc'!B1349)/SUMIFS(Calc!J:J,Calc!A:A,VLOOKUP(A1349,Calc!$P$1:$S$14,3,FALSE),Calc!B:B,'dayVMTFraction-calc'!B1349),SUMIFS(Calc!H:H,Calc!A:A,VLOOKUP(A1349,Calc!$P$1:$S$14,3,FALSE),Calc!B:B,'dayVMTFraction-calc'!B1349)/SUMIFS(Calc!J:J,Calc!A:A,VLOOKUP(A1349,Calc!$P$1:$S$14,3,FALSE),Calc!B:B,'dayVMTFraction-calc'!B1349)),0)</f>
        <v>0.76688763255652725</v>
      </c>
    </row>
    <row r="1350" spans="1:5" x14ac:dyDescent="0.25">
      <c r="A1350">
        <v>61</v>
      </c>
      <c r="B1350">
        <v>3</v>
      </c>
      <c r="C1350">
        <v>5</v>
      </c>
      <c r="D1350">
        <v>2</v>
      </c>
      <c r="E1350">
        <f>IFERROR(IF(D1350=2,SUMIFS(Calc!I:I,Calc!A:A,VLOOKUP(A1350,Calc!$P$1:$S$14,3,FALSE),Calc!B:B,'dayVMTFraction-calc'!B1350)/SUMIFS(Calc!J:J,Calc!A:A,VLOOKUP(A1350,Calc!$P$1:$S$14,3,FALSE),Calc!B:B,'dayVMTFraction-calc'!B1350),SUMIFS(Calc!H:H,Calc!A:A,VLOOKUP(A1350,Calc!$P$1:$S$14,3,FALSE),Calc!B:B,'dayVMTFraction-calc'!B1350)/SUMIFS(Calc!J:J,Calc!A:A,VLOOKUP(A1350,Calc!$P$1:$S$14,3,FALSE),Calc!B:B,'dayVMTFraction-calc'!B1350)),0)</f>
        <v>0.23311236744347272</v>
      </c>
    </row>
    <row r="1351" spans="1:5" x14ac:dyDescent="0.25">
      <c r="A1351">
        <v>61</v>
      </c>
      <c r="B1351">
        <v>3</v>
      </c>
      <c r="C1351">
        <v>5</v>
      </c>
      <c r="D1351">
        <v>5</v>
      </c>
      <c r="E1351">
        <f>IFERROR(IF(D1351=2,SUMIFS(Calc!I:I,Calc!A:A,VLOOKUP(A1351,Calc!$P$1:$S$14,3,FALSE),Calc!B:B,'dayVMTFraction-calc'!B1351)/SUMIFS(Calc!J:J,Calc!A:A,VLOOKUP(A1351,Calc!$P$1:$S$14,3,FALSE),Calc!B:B,'dayVMTFraction-calc'!B1351),SUMIFS(Calc!H:H,Calc!A:A,VLOOKUP(A1351,Calc!$P$1:$S$14,3,FALSE),Calc!B:B,'dayVMTFraction-calc'!B1351)/SUMIFS(Calc!J:J,Calc!A:A,VLOOKUP(A1351,Calc!$P$1:$S$14,3,FALSE),Calc!B:B,'dayVMTFraction-calc'!B1351)),0)</f>
        <v>0.76688763255652725</v>
      </c>
    </row>
    <row r="1352" spans="1:5" x14ac:dyDescent="0.25">
      <c r="A1352">
        <v>61</v>
      </c>
      <c r="B1352">
        <v>4</v>
      </c>
      <c r="C1352">
        <v>1</v>
      </c>
      <c r="D1352">
        <v>2</v>
      </c>
      <c r="E1352">
        <f>IFERROR(IF(D1352=2,SUMIFS(Calc!I:I,Calc!A:A,VLOOKUP(A1352,Calc!$P$1:$S$14,3,FALSE),Calc!B:B,'dayVMTFraction-calc'!B1352)/SUMIFS(Calc!J:J,Calc!A:A,VLOOKUP(A1352,Calc!$P$1:$S$14,3,FALSE),Calc!B:B,'dayVMTFraction-calc'!B1352),SUMIFS(Calc!H:H,Calc!A:A,VLOOKUP(A1352,Calc!$P$1:$S$14,3,FALSE),Calc!B:B,'dayVMTFraction-calc'!B1352)/SUMIFS(Calc!J:J,Calc!A:A,VLOOKUP(A1352,Calc!$P$1:$S$14,3,FALSE),Calc!B:B,'dayVMTFraction-calc'!B1352)),0)</f>
        <v>0.23311236744347272</v>
      </c>
    </row>
    <row r="1353" spans="1:5" x14ac:dyDescent="0.25">
      <c r="A1353">
        <v>61</v>
      </c>
      <c r="B1353">
        <v>4</v>
      </c>
      <c r="C1353">
        <v>1</v>
      </c>
      <c r="D1353">
        <v>5</v>
      </c>
      <c r="E1353">
        <f>IFERROR(IF(D1353=2,SUMIFS(Calc!I:I,Calc!A:A,VLOOKUP(A1353,Calc!$P$1:$S$14,3,FALSE),Calc!B:B,'dayVMTFraction-calc'!B1353)/SUMIFS(Calc!J:J,Calc!A:A,VLOOKUP(A1353,Calc!$P$1:$S$14,3,FALSE),Calc!B:B,'dayVMTFraction-calc'!B1353),SUMIFS(Calc!H:H,Calc!A:A,VLOOKUP(A1353,Calc!$P$1:$S$14,3,FALSE),Calc!B:B,'dayVMTFraction-calc'!B1353)/SUMIFS(Calc!J:J,Calc!A:A,VLOOKUP(A1353,Calc!$P$1:$S$14,3,FALSE),Calc!B:B,'dayVMTFraction-calc'!B1353)),0)</f>
        <v>0.76688763255652725</v>
      </c>
    </row>
    <row r="1354" spans="1:5" x14ac:dyDescent="0.25">
      <c r="A1354">
        <v>61</v>
      </c>
      <c r="B1354">
        <v>4</v>
      </c>
      <c r="C1354">
        <v>2</v>
      </c>
      <c r="D1354">
        <v>2</v>
      </c>
      <c r="E1354">
        <f>IFERROR(IF(D1354=2,SUMIFS(Calc!I:I,Calc!A:A,VLOOKUP(A1354,Calc!$P$1:$S$14,3,FALSE),Calc!B:B,'dayVMTFraction-calc'!B1354)/SUMIFS(Calc!J:J,Calc!A:A,VLOOKUP(A1354,Calc!$P$1:$S$14,3,FALSE),Calc!B:B,'dayVMTFraction-calc'!B1354),SUMIFS(Calc!H:H,Calc!A:A,VLOOKUP(A1354,Calc!$P$1:$S$14,3,FALSE),Calc!B:B,'dayVMTFraction-calc'!B1354)/SUMIFS(Calc!J:J,Calc!A:A,VLOOKUP(A1354,Calc!$P$1:$S$14,3,FALSE),Calc!B:B,'dayVMTFraction-calc'!B1354)),0)</f>
        <v>0.23311236744347272</v>
      </c>
    </row>
    <row r="1355" spans="1:5" x14ac:dyDescent="0.25">
      <c r="A1355">
        <v>61</v>
      </c>
      <c r="B1355">
        <v>4</v>
      </c>
      <c r="C1355">
        <v>2</v>
      </c>
      <c r="D1355">
        <v>5</v>
      </c>
      <c r="E1355">
        <f>IFERROR(IF(D1355=2,SUMIFS(Calc!I:I,Calc!A:A,VLOOKUP(A1355,Calc!$P$1:$S$14,3,FALSE),Calc!B:B,'dayVMTFraction-calc'!B1355)/SUMIFS(Calc!J:J,Calc!A:A,VLOOKUP(A1355,Calc!$P$1:$S$14,3,FALSE),Calc!B:B,'dayVMTFraction-calc'!B1355),SUMIFS(Calc!H:H,Calc!A:A,VLOOKUP(A1355,Calc!$P$1:$S$14,3,FALSE),Calc!B:B,'dayVMTFraction-calc'!B1355)/SUMIFS(Calc!J:J,Calc!A:A,VLOOKUP(A1355,Calc!$P$1:$S$14,3,FALSE),Calc!B:B,'dayVMTFraction-calc'!B1355)),0)</f>
        <v>0.76688763255652725</v>
      </c>
    </row>
    <row r="1356" spans="1:5" x14ac:dyDescent="0.25">
      <c r="A1356">
        <v>61</v>
      </c>
      <c r="B1356">
        <v>4</v>
      </c>
      <c r="C1356">
        <v>3</v>
      </c>
      <c r="D1356">
        <v>2</v>
      </c>
      <c r="E1356">
        <f>IFERROR(IF(D1356=2,SUMIFS(Calc!I:I,Calc!A:A,VLOOKUP(A1356,Calc!$P$1:$S$14,3,FALSE),Calc!B:B,'dayVMTFraction-calc'!B1356)/SUMIFS(Calc!J:J,Calc!A:A,VLOOKUP(A1356,Calc!$P$1:$S$14,3,FALSE),Calc!B:B,'dayVMTFraction-calc'!B1356),SUMIFS(Calc!H:H,Calc!A:A,VLOOKUP(A1356,Calc!$P$1:$S$14,3,FALSE),Calc!B:B,'dayVMTFraction-calc'!B1356)/SUMIFS(Calc!J:J,Calc!A:A,VLOOKUP(A1356,Calc!$P$1:$S$14,3,FALSE),Calc!B:B,'dayVMTFraction-calc'!B1356)),0)</f>
        <v>0.23311236744347272</v>
      </c>
    </row>
    <row r="1357" spans="1:5" x14ac:dyDescent="0.25">
      <c r="A1357">
        <v>61</v>
      </c>
      <c r="B1357">
        <v>4</v>
      </c>
      <c r="C1357">
        <v>3</v>
      </c>
      <c r="D1357">
        <v>5</v>
      </c>
      <c r="E1357">
        <f>IFERROR(IF(D1357=2,SUMIFS(Calc!I:I,Calc!A:A,VLOOKUP(A1357,Calc!$P$1:$S$14,3,FALSE),Calc!B:B,'dayVMTFraction-calc'!B1357)/SUMIFS(Calc!J:J,Calc!A:A,VLOOKUP(A1357,Calc!$P$1:$S$14,3,FALSE),Calc!B:B,'dayVMTFraction-calc'!B1357),SUMIFS(Calc!H:H,Calc!A:A,VLOOKUP(A1357,Calc!$P$1:$S$14,3,FALSE),Calc!B:B,'dayVMTFraction-calc'!B1357)/SUMIFS(Calc!J:J,Calc!A:A,VLOOKUP(A1357,Calc!$P$1:$S$14,3,FALSE),Calc!B:B,'dayVMTFraction-calc'!B1357)),0)</f>
        <v>0.76688763255652725</v>
      </c>
    </row>
    <row r="1358" spans="1:5" x14ac:dyDescent="0.25">
      <c r="A1358">
        <v>61</v>
      </c>
      <c r="B1358">
        <v>4</v>
      </c>
      <c r="C1358">
        <v>4</v>
      </c>
      <c r="D1358">
        <v>2</v>
      </c>
      <c r="E1358">
        <f>IFERROR(IF(D1358=2,SUMIFS(Calc!I:I,Calc!A:A,VLOOKUP(A1358,Calc!$P$1:$S$14,3,FALSE),Calc!B:B,'dayVMTFraction-calc'!B1358)/SUMIFS(Calc!J:J,Calc!A:A,VLOOKUP(A1358,Calc!$P$1:$S$14,3,FALSE),Calc!B:B,'dayVMTFraction-calc'!B1358),SUMIFS(Calc!H:H,Calc!A:A,VLOOKUP(A1358,Calc!$P$1:$S$14,3,FALSE),Calc!B:B,'dayVMTFraction-calc'!B1358)/SUMIFS(Calc!J:J,Calc!A:A,VLOOKUP(A1358,Calc!$P$1:$S$14,3,FALSE),Calc!B:B,'dayVMTFraction-calc'!B1358)),0)</f>
        <v>0.23311236744347272</v>
      </c>
    </row>
    <row r="1359" spans="1:5" x14ac:dyDescent="0.25">
      <c r="A1359">
        <v>61</v>
      </c>
      <c r="B1359">
        <v>4</v>
      </c>
      <c r="C1359">
        <v>4</v>
      </c>
      <c r="D1359">
        <v>5</v>
      </c>
      <c r="E1359">
        <f>IFERROR(IF(D1359=2,SUMIFS(Calc!I:I,Calc!A:A,VLOOKUP(A1359,Calc!$P$1:$S$14,3,FALSE),Calc!B:B,'dayVMTFraction-calc'!B1359)/SUMIFS(Calc!J:J,Calc!A:A,VLOOKUP(A1359,Calc!$P$1:$S$14,3,FALSE),Calc!B:B,'dayVMTFraction-calc'!B1359),SUMIFS(Calc!H:H,Calc!A:A,VLOOKUP(A1359,Calc!$P$1:$S$14,3,FALSE),Calc!B:B,'dayVMTFraction-calc'!B1359)/SUMIFS(Calc!J:J,Calc!A:A,VLOOKUP(A1359,Calc!$P$1:$S$14,3,FALSE),Calc!B:B,'dayVMTFraction-calc'!B1359)),0)</f>
        <v>0.76688763255652725</v>
      </c>
    </row>
    <row r="1360" spans="1:5" x14ac:dyDescent="0.25">
      <c r="A1360">
        <v>61</v>
      </c>
      <c r="B1360">
        <v>4</v>
      </c>
      <c r="C1360">
        <v>5</v>
      </c>
      <c r="D1360">
        <v>2</v>
      </c>
      <c r="E1360">
        <f>IFERROR(IF(D1360=2,SUMIFS(Calc!I:I,Calc!A:A,VLOOKUP(A1360,Calc!$P$1:$S$14,3,FALSE),Calc!B:B,'dayVMTFraction-calc'!B1360)/SUMIFS(Calc!J:J,Calc!A:A,VLOOKUP(A1360,Calc!$P$1:$S$14,3,FALSE),Calc!B:B,'dayVMTFraction-calc'!B1360),SUMIFS(Calc!H:H,Calc!A:A,VLOOKUP(A1360,Calc!$P$1:$S$14,3,FALSE),Calc!B:B,'dayVMTFraction-calc'!B1360)/SUMIFS(Calc!J:J,Calc!A:A,VLOOKUP(A1360,Calc!$P$1:$S$14,3,FALSE),Calc!B:B,'dayVMTFraction-calc'!B1360)),0)</f>
        <v>0.23311236744347272</v>
      </c>
    </row>
    <row r="1361" spans="1:5" x14ac:dyDescent="0.25">
      <c r="A1361">
        <v>61</v>
      </c>
      <c r="B1361">
        <v>4</v>
      </c>
      <c r="C1361">
        <v>5</v>
      </c>
      <c r="D1361">
        <v>5</v>
      </c>
      <c r="E1361">
        <f>IFERROR(IF(D1361=2,SUMIFS(Calc!I:I,Calc!A:A,VLOOKUP(A1361,Calc!$P$1:$S$14,3,FALSE),Calc!B:B,'dayVMTFraction-calc'!B1361)/SUMIFS(Calc!J:J,Calc!A:A,VLOOKUP(A1361,Calc!$P$1:$S$14,3,FALSE),Calc!B:B,'dayVMTFraction-calc'!B1361),SUMIFS(Calc!H:H,Calc!A:A,VLOOKUP(A1361,Calc!$P$1:$S$14,3,FALSE),Calc!B:B,'dayVMTFraction-calc'!B1361)/SUMIFS(Calc!J:J,Calc!A:A,VLOOKUP(A1361,Calc!$P$1:$S$14,3,FALSE),Calc!B:B,'dayVMTFraction-calc'!B1361)),0)</f>
        <v>0.76688763255652725</v>
      </c>
    </row>
    <row r="1362" spans="1:5" x14ac:dyDescent="0.25">
      <c r="A1362">
        <v>61</v>
      </c>
      <c r="B1362">
        <v>5</v>
      </c>
      <c r="C1362">
        <v>1</v>
      </c>
      <c r="D1362">
        <v>2</v>
      </c>
      <c r="E1362">
        <f>IFERROR(IF(D1362=2,SUMIFS(Calc!I:I,Calc!A:A,VLOOKUP(A1362,Calc!$P$1:$S$14,3,FALSE),Calc!B:B,'dayVMTFraction-calc'!B1362)/SUMIFS(Calc!J:J,Calc!A:A,VLOOKUP(A1362,Calc!$P$1:$S$14,3,FALSE),Calc!B:B,'dayVMTFraction-calc'!B1362),SUMIFS(Calc!H:H,Calc!A:A,VLOOKUP(A1362,Calc!$P$1:$S$14,3,FALSE),Calc!B:B,'dayVMTFraction-calc'!B1362)/SUMIFS(Calc!J:J,Calc!A:A,VLOOKUP(A1362,Calc!$P$1:$S$14,3,FALSE),Calc!B:B,'dayVMTFraction-calc'!B1362)),0)</f>
        <v>0.23311236744347272</v>
      </c>
    </row>
    <row r="1363" spans="1:5" x14ac:dyDescent="0.25">
      <c r="A1363">
        <v>61</v>
      </c>
      <c r="B1363">
        <v>5</v>
      </c>
      <c r="C1363">
        <v>1</v>
      </c>
      <c r="D1363">
        <v>5</v>
      </c>
      <c r="E1363">
        <f>IFERROR(IF(D1363=2,SUMIFS(Calc!I:I,Calc!A:A,VLOOKUP(A1363,Calc!$P$1:$S$14,3,FALSE),Calc!B:B,'dayVMTFraction-calc'!B1363)/SUMIFS(Calc!J:J,Calc!A:A,VLOOKUP(A1363,Calc!$P$1:$S$14,3,FALSE),Calc!B:B,'dayVMTFraction-calc'!B1363),SUMIFS(Calc!H:H,Calc!A:A,VLOOKUP(A1363,Calc!$P$1:$S$14,3,FALSE),Calc!B:B,'dayVMTFraction-calc'!B1363)/SUMIFS(Calc!J:J,Calc!A:A,VLOOKUP(A1363,Calc!$P$1:$S$14,3,FALSE),Calc!B:B,'dayVMTFraction-calc'!B1363)),0)</f>
        <v>0.76688763255652725</v>
      </c>
    </row>
    <row r="1364" spans="1:5" x14ac:dyDescent="0.25">
      <c r="A1364">
        <v>61</v>
      </c>
      <c r="B1364">
        <v>5</v>
      </c>
      <c r="C1364">
        <v>2</v>
      </c>
      <c r="D1364">
        <v>2</v>
      </c>
      <c r="E1364">
        <f>IFERROR(IF(D1364=2,SUMIFS(Calc!I:I,Calc!A:A,VLOOKUP(A1364,Calc!$P$1:$S$14,3,FALSE),Calc!B:B,'dayVMTFraction-calc'!B1364)/SUMIFS(Calc!J:J,Calc!A:A,VLOOKUP(A1364,Calc!$P$1:$S$14,3,FALSE),Calc!B:B,'dayVMTFraction-calc'!B1364),SUMIFS(Calc!H:H,Calc!A:A,VLOOKUP(A1364,Calc!$P$1:$S$14,3,FALSE),Calc!B:B,'dayVMTFraction-calc'!B1364)/SUMIFS(Calc!J:J,Calc!A:A,VLOOKUP(A1364,Calc!$P$1:$S$14,3,FALSE),Calc!B:B,'dayVMTFraction-calc'!B1364)),0)</f>
        <v>0.23311236744347272</v>
      </c>
    </row>
    <row r="1365" spans="1:5" x14ac:dyDescent="0.25">
      <c r="A1365">
        <v>61</v>
      </c>
      <c r="B1365">
        <v>5</v>
      </c>
      <c r="C1365">
        <v>2</v>
      </c>
      <c r="D1365">
        <v>5</v>
      </c>
      <c r="E1365">
        <f>IFERROR(IF(D1365=2,SUMIFS(Calc!I:I,Calc!A:A,VLOOKUP(A1365,Calc!$P$1:$S$14,3,FALSE),Calc!B:B,'dayVMTFraction-calc'!B1365)/SUMIFS(Calc!J:J,Calc!A:A,VLOOKUP(A1365,Calc!$P$1:$S$14,3,FALSE),Calc!B:B,'dayVMTFraction-calc'!B1365),SUMIFS(Calc!H:H,Calc!A:A,VLOOKUP(A1365,Calc!$P$1:$S$14,3,FALSE),Calc!B:B,'dayVMTFraction-calc'!B1365)/SUMIFS(Calc!J:J,Calc!A:A,VLOOKUP(A1365,Calc!$P$1:$S$14,3,FALSE),Calc!B:B,'dayVMTFraction-calc'!B1365)),0)</f>
        <v>0.76688763255652725</v>
      </c>
    </row>
    <row r="1366" spans="1:5" x14ac:dyDescent="0.25">
      <c r="A1366">
        <v>61</v>
      </c>
      <c r="B1366">
        <v>5</v>
      </c>
      <c r="C1366">
        <v>3</v>
      </c>
      <c r="D1366">
        <v>2</v>
      </c>
      <c r="E1366">
        <f>IFERROR(IF(D1366=2,SUMIFS(Calc!I:I,Calc!A:A,VLOOKUP(A1366,Calc!$P$1:$S$14,3,FALSE),Calc!B:B,'dayVMTFraction-calc'!B1366)/SUMIFS(Calc!J:J,Calc!A:A,VLOOKUP(A1366,Calc!$P$1:$S$14,3,FALSE),Calc!B:B,'dayVMTFraction-calc'!B1366),SUMIFS(Calc!H:H,Calc!A:A,VLOOKUP(A1366,Calc!$P$1:$S$14,3,FALSE),Calc!B:B,'dayVMTFraction-calc'!B1366)/SUMIFS(Calc!J:J,Calc!A:A,VLOOKUP(A1366,Calc!$P$1:$S$14,3,FALSE),Calc!B:B,'dayVMTFraction-calc'!B1366)),0)</f>
        <v>0.23311236744347272</v>
      </c>
    </row>
    <row r="1367" spans="1:5" x14ac:dyDescent="0.25">
      <c r="A1367">
        <v>61</v>
      </c>
      <c r="B1367">
        <v>5</v>
      </c>
      <c r="C1367">
        <v>3</v>
      </c>
      <c r="D1367">
        <v>5</v>
      </c>
      <c r="E1367">
        <f>IFERROR(IF(D1367=2,SUMIFS(Calc!I:I,Calc!A:A,VLOOKUP(A1367,Calc!$P$1:$S$14,3,FALSE),Calc!B:B,'dayVMTFraction-calc'!B1367)/SUMIFS(Calc!J:J,Calc!A:A,VLOOKUP(A1367,Calc!$P$1:$S$14,3,FALSE),Calc!B:B,'dayVMTFraction-calc'!B1367),SUMIFS(Calc!H:H,Calc!A:A,VLOOKUP(A1367,Calc!$P$1:$S$14,3,FALSE),Calc!B:B,'dayVMTFraction-calc'!B1367)/SUMIFS(Calc!J:J,Calc!A:A,VLOOKUP(A1367,Calc!$P$1:$S$14,3,FALSE),Calc!B:B,'dayVMTFraction-calc'!B1367)),0)</f>
        <v>0.76688763255652725</v>
      </c>
    </row>
    <row r="1368" spans="1:5" x14ac:dyDescent="0.25">
      <c r="A1368">
        <v>61</v>
      </c>
      <c r="B1368">
        <v>5</v>
      </c>
      <c r="C1368">
        <v>4</v>
      </c>
      <c r="D1368">
        <v>2</v>
      </c>
      <c r="E1368">
        <f>IFERROR(IF(D1368=2,SUMIFS(Calc!I:I,Calc!A:A,VLOOKUP(A1368,Calc!$P$1:$S$14,3,FALSE),Calc!B:B,'dayVMTFraction-calc'!B1368)/SUMIFS(Calc!J:J,Calc!A:A,VLOOKUP(A1368,Calc!$P$1:$S$14,3,FALSE),Calc!B:B,'dayVMTFraction-calc'!B1368),SUMIFS(Calc!H:H,Calc!A:A,VLOOKUP(A1368,Calc!$P$1:$S$14,3,FALSE),Calc!B:B,'dayVMTFraction-calc'!B1368)/SUMIFS(Calc!J:J,Calc!A:A,VLOOKUP(A1368,Calc!$P$1:$S$14,3,FALSE),Calc!B:B,'dayVMTFraction-calc'!B1368)),0)</f>
        <v>0.23311236744347272</v>
      </c>
    </row>
    <row r="1369" spans="1:5" x14ac:dyDescent="0.25">
      <c r="A1369">
        <v>61</v>
      </c>
      <c r="B1369">
        <v>5</v>
      </c>
      <c r="C1369">
        <v>4</v>
      </c>
      <c r="D1369">
        <v>5</v>
      </c>
      <c r="E1369">
        <f>IFERROR(IF(D1369=2,SUMIFS(Calc!I:I,Calc!A:A,VLOOKUP(A1369,Calc!$P$1:$S$14,3,FALSE),Calc!B:B,'dayVMTFraction-calc'!B1369)/SUMIFS(Calc!J:J,Calc!A:A,VLOOKUP(A1369,Calc!$P$1:$S$14,3,FALSE),Calc!B:B,'dayVMTFraction-calc'!B1369),SUMIFS(Calc!H:H,Calc!A:A,VLOOKUP(A1369,Calc!$P$1:$S$14,3,FALSE),Calc!B:B,'dayVMTFraction-calc'!B1369)/SUMIFS(Calc!J:J,Calc!A:A,VLOOKUP(A1369,Calc!$P$1:$S$14,3,FALSE),Calc!B:B,'dayVMTFraction-calc'!B1369)),0)</f>
        <v>0.76688763255652725</v>
      </c>
    </row>
    <row r="1370" spans="1:5" x14ac:dyDescent="0.25">
      <c r="A1370">
        <v>61</v>
      </c>
      <c r="B1370">
        <v>5</v>
      </c>
      <c r="C1370">
        <v>5</v>
      </c>
      <c r="D1370">
        <v>2</v>
      </c>
      <c r="E1370">
        <f>IFERROR(IF(D1370=2,SUMIFS(Calc!I:I,Calc!A:A,VLOOKUP(A1370,Calc!$P$1:$S$14,3,FALSE),Calc!B:B,'dayVMTFraction-calc'!B1370)/SUMIFS(Calc!J:J,Calc!A:A,VLOOKUP(A1370,Calc!$P$1:$S$14,3,FALSE),Calc!B:B,'dayVMTFraction-calc'!B1370),SUMIFS(Calc!H:H,Calc!A:A,VLOOKUP(A1370,Calc!$P$1:$S$14,3,FALSE),Calc!B:B,'dayVMTFraction-calc'!B1370)/SUMIFS(Calc!J:J,Calc!A:A,VLOOKUP(A1370,Calc!$P$1:$S$14,3,FALSE),Calc!B:B,'dayVMTFraction-calc'!B1370)),0)</f>
        <v>0.23311236744347272</v>
      </c>
    </row>
    <row r="1371" spans="1:5" x14ac:dyDescent="0.25">
      <c r="A1371">
        <v>61</v>
      </c>
      <c r="B1371">
        <v>5</v>
      </c>
      <c r="C1371">
        <v>5</v>
      </c>
      <c r="D1371">
        <v>5</v>
      </c>
      <c r="E1371">
        <f>IFERROR(IF(D1371=2,SUMIFS(Calc!I:I,Calc!A:A,VLOOKUP(A1371,Calc!$P$1:$S$14,3,FALSE),Calc!B:B,'dayVMTFraction-calc'!B1371)/SUMIFS(Calc!J:J,Calc!A:A,VLOOKUP(A1371,Calc!$P$1:$S$14,3,FALSE),Calc!B:B,'dayVMTFraction-calc'!B1371),SUMIFS(Calc!H:H,Calc!A:A,VLOOKUP(A1371,Calc!$P$1:$S$14,3,FALSE),Calc!B:B,'dayVMTFraction-calc'!B1371)/SUMIFS(Calc!J:J,Calc!A:A,VLOOKUP(A1371,Calc!$P$1:$S$14,3,FALSE),Calc!B:B,'dayVMTFraction-calc'!B1371)),0)</f>
        <v>0.76688763255652725</v>
      </c>
    </row>
    <row r="1372" spans="1:5" x14ac:dyDescent="0.25">
      <c r="A1372">
        <v>61</v>
      </c>
      <c r="B1372">
        <v>6</v>
      </c>
      <c r="C1372">
        <v>1</v>
      </c>
      <c r="D1372">
        <v>2</v>
      </c>
      <c r="E1372">
        <f>IFERROR(IF(D1372=2,SUMIFS(Calc!I:I,Calc!A:A,VLOOKUP(A1372,Calc!$P$1:$S$14,3,FALSE),Calc!B:B,'dayVMTFraction-calc'!B1372)/SUMIFS(Calc!J:J,Calc!A:A,VLOOKUP(A1372,Calc!$P$1:$S$14,3,FALSE),Calc!B:B,'dayVMTFraction-calc'!B1372),SUMIFS(Calc!H:H,Calc!A:A,VLOOKUP(A1372,Calc!$P$1:$S$14,3,FALSE),Calc!B:B,'dayVMTFraction-calc'!B1372)/SUMIFS(Calc!J:J,Calc!A:A,VLOOKUP(A1372,Calc!$P$1:$S$14,3,FALSE),Calc!B:B,'dayVMTFraction-calc'!B1372)),0)</f>
        <v>0.23311236744347269</v>
      </c>
    </row>
    <row r="1373" spans="1:5" x14ac:dyDescent="0.25">
      <c r="A1373">
        <v>61</v>
      </c>
      <c r="B1373">
        <v>6</v>
      </c>
      <c r="C1373">
        <v>1</v>
      </c>
      <c r="D1373">
        <v>5</v>
      </c>
      <c r="E1373">
        <f>IFERROR(IF(D1373=2,SUMIFS(Calc!I:I,Calc!A:A,VLOOKUP(A1373,Calc!$P$1:$S$14,3,FALSE),Calc!B:B,'dayVMTFraction-calc'!B1373)/SUMIFS(Calc!J:J,Calc!A:A,VLOOKUP(A1373,Calc!$P$1:$S$14,3,FALSE),Calc!B:B,'dayVMTFraction-calc'!B1373),SUMIFS(Calc!H:H,Calc!A:A,VLOOKUP(A1373,Calc!$P$1:$S$14,3,FALSE),Calc!B:B,'dayVMTFraction-calc'!B1373)/SUMIFS(Calc!J:J,Calc!A:A,VLOOKUP(A1373,Calc!$P$1:$S$14,3,FALSE),Calc!B:B,'dayVMTFraction-calc'!B1373)),0)</f>
        <v>0.76688763255652725</v>
      </c>
    </row>
    <row r="1374" spans="1:5" x14ac:dyDescent="0.25">
      <c r="A1374">
        <v>61</v>
      </c>
      <c r="B1374">
        <v>6</v>
      </c>
      <c r="C1374">
        <v>2</v>
      </c>
      <c r="D1374">
        <v>2</v>
      </c>
      <c r="E1374">
        <f>IFERROR(IF(D1374=2,SUMIFS(Calc!I:I,Calc!A:A,VLOOKUP(A1374,Calc!$P$1:$S$14,3,FALSE),Calc!B:B,'dayVMTFraction-calc'!B1374)/SUMIFS(Calc!J:J,Calc!A:A,VLOOKUP(A1374,Calc!$P$1:$S$14,3,FALSE),Calc!B:B,'dayVMTFraction-calc'!B1374),SUMIFS(Calc!H:H,Calc!A:A,VLOOKUP(A1374,Calc!$P$1:$S$14,3,FALSE),Calc!B:B,'dayVMTFraction-calc'!B1374)/SUMIFS(Calc!J:J,Calc!A:A,VLOOKUP(A1374,Calc!$P$1:$S$14,3,FALSE),Calc!B:B,'dayVMTFraction-calc'!B1374)),0)</f>
        <v>0.23311236744347269</v>
      </c>
    </row>
    <row r="1375" spans="1:5" x14ac:dyDescent="0.25">
      <c r="A1375">
        <v>61</v>
      </c>
      <c r="B1375">
        <v>6</v>
      </c>
      <c r="C1375">
        <v>2</v>
      </c>
      <c r="D1375">
        <v>5</v>
      </c>
      <c r="E1375">
        <f>IFERROR(IF(D1375=2,SUMIFS(Calc!I:I,Calc!A:A,VLOOKUP(A1375,Calc!$P$1:$S$14,3,FALSE),Calc!B:B,'dayVMTFraction-calc'!B1375)/SUMIFS(Calc!J:J,Calc!A:A,VLOOKUP(A1375,Calc!$P$1:$S$14,3,FALSE),Calc!B:B,'dayVMTFraction-calc'!B1375),SUMIFS(Calc!H:H,Calc!A:A,VLOOKUP(A1375,Calc!$P$1:$S$14,3,FALSE),Calc!B:B,'dayVMTFraction-calc'!B1375)/SUMIFS(Calc!J:J,Calc!A:A,VLOOKUP(A1375,Calc!$P$1:$S$14,3,FALSE),Calc!B:B,'dayVMTFraction-calc'!B1375)),0)</f>
        <v>0.76688763255652725</v>
      </c>
    </row>
    <row r="1376" spans="1:5" x14ac:dyDescent="0.25">
      <c r="A1376">
        <v>61</v>
      </c>
      <c r="B1376">
        <v>6</v>
      </c>
      <c r="C1376">
        <v>3</v>
      </c>
      <c r="D1376">
        <v>2</v>
      </c>
      <c r="E1376">
        <f>IFERROR(IF(D1376=2,SUMIFS(Calc!I:I,Calc!A:A,VLOOKUP(A1376,Calc!$P$1:$S$14,3,FALSE),Calc!B:B,'dayVMTFraction-calc'!B1376)/SUMIFS(Calc!J:J,Calc!A:A,VLOOKUP(A1376,Calc!$P$1:$S$14,3,FALSE),Calc!B:B,'dayVMTFraction-calc'!B1376),SUMIFS(Calc!H:H,Calc!A:A,VLOOKUP(A1376,Calc!$P$1:$S$14,3,FALSE),Calc!B:B,'dayVMTFraction-calc'!B1376)/SUMIFS(Calc!J:J,Calc!A:A,VLOOKUP(A1376,Calc!$P$1:$S$14,3,FALSE),Calc!B:B,'dayVMTFraction-calc'!B1376)),0)</f>
        <v>0.23311236744347269</v>
      </c>
    </row>
    <row r="1377" spans="1:5" x14ac:dyDescent="0.25">
      <c r="A1377">
        <v>61</v>
      </c>
      <c r="B1377">
        <v>6</v>
      </c>
      <c r="C1377">
        <v>3</v>
      </c>
      <c r="D1377">
        <v>5</v>
      </c>
      <c r="E1377">
        <f>IFERROR(IF(D1377=2,SUMIFS(Calc!I:I,Calc!A:A,VLOOKUP(A1377,Calc!$P$1:$S$14,3,FALSE),Calc!B:B,'dayVMTFraction-calc'!B1377)/SUMIFS(Calc!J:J,Calc!A:A,VLOOKUP(A1377,Calc!$P$1:$S$14,3,FALSE),Calc!B:B,'dayVMTFraction-calc'!B1377),SUMIFS(Calc!H:H,Calc!A:A,VLOOKUP(A1377,Calc!$P$1:$S$14,3,FALSE),Calc!B:B,'dayVMTFraction-calc'!B1377)/SUMIFS(Calc!J:J,Calc!A:A,VLOOKUP(A1377,Calc!$P$1:$S$14,3,FALSE),Calc!B:B,'dayVMTFraction-calc'!B1377)),0)</f>
        <v>0.76688763255652725</v>
      </c>
    </row>
    <row r="1378" spans="1:5" x14ac:dyDescent="0.25">
      <c r="A1378">
        <v>61</v>
      </c>
      <c r="B1378">
        <v>6</v>
      </c>
      <c r="C1378">
        <v>4</v>
      </c>
      <c r="D1378">
        <v>2</v>
      </c>
      <c r="E1378">
        <f>IFERROR(IF(D1378=2,SUMIFS(Calc!I:I,Calc!A:A,VLOOKUP(A1378,Calc!$P$1:$S$14,3,FALSE),Calc!B:B,'dayVMTFraction-calc'!B1378)/SUMIFS(Calc!J:J,Calc!A:A,VLOOKUP(A1378,Calc!$P$1:$S$14,3,FALSE),Calc!B:B,'dayVMTFraction-calc'!B1378),SUMIFS(Calc!H:H,Calc!A:A,VLOOKUP(A1378,Calc!$P$1:$S$14,3,FALSE),Calc!B:B,'dayVMTFraction-calc'!B1378)/SUMIFS(Calc!J:J,Calc!A:A,VLOOKUP(A1378,Calc!$P$1:$S$14,3,FALSE),Calc!B:B,'dayVMTFraction-calc'!B1378)),0)</f>
        <v>0.23311236744347269</v>
      </c>
    </row>
    <row r="1379" spans="1:5" x14ac:dyDescent="0.25">
      <c r="A1379">
        <v>61</v>
      </c>
      <c r="B1379">
        <v>6</v>
      </c>
      <c r="C1379">
        <v>4</v>
      </c>
      <c r="D1379">
        <v>5</v>
      </c>
      <c r="E1379">
        <f>IFERROR(IF(D1379=2,SUMIFS(Calc!I:I,Calc!A:A,VLOOKUP(A1379,Calc!$P$1:$S$14,3,FALSE),Calc!B:B,'dayVMTFraction-calc'!B1379)/SUMIFS(Calc!J:J,Calc!A:A,VLOOKUP(A1379,Calc!$P$1:$S$14,3,FALSE),Calc!B:B,'dayVMTFraction-calc'!B1379),SUMIFS(Calc!H:H,Calc!A:A,VLOOKUP(A1379,Calc!$P$1:$S$14,3,FALSE),Calc!B:B,'dayVMTFraction-calc'!B1379)/SUMIFS(Calc!J:J,Calc!A:A,VLOOKUP(A1379,Calc!$P$1:$S$14,3,FALSE),Calc!B:B,'dayVMTFraction-calc'!B1379)),0)</f>
        <v>0.76688763255652725</v>
      </c>
    </row>
    <row r="1380" spans="1:5" x14ac:dyDescent="0.25">
      <c r="A1380">
        <v>61</v>
      </c>
      <c r="B1380">
        <v>6</v>
      </c>
      <c r="C1380">
        <v>5</v>
      </c>
      <c r="D1380">
        <v>2</v>
      </c>
      <c r="E1380">
        <f>IFERROR(IF(D1380=2,SUMIFS(Calc!I:I,Calc!A:A,VLOOKUP(A1380,Calc!$P$1:$S$14,3,FALSE),Calc!B:B,'dayVMTFraction-calc'!B1380)/SUMIFS(Calc!J:J,Calc!A:A,VLOOKUP(A1380,Calc!$P$1:$S$14,3,FALSE),Calc!B:B,'dayVMTFraction-calc'!B1380),SUMIFS(Calc!H:H,Calc!A:A,VLOOKUP(A1380,Calc!$P$1:$S$14,3,FALSE),Calc!B:B,'dayVMTFraction-calc'!B1380)/SUMIFS(Calc!J:J,Calc!A:A,VLOOKUP(A1380,Calc!$P$1:$S$14,3,FALSE),Calc!B:B,'dayVMTFraction-calc'!B1380)),0)</f>
        <v>0.23311236744347269</v>
      </c>
    </row>
    <row r="1381" spans="1:5" x14ac:dyDescent="0.25">
      <c r="A1381">
        <v>61</v>
      </c>
      <c r="B1381">
        <v>6</v>
      </c>
      <c r="C1381">
        <v>5</v>
      </c>
      <c r="D1381">
        <v>5</v>
      </c>
      <c r="E1381">
        <f>IFERROR(IF(D1381=2,SUMIFS(Calc!I:I,Calc!A:A,VLOOKUP(A1381,Calc!$P$1:$S$14,3,FALSE),Calc!B:B,'dayVMTFraction-calc'!B1381)/SUMIFS(Calc!J:J,Calc!A:A,VLOOKUP(A1381,Calc!$P$1:$S$14,3,FALSE),Calc!B:B,'dayVMTFraction-calc'!B1381),SUMIFS(Calc!H:H,Calc!A:A,VLOOKUP(A1381,Calc!$P$1:$S$14,3,FALSE),Calc!B:B,'dayVMTFraction-calc'!B1381)/SUMIFS(Calc!J:J,Calc!A:A,VLOOKUP(A1381,Calc!$P$1:$S$14,3,FALSE),Calc!B:B,'dayVMTFraction-calc'!B1381)),0)</f>
        <v>0.76688763255652725</v>
      </c>
    </row>
    <row r="1382" spans="1:5" x14ac:dyDescent="0.25">
      <c r="A1382">
        <v>61</v>
      </c>
      <c r="B1382">
        <v>7</v>
      </c>
      <c r="C1382">
        <v>1</v>
      </c>
      <c r="D1382">
        <v>2</v>
      </c>
      <c r="E1382">
        <f>IFERROR(IF(D1382=2,SUMIFS(Calc!I:I,Calc!A:A,VLOOKUP(A1382,Calc!$P$1:$S$14,3,FALSE),Calc!B:B,'dayVMTFraction-calc'!B1382)/SUMIFS(Calc!J:J,Calc!A:A,VLOOKUP(A1382,Calc!$P$1:$S$14,3,FALSE),Calc!B:B,'dayVMTFraction-calc'!B1382),SUMIFS(Calc!H:H,Calc!A:A,VLOOKUP(A1382,Calc!$P$1:$S$14,3,FALSE),Calc!B:B,'dayVMTFraction-calc'!B1382)/SUMIFS(Calc!J:J,Calc!A:A,VLOOKUP(A1382,Calc!$P$1:$S$14,3,FALSE),Calc!B:B,'dayVMTFraction-calc'!B1382)),0)</f>
        <v>0.23311236744347269</v>
      </c>
    </row>
    <row r="1383" spans="1:5" x14ac:dyDescent="0.25">
      <c r="A1383">
        <v>61</v>
      </c>
      <c r="B1383">
        <v>7</v>
      </c>
      <c r="C1383">
        <v>1</v>
      </c>
      <c r="D1383">
        <v>5</v>
      </c>
      <c r="E1383">
        <f>IFERROR(IF(D1383=2,SUMIFS(Calc!I:I,Calc!A:A,VLOOKUP(A1383,Calc!$P$1:$S$14,3,FALSE),Calc!B:B,'dayVMTFraction-calc'!B1383)/SUMIFS(Calc!J:J,Calc!A:A,VLOOKUP(A1383,Calc!$P$1:$S$14,3,FALSE),Calc!B:B,'dayVMTFraction-calc'!B1383),SUMIFS(Calc!H:H,Calc!A:A,VLOOKUP(A1383,Calc!$P$1:$S$14,3,FALSE),Calc!B:B,'dayVMTFraction-calc'!B1383)/SUMIFS(Calc!J:J,Calc!A:A,VLOOKUP(A1383,Calc!$P$1:$S$14,3,FALSE),Calc!B:B,'dayVMTFraction-calc'!B1383)),0)</f>
        <v>0.76688763255652725</v>
      </c>
    </row>
    <row r="1384" spans="1:5" x14ac:dyDescent="0.25">
      <c r="A1384">
        <v>61</v>
      </c>
      <c r="B1384">
        <v>7</v>
      </c>
      <c r="C1384">
        <v>2</v>
      </c>
      <c r="D1384">
        <v>2</v>
      </c>
      <c r="E1384">
        <f>IFERROR(IF(D1384=2,SUMIFS(Calc!I:I,Calc!A:A,VLOOKUP(A1384,Calc!$P$1:$S$14,3,FALSE),Calc!B:B,'dayVMTFraction-calc'!B1384)/SUMIFS(Calc!J:J,Calc!A:A,VLOOKUP(A1384,Calc!$P$1:$S$14,3,FALSE),Calc!B:B,'dayVMTFraction-calc'!B1384),SUMIFS(Calc!H:H,Calc!A:A,VLOOKUP(A1384,Calc!$P$1:$S$14,3,FALSE),Calc!B:B,'dayVMTFraction-calc'!B1384)/SUMIFS(Calc!J:J,Calc!A:A,VLOOKUP(A1384,Calc!$P$1:$S$14,3,FALSE),Calc!B:B,'dayVMTFraction-calc'!B1384)),0)</f>
        <v>0.23311236744347269</v>
      </c>
    </row>
    <row r="1385" spans="1:5" x14ac:dyDescent="0.25">
      <c r="A1385">
        <v>61</v>
      </c>
      <c r="B1385">
        <v>7</v>
      </c>
      <c r="C1385">
        <v>2</v>
      </c>
      <c r="D1385">
        <v>5</v>
      </c>
      <c r="E1385">
        <f>IFERROR(IF(D1385=2,SUMIFS(Calc!I:I,Calc!A:A,VLOOKUP(A1385,Calc!$P$1:$S$14,3,FALSE),Calc!B:B,'dayVMTFraction-calc'!B1385)/SUMIFS(Calc!J:J,Calc!A:A,VLOOKUP(A1385,Calc!$P$1:$S$14,3,FALSE),Calc!B:B,'dayVMTFraction-calc'!B1385),SUMIFS(Calc!H:H,Calc!A:A,VLOOKUP(A1385,Calc!$P$1:$S$14,3,FALSE),Calc!B:B,'dayVMTFraction-calc'!B1385)/SUMIFS(Calc!J:J,Calc!A:A,VLOOKUP(A1385,Calc!$P$1:$S$14,3,FALSE),Calc!B:B,'dayVMTFraction-calc'!B1385)),0)</f>
        <v>0.76688763255652725</v>
      </c>
    </row>
    <row r="1386" spans="1:5" x14ac:dyDescent="0.25">
      <c r="A1386">
        <v>61</v>
      </c>
      <c r="B1386">
        <v>7</v>
      </c>
      <c r="C1386">
        <v>3</v>
      </c>
      <c r="D1386">
        <v>2</v>
      </c>
      <c r="E1386">
        <f>IFERROR(IF(D1386=2,SUMIFS(Calc!I:I,Calc!A:A,VLOOKUP(A1386,Calc!$P$1:$S$14,3,FALSE),Calc!B:B,'dayVMTFraction-calc'!B1386)/SUMIFS(Calc!J:J,Calc!A:A,VLOOKUP(A1386,Calc!$P$1:$S$14,3,FALSE),Calc!B:B,'dayVMTFraction-calc'!B1386),SUMIFS(Calc!H:H,Calc!A:A,VLOOKUP(A1386,Calc!$P$1:$S$14,3,FALSE),Calc!B:B,'dayVMTFraction-calc'!B1386)/SUMIFS(Calc!J:J,Calc!A:A,VLOOKUP(A1386,Calc!$P$1:$S$14,3,FALSE),Calc!B:B,'dayVMTFraction-calc'!B1386)),0)</f>
        <v>0.23311236744347269</v>
      </c>
    </row>
    <row r="1387" spans="1:5" x14ac:dyDescent="0.25">
      <c r="A1387">
        <v>61</v>
      </c>
      <c r="B1387">
        <v>7</v>
      </c>
      <c r="C1387">
        <v>3</v>
      </c>
      <c r="D1387">
        <v>5</v>
      </c>
      <c r="E1387">
        <f>IFERROR(IF(D1387=2,SUMIFS(Calc!I:I,Calc!A:A,VLOOKUP(A1387,Calc!$P$1:$S$14,3,FALSE),Calc!B:B,'dayVMTFraction-calc'!B1387)/SUMIFS(Calc!J:J,Calc!A:A,VLOOKUP(A1387,Calc!$P$1:$S$14,3,FALSE),Calc!B:B,'dayVMTFraction-calc'!B1387),SUMIFS(Calc!H:H,Calc!A:A,VLOOKUP(A1387,Calc!$P$1:$S$14,3,FALSE),Calc!B:B,'dayVMTFraction-calc'!B1387)/SUMIFS(Calc!J:J,Calc!A:A,VLOOKUP(A1387,Calc!$P$1:$S$14,3,FALSE),Calc!B:B,'dayVMTFraction-calc'!B1387)),0)</f>
        <v>0.76688763255652725</v>
      </c>
    </row>
    <row r="1388" spans="1:5" x14ac:dyDescent="0.25">
      <c r="A1388">
        <v>61</v>
      </c>
      <c r="B1388">
        <v>7</v>
      </c>
      <c r="C1388">
        <v>4</v>
      </c>
      <c r="D1388">
        <v>2</v>
      </c>
      <c r="E1388">
        <f>IFERROR(IF(D1388=2,SUMIFS(Calc!I:I,Calc!A:A,VLOOKUP(A1388,Calc!$P$1:$S$14,3,FALSE),Calc!B:B,'dayVMTFraction-calc'!B1388)/SUMIFS(Calc!J:J,Calc!A:A,VLOOKUP(A1388,Calc!$P$1:$S$14,3,FALSE),Calc!B:B,'dayVMTFraction-calc'!B1388),SUMIFS(Calc!H:H,Calc!A:A,VLOOKUP(A1388,Calc!$P$1:$S$14,3,FALSE),Calc!B:B,'dayVMTFraction-calc'!B1388)/SUMIFS(Calc!J:J,Calc!A:A,VLOOKUP(A1388,Calc!$P$1:$S$14,3,FALSE),Calc!B:B,'dayVMTFraction-calc'!B1388)),0)</f>
        <v>0.23311236744347269</v>
      </c>
    </row>
    <row r="1389" spans="1:5" x14ac:dyDescent="0.25">
      <c r="A1389">
        <v>61</v>
      </c>
      <c r="B1389">
        <v>7</v>
      </c>
      <c r="C1389">
        <v>4</v>
      </c>
      <c r="D1389">
        <v>5</v>
      </c>
      <c r="E1389">
        <f>IFERROR(IF(D1389=2,SUMIFS(Calc!I:I,Calc!A:A,VLOOKUP(A1389,Calc!$P$1:$S$14,3,FALSE),Calc!B:B,'dayVMTFraction-calc'!B1389)/SUMIFS(Calc!J:J,Calc!A:A,VLOOKUP(A1389,Calc!$P$1:$S$14,3,FALSE),Calc!B:B,'dayVMTFraction-calc'!B1389),SUMIFS(Calc!H:H,Calc!A:A,VLOOKUP(A1389,Calc!$P$1:$S$14,3,FALSE),Calc!B:B,'dayVMTFraction-calc'!B1389)/SUMIFS(Calc!J:J,Calc!A:A,VLOOKUP(A1389,Calc!$P$1:$S$14,3,FALSE),Calc!B:B,'dayVMTFraction-calc'!B1389)),0)</f>
        <v>0.76688763255652725</v>
      </c>
    </row>
    <row r="1390" spans="1:5" x14ac:dyDescent="0.25">
      <c r="A1390">
        <v>61</v>
      </c>
      <c r="B1390">
        <v>7</v>
      </c>
      <c r="C1390">
        <v>5</v>
      </c>
      <c r="D1390">
        <v>2</v>
      </c>
      <c r="E1390">
        <f>IFERROR(IF(D1390=2,SUMIFS(Calc!I:I,Calc!A:A,VLOOKUP(A1390,Calc!$P$1:$S$14,3,FALSE),Calc!B:B,'dayVMTFraction-calc'!B1390)/SUMIFS(Calc!J:J,Calc!A:A,VLOOKUP(A1390,Calc!$P$1:$S$14,3,FALSE),Calc!B:B,'dayVMTFraction-calc'!B1390),SUMIFS(Calc!H:H,Calc!A:A,VLOOKUP(A1390,Calc!$P$1:$S$14,3,FALSE),Calc!B:B,'dayVMTFraction-calc'!B1390)/SUMIFS(Calc!J:J,Calc!A:A,VLOOKUP(A1390,Calc!$P$1:$S$14,3,FALSE),Calc!B:B,'dayVMTFraction-calc'!B1390)),0)</f>
        <v>0.23311236744347269</v>
      </c>
    </row>
    <row r="1391" spans="1:5" x14ac:dyDescent="0.25">
      <c r="A1391">
        <v>61</v>
      </c>
      <c r="B1391">
        <v>7</v>
      </c>
      <c r="C1391">
        <v>5</v>
      </c>
      <c r="D1391">
        <v>5</v>
      </c>
      <c r="E1391">
        <f>IFERROR(IF(D1391=2,SUMIFS(Calc!I:I,Calc!A:A,VLOOKUP(A1391,Calc!$P$1:$S$14,3,FALSE),Calc!B:B,'dayVMTFraction-calc'!B1391)/SUMIFS(Calc!J:J,Calc!A:A,VLOOKUP(A1391,Calc!$P$1:$S$14,3,FALSE),Calc!B:B,'dayVMTFraction-calc'!B1391),SUMIFS(Calc!H:H,Calc!A:A,VLOOKUP(A1391,Calc!$P$1:$S$14,3,FALSE),Calc!B:B,'dayVMTFraction-calc'!B1391)/SUMIFS(Calc!J:J,Calc!A:A,VLOOKUP(A1391,Calc!$P$1:$S$14,3,FALSE),Calc!B:B,'dayVMTFraction-calc'!B1391)),0)</f>
        <v>0.76688763255652725</v>
      </c>
    </row>
    <row r="1392" spans="1:5" x14ac:dyDescent="0.25">
      <c r="A1392">
        <v>61</v>
      </c>
      <c r="B1392">
        <v>8</v>
      </c>
      <c r="C1392">
        <v>1</v>
      </c>
      <c r="D1392">
        <v>2</v>
      </c>
      <c r="E1392">
        <f>IFERROR(IF(D1392=2,SUMIFS(Calc!I:I,Calc!A:A,VLOOKUP(A1392,Calc!$P$1:$S$14,3,FALSE),Calc!B:B,'dayVMTFraction-calc'!B1392)/SUMIFS(Calc!J:J,Calc!A:A,VLOOKUP(A1392,Calc!$P$1:$S$14,3,FALSE),Calc!B:B,'dayVMTFraction-calc'!B1392),SUMIFS(Calc!H:H,Calc!A:A,VLOOKUP(A1392,Calc!$P$1:$S$14,3,FALSE),Calc!B:B,'dayVMTFraction-calc'!B1392)/SUMIFS(Calc!J:J,Calc!A:A,VLOOKUP(A1392,Calc!$P$1:$S$14,3,FALSE),Calc!B:B,'dayVMTFraction-calc'!B1392)),0)</f>
        <v>0.23311236744347275</v>
      </c>
    </row>
    <row r="1393" spans="1:5" x14ac:dyDescent="0.25">
      <c r="A1393">
        <v>61</v>
      </c>
      <c r="B1393">
        <v>8</v>
      </c>
      <c r="C1393">
        <v>1</v>
      </c>
      <c r="D1393">
        <v>5</v>
      </c>
      <c r="E1393">
        <f>IFERROR(IF(D1393=2,SUMIFS(Calc!I:I,Calc!A:A,VLOOKUP(A1393,Calc!$P$1:$S$14,3,FALSE),Calc!B:B,'dayVMTFraction-calc'!B1393)/SUMIFS(Calc!J:J,Calc!A:A,VLOOKUP(A1393,Calc!$P$1:$S$14,3,FALSE),Calc!B:B,'dayVMTFraction-calc'!B1393),SUMIFS(Calc!H:H,Calc!A:A,VLOOKUP(A1393,Calc!$P$1:$S$14,3,FALSE),Calc!B:B,'dayVMTFraction-calc'!B1393)/SUMIFS(Calc!J:J,Calc!A:A,VLOOKUP(A1393,Calc!$P$1:$S$14,3,FALSE),Calc!B:B,'dayVMTFraction-calc'!B1393)),0)</f>
        <v>0.76688763255652725</v>
      </c>
    </row>
    <row r="1394" spans="1:5" x14ac:dyDescent="0.25">
      <c r="A1394">
        <v>61</v>
      </c>
      <c r="B1394">
        <v>8</v>
      </c>
      <c r="C1394">
        <v>2</v>
      </c>
      <c r="D1394">
        <v>2</v>
      </c>
      <c r="E1394">
        <f>IFERROR(IF(D1394=2,SUMIFS(Calc!I:I,Calc!A:A,VLOOKUP(A1394,Calc!$P$1:$S$14,3,FALSE),Calc!B:B,'dayVMTFraction-calc'!B1394)/SUMIFS(Calc!J:J,Calc!A:A,VLOOKUP(A1394,Calc!$P$1:$S$14,3,FALSE),Calc!B:B,'dayVMTFraction-calc'!B1394),SUMIFS(Calc!H:H,Calc!A:A,VLOOKUP(A1394,Calc!$P$1:$S$14,3,FALSE),Calc!B:B,'dayVMTFraction-calc'!B1394)/SUMIFS(Calc!J:J,Calc!A:A,VLOOKUP(A1394,Calc!$P$1:$S$14,3,FALSE),Calc!B:B,'dayVMTFraction-calc'!B1394)),0)</f>
        <v>0.23311236744347275</v>
      </c>
    </row>
    <row r="1395" spans="1:5" x14ac:dyDescent="0.25">
      <c r="A1395">
        <v>61</v>
      </c>
      <c r="B1395">
        <v>8</v>
      </c>
      <c r="C1395">
        <v>2</v>
      </c>
      <c r="D1395">
        <v>5</v>
      </c>
      <c r="E1395">
        <f>IFERROR(IF(D1395=2,SUMIFS(Calc!I:I,Calc!A:A,VLOOKUP(A1395,Calc!$P$1:$S$14,3,FALSE),Calc!B:B,'dayVMTFraction-calc'!B1395)/SUMIFS(Calc!J:J,Calc!A:A,VLOOKUP(A1395,Calc!$P$1:$S$14,3,FALSE),Calc!B:B,'dayVMTFraction-calc'!B1395),SUMIFS(Calc!H:H,Calc!A:A,VLOOKUP(A1395,Calc!$P$1:$S$14,3,FALSE),Calc!B:B,'dayVMTFraction-calc'!B1395)/SUMIFS(Calc!J:J,Calc!A:A,VLOOKUP(A1395,Calc!$P$1:$S$14,3,FALSE),Calc!B:B,'dayVMTFraction-calc'!B1395)),0)</f>
        <v>0.76688763255652725</v>
      </c>
    </row>
    <row r="1396" spans="1:5" x14ac:dyDescent="0.25">
      <c r="A1396">
        <v>61</v>
      </c>
      <c r="B1396">
        <v>8</v>
      </c>
      <c r="C1396">
        <v>3</v>
      </c>
      <c r="D1396">
        <v>2</v>
      </c>
      <c r="E1396">
        <f>IFERROR(IF(D1396=2,SUMIFS(Calc!I:I,Calc!A:A,VLOOKUP(A1396,Calc!$P$1:$S$14,3,FALSE),Calc!B:B,'dayVMTFraction-calc'!B1396)/SUMIFS(Calc!J:J,Calc!A:A,VLOOKUP(A1396,Calc!$P$1:$S$14,3,FALSE),Calc!B:B,'dayVMTFraction-calc'!B1396),SUMIFS(Calc!H:H,Calc!A:A,VLOOKUP(A1396,Calc!$P$1:$S$14,3,FALSE),Calc!B:B,'dayVMTFraction-calc'!B1396)/SUMIFS(Calc!J:J,Calc!A:A,VLOOKUP(A1396,Calc!$P$1:$S$14,3,FALSE),Calc!B:B,'dayVMTFraction-calc'!B1396)),0)</f>
        <v>0.23311236744347275</v>
      </c>
    </row>
    <row r="1397" spans="1:5" x14ac:dyDescent="0.25">
      <c r="A1397">
        <v>61</v>
      </c>
      <c r="B1397">
        <v>8</v>
      </c>
      <c r="C1397">
        <v>3</v>
      </c>
      <c r="D1397">
        <v>5</v>
      </c>
      <c r="E1397">
        <f>IFERROR(IF(D1397=2,SUMIFS(Calc!I:I,Calc!A:A,VLOOKUP(A1397,Calc!$P$1:$S$14,3,FALSE),Calc!B:B,'dayVMTFraction-calc'!B1397)/SUMIFS(Calc!J:J,Calc!A:A,VLOOKUP(A1397,Calc!$P$1:$S$14,3,FALSE),Calc!B:B,'dayVMTFraction-calc'!B1397),SUMIFS(Calc!H:H,Calc!A:A,VLOOKUP(A1397,Calc!$P$1:$S$14,3,FALSE),Calc!B:B,'dayVMTFraction-calc'!B1397)/SUMIFS(Calc!J:J,Calc!A:A,VLOOKUP(A1397,Calc!$P$1:$S$14,3,FALSE),Calc!B:B,'dayVMTFraction-calc'!B1397)),0)</f>
        <v>0.76688763255652725</v>
      </c>
    </row>
    <row r="1398" spans="1:5" x14ac:dyDescent="0.25">
      <c r="A1398">
        <v>61</v>
      </c>
      <c r="B1398">
        <v>8</v>
      </c>
      <c r="C1398">
        <v>4</v>
      </c>
      <c r="D1398">
        <v>2</v>
      </c>
      <c r="E1398">
        <f>IFERROR(IF(D1398=2,SUMIFS(Calc!I:I,Calc!A:A,VLOOKUP(A1398,Calc!$P$1:$S$14,3,FALSE),Calc!B:B,'dayVMTFraction-calc'!B1398)/SUMIFS(Calc!J:J,Calc!A:A,VLOOKUP(A1398,Calc!$P$1:$S$14,3,FALSE),Calc!B:B,'dayVMTFraction-calc'!B1398),SUMIFS(Calc!H:H,Calc!A:A,VLOOKUP(A1398,Calc!$P$1:$S$14,3,FALSE),Calc!B:B,'dayVMTFraction-calc'!B1398)/SUMIFS(Calc!J:J,Calc!A:A,VLOOKUP(A1398,Calc!$P$1:$S$14,3,FALSE),Calc!B:B,'dayVMTFraction-calc'!B1398)),0)</f>
        <v>0.23311236744347275</v>
      </c>
    </row>
    <row r="1399" spans="1:5" x14ac:dyDescent="0.25">
      <c r="A1399">
        <v>61</v>
      </c>
      <c r="B1399">
        <v>8</v>
      </c>
      <c r="C1399">
        <v>4</v>
      </c>
      <c r="D1399">
        <v>5</v>
      </c>
      <c r="E1399">
        <f>IFERROR(IF(D1399=2,SUMIFS(Calc!I:I,Calc!A:A,VLOOKUP(A1399,Calc!$P$1:$S$14,3,FALSE),Calc!B:B,'dayVMTFraction-calc'!B1399)/SUMIFS(Calc!J:J,Calc!A:A,VLOOKUP(A1399,Calc!$P$1:$S$14,3,FALSE),Calc!B:B,'dayVMTFraction-calc'!B1399),SUMIFS(Calc!H:H,Calc!A:A,VLOOKUP(A1399,Calc!$P$1:$S$14,3,FALSE),Calc!B:B,'dayVMTFraction-calc'!B1399)/SUMIFS(Calc!J:J,Calc!A:A,VLOOKUP(A1399,Calc!$P$1:$S$14,3,FALSE),Calc!B:B,'dayVMTFraction-calc'!B1399)),0)</f>
        <v>0.76688763255652725</v>
      </c>
    </row>
    <row r="1400" spans="1:5" x14ac:dyDescent="0.25">
      <c r="A1400">
        <v>61</v>
      </c>
      <c r="B1400">
        <v>8</v>
      </c>
      <c r="C1400">
        <v>5</v>
      </c>
      <c r="D1400">
        <v>2</v>
      </c>
      <c r="E1400">
        <f>IFERROR(IF(D1400=2,SUMIFS(Calc!I:I,Calc!A:A,VLOOKUP(A1400,Calc!$P$1:$S$14,3,FALSE),Calc!B:B,'dayVMTFraction-calc'!B1400)/SUMIFS(Calc!J:J,Calc!A:A,VLOOKUP(A1400,Calc!$P$1:$S$14,3,FALSE),Calc!B:B,'dayVMTFraction-calc'!B1400),SUMIFS(Calc!H:H,Calc!A:A,VLOOKUP(A1400,Calc!$P$1:$S$14,3,FALSE),Calc!B:B,'dayVMTFraction-calc'!B1400)/SUMIFS(Calc!J:J,Calc!A:A,VLOOKUP(A1400,Calc!$P$1:$S$14,3,FALSE),Calc!B:B,'dayVMTFraction-calc'!B1400)),0)</f>
        <v>0.23311236744347275</v>
      </c>
    </row>
    <row r="1401" spans="1:5" x14ac:dyDescent="0.25">
      <c r="A1401">
        <v>61</v>
      </c>
      <c r="B1401">
        <v>8</v>
      </c>
      <c r="C1401">
        <v>5</v>
      </c>
      <c r="D1401">
        <v>5</v>
      </c>
      <c r="E1401">
        <f>IFERROR(IF(D1401=2,SUMIFS(Calc!I:I,Calc!A:A,VLOOKUP(A1401,Calc!$P$1:$S$14,3,FALSE),Calc!B:B,'dayVMTFraction-calc'!B1401)/SUMIFS(Calc!J:J,Calc!A:A,VLOOKUP(A1401,Calc!$P$1:$S$14,3,FALSE),Calc!B:B,'dayVMTFraction-calc'!B1401),SUMIFS(Calc!H:H,Calc!A:A,VLOOKUP(A1401,Calc!$P$1:$S$14,3,FALSE),Calc!B:B,'dayVMTFraction-calc'!B1401)/SUMIFS(Calc!J:J,Calc!A:A,VLOOKUP(A1401,Calc!$P$1:$S$14,3,FALSE),Calc!B:B,'dayVMTFraction-calc'!B1401)),0)</f>
        <v>0.76688763255652725</v>
      </c>
    </row>
    <row r="1402" spans="1:5" x14ac:dyDescent="0.25">
      <c r="A1402">
        <v>61</v>
      </c>
      <c r="B1402">
        <v>9</v>
      </c>
      <c r="C1402">
        <v>1</v>
      </c>
      <c r="D1402">
        <v>2</v>
      </c>
      <c r="E1402">
        <f>IFERROR(IF(D1402=2,SUMIFS(Calc!I:I,Calc!A:A,VLOOKUP(A1402,Calc!$P$1:$S$14,3,FALSE),Calc!B:B,'dayVMTFraction-calc'!B1402)/SUMIFS(Calc!J:J,Calc!A:A,VLOOKUP(A1402,Calc!$P$1:$S$14,3,FALSE),Calc!B:B,'dayVMTFraction-calc'!B1402),SUMIFS(Calc!H:H,Calc!A:A,VLOOKUP(A1402,Calc!$P$1:$S$14,3,FALSE),Calc!B:B,'dayVMTFraction-calc'!B1402)/SUMIFS(Calc!J:J,Calc!A:A,VLOOKUP(A1402,Calc!$P$1:$S$14,3,FALSE),Calc!B:B,'dayVMTFraction-calc'!B1402)),0)</f>
        <v>0.23311236744347272</v>
      </c>
    </row>
    <row r="1403" spans="1:5" x14ac:dyDescent="0.25">
      <c r="A1403">
        <v>61</v>
      </c>
      <c r="B1403">
        <v>9</v>
      </c>
      <c r="C1403">
        <v>1</v>
      </c>
      <c r="D1403">
        <v>5</v>
      </c>
      <c r="E1403">
        <f>IFERROR(IF(D1403=2,SUMIFS(Calc!I:I,Calc!A:A,VLOOKUP(A1403,Calc!$P$1:$S$14,3,FALSE),Calc!B:B,'dayVMTFraction-calc'!B1403)/SUMIFS(Calc!J:J,Calc!A:A,VLOOKUP(A1403,Calc!$P$1:$S$14,3,FALSE),Calc!B:B,'dayVMTFraction-calc'!B1403),SUMIFS(Calc!H:H,Calc!A:A,VLOOKUP(A1403,Calc!$P$1:$S$14,3,FALSE),Calc!B:B,'dayVMTFraction-calc'!B1403)/SUMIFS(Calc!J:J,Calc!A:A,VLOOKUP(A1403,Calc!$P$1:$S$14,3,FALSE),Calc!B:B,'dayVMTFraction-calc'!B1403)),0)</f>
        <v>0.76688763255652737</v>
      </c>
    </row>
    <row r="1404" spans="1:5" x14ac:dyDescent="0.25">
      <c r="A1404">
        <v>61</v>
      </c>
      <c r="B1404">
        <v>9</v>
      </c>
      <c r="C1404">
        <v>2</v>
      </c>
      <c r="D1404">
        <v>2</v>
      </c>
      <c r="E1404">
        <f>IFERROR(IF(D1404=2,SUMIFS(Calc!I:I,Calc!A:A,VLOOKUP(A1404,Calc!$P$1:$S$14,3,FALSE),Calc!B:B,'dayVMTFraction-calc'!B1404)/SUMIFS(Calc!J:J,Calc!A:A,VLOOKUP(A1404,Calc!$P$1:$S$14,3,FALSE),Calc!B:B,'dayVMTFraction-calc'!B1404),SUMIFS(Calc!H:H,Calc!A:A,VLOOKUP(A1404,Calc!$P$1:$S$14,3,FALSE),Calc!B:B,'dayVMTFraction-calc'!B1404)/SUMIFS(Calc!J:J,Calc!A:A,VLOOKUP(A1404,Calc!$P$1:$S$14,3,FALSE),Calc!B:B,'dayVMTFraction-calc'!B1404)),0)</f>
        <v>0.23311236744347272</v>
      </c>
    </row>
    <row r="1405" spans="1:5" x14ac:dyDescent="0.25">
      <c r="A1405">
        <v>61</v>
      </c>
      <c r="B1405">
        <v>9</v>
      </c>
      <c r="C1405">
        <v>2</v>
      </c>
      <c r="D1405">
        <v>5</v>
      </c>
      <c r="E1405">
        <f>IFERROR(IF(D1405=2,SUMIFS(Calc!I:I,Calc!A:A,VLOOKUP(A1405,Calc!$P$1:$S$14,3,FALSE),Calc!B:B,'dayVMTFraction-calc'!B1405)/SUMIFS(Calc!J:J,Calc!A:A,VLOOKUP(A1405,Calc!$P$1:$S$14,3,FALSE),Calc!B:B,'dayVMTFraction-calc'!B1405),SUMIFS(Calc!H:H,Calc!A:A,VLOOKUP(A1405,Calc!$P$1:$S$14,3,FALSE),Calc!B:B,'dayVMTFraction-calc'!B1405)/SUMIFS(Calc!J:J,Calc!A:A,VLOOKUP(A1405,Calc!$P$1:$S$14,3,FALSE),Calc!B:B,'dayVMTFraction-calc'!B1405)),0)</f>
        <v>0.76688763255652737</v>
      </c>
    </row>
    <row r="1406" spans="1:5" x14ac:dyDescent="0.25">
      <c r="A1406">
        <v>61</v>
      </c>
      <c r="B1406">
        <v>9</v>
      </c>
      <c r="C1406">
        <v>3</v>
      </c>
      <c r="D1406">
        <v>2</v>
      </c>
      <c r="E1406">
        <f>IFERROR(IF(D1406=2,SUMIFS(Calc!I:I,Calc!A:A,VLOOKUP(A1406,Calc!$P$1:$S$14,3,FALSE),Calc!B:B,'dayVMTFraction-calc'!B1406)/SUMIFS(Calc!J:J,Calc!A:A,VLOOKUP(A1406,Calc!$P$1:$S$14,3,FALSE),Calc!B:B,'dayVMTFraction-calc'!B1406),SUMIFS(Calc!H:H,Calc!A:A,VLOOKUP(A1406,Calc!$P$1:$S$14,3,FALSE),Calc!B:B,'dayVMTFraction-calc'!B1406)/SUMIFS(Calc!J:J,Calc!A:A,VLOOKUP(A1406,Calc!$P$1:$S$14,3,FALSE),Calc!B:B,'dayVMTFraction-calc'!B1406)),0)</f>
        <v>0.23311236744347272</v>
      </c>
    </row>
    <row r="1407" spans="1:5" x14ac:dyDescent="0.25">
      <c r="A1407">
        <v>61</v>
      </c>
      <c r="B1407">
        <v>9</v>
      </c>
      <c r="C1407">
        <v>3</v>
      </c>
      <c r="D1407">
        <v>5</v>
      </c>
      <c r="E1407">
        <f>IFERROR(IF(D1407=2,SUMIFS(Calc!I:I,Calc!A:A,VLOOKUP(A1407,Calc!$P$1:$S$14,3,FALSE),Calc!B:B,'dayVMTFraction-calc'!B1407)/SUMIFS(Calc!J:J,Calc!A:A,VLOOKUP(A1407,Calc!$P$1:$S$14,3,FALSE),Calc!B:B,'dayVMTFraction-calc'!B1407),SUMIFS(Calc!H:H,Calc!A:A,VLOOKUP(A1407,Calc!$P$1:$S$14,3,FALSE),Calc!B:B,'dayVMTFraction-calc'!B1407)/SUMIFS(Calc!J:J,Calc!A:A,VLOOKUP(A1407,Calc!$P$1:$S$14,3,FALSE),Calc!B:B,'dayVMTFraction-calc'!B1407)),0)</f>
        <v>0.76688763255652737</v>
      </c>
    </row>
    <row r="1408" spans="1:5" x14ac:dyDescent="0.25">
      <c r="A1408">
        <v>61</v>
      </c>
      <c r="B1408">
        <v>9</v>
      </c>
      <c r="C1408">
        <v>4</v>
      </c>
      <c r="D1408">
        <v>2</v>
      </c>
      <c r="E1408">
        <f>IFERROR(IF(D1408=2,SUMIFS(Calc!I:I,Calc!A:A,VLOOKUP(A1408,Calc!$P$1:$S$14,3,FALSE),Calc!B:B,'dayVMTFraction-calc'!B1408)/SUMIFS(Calc!J:J,Calc!A:A,VLOOKUP(A1408,Calc!$P$1:$S$14,3,FALSE),Calc!B:B,'dayVMTFraction-calc'!B1408),SUMIFS(Calc!H:H,Calc!A:A,VLOOKUP(A1408,Calc!$P$1:$S$14,3,FALSE),Calc!B:B,'dayVMTFraction-calc'!B1408)/SUMIFS(Calc!J:J,Calc!A:A,VLOOKUP(A1408,Calc!$P$1:$S$14,3,FALSE),Calc!B:B,'dayVMTFraction-calc'!B1408)),0)</f>
        <v>0.23311236744347272</v>
      </c>
    </row>
    <row r="1409" spans="1:5" x14ac:dyDescent="0.25">
      <c r="A1409">
        <v>61</v>
      </c>
      <c r="B1409">
        <v>9</v>
      </c>
      <c r="C1409">
        <v>4</v>
      </c>
      <c r="D1409">
        <v>5</v>
      </c>
      <c r="E1409">
        <f>IFERROR(IF(D1409=2,SUMIFS(Calc!I:I,Calc!A:A,VLOOKUP(A1409,Calc!$P$1:$S$14,3,FALSE),Calc!B:B,'dayVMTFraction-calc'!B1409)/SUMIFS(Calc!J:J,Calc!A:A,VLOOKUP(A1409,Calc!$P$1:$S$14,3,FALSE),Calc!B:B,'dayVMTFraction-calc'!B1409),SUMIFS(Calc!H:H,Calc!A:A,VLOOKUP(A1409,Calc!$P$1:$S$14,3,FALSE),Calc!B:B,'dayVMTFraction-calc'!B1409)/SUMIFS(Calc!J:J,Calc!A:A,VLOOKUP(A1409,Calc!$P$1:$S$14,3,FALSE),Calc!B:B,'dayVMTFraction-calc'!B1409)),0)</f>
        <v>0.76688763255652737</v>
      </c>
    </row>
    <row r="1410" spans="1:5" x14ac:dyDescent="0.25">
      <c r="A1410">
        <v>61</v>
      </c>
      <c r="B1410">
        <v>9</v>
      </c>
      <c r="C1410">
        <v>5</v>
      </c>
      <c r="D1410">
        <v>2</v>
      </c>
      <c r="E1410">
        <f>IFERROR(IF(D1410=2,SUMIFS(Calc!I:I,Calc!A:A,VLOOKUP(A1410,Calc!$P$1:$S$14,3,FALSE),Calc!B:B,'dayVMTFraction-calc'!B1410)/SUMIFS(Calc!J:J,Calc!A:A,VLOOKUP(A1410,Calc!$P$1:$S$14,3,FALSE),Calc!B:B,'dayVMTFraction-calc'!B1410),SUMIFS(Calc!H:H,Calc!A:A,VLOOKUP(A1410,Calc!$P$1:$S$14,3,FALSE),Calc!B:B,'dayVMTFraction-calc'!B1410)/SUMIFS(Calc!J:J,Calc!A:A,VLOOKUP(A1410,Calc!$P$1:$S$14,3,FALSE),Calc!B:B,'dayVMTFraction-calc'!B1410)),0)</f>
        <v>0.23311236744347272</v>
      </c>
    </row>
    <row r="1411" spans="1:5" x14ac:dyDescent="0.25">
      <c r="A1411">
        <v>61</v>
      </c>
      <c r="B1411">
        <v>9</v>
      </c>
      <c r="C1411">
        <v>5</v>
      </c>
      <c r="D1411">
        <v>5</v>
      </c>
      <c r="E1411">
        <f>IFERROR(IF(D1411=2,SUMIFS(Calc!I:I,Calc!A:A,VLOOKUP(A1411,Calc!$P$1:$S$14,3,FALSE),Calc!B:B,'dayVMTFraction-calc'!B1411)/SUMIFS(Calc!J:J,Calc!A:A,VLOOKUP(A1411,Calc!$P$1:$S$14,3,FALSE),Calc!B:B,'dayVMTFraction-calc'!B1411),SUMIFS(Calc!H:H,Calc!A:A,VLOOKUP(A1411,Calc!$P$1:$S$14,3,FALSE),Calc!B:B,'dayVMTFraction-calc'!B1411)/SUMIFS(Calc!J:J,Calc!A:A,VLOOKUP(A1411,Calc!$P$1:$S$14,3,FALSE),Calc!B:B,'dayVMTFraction-calc'!B1411)),0)</f>
        <v>0.76688763255652737</v>
      </c>
    </row>
    <row r="1412" spans="1:5" x14ac:dyDescent="0.25">
      <c r="A1412">
        <v>61</v>
      </c>
      <c r="B1412">
        <v>10</v>
      </c>
      <c r="C1412">
        <v>1</v>
      </c>
      <c r="D1412">
        <v>2</v>
      </c>
      <c r="E1412">
        <f>IFERROR(IF(D1412=2,SUMIFS(Calc!I:I,Calc!A:A,VLOOKUP(A1412,Calc!$P$1:$S$14,3,FALSE),Calc!B:B,'dayVMTFraction-calc'!B1412)/SUMIFS(Calc!J:J,Calc!A:A,VLOOKUP(A1412,Calc!$P$1:$S$14,3,FALSE),Calc!B:B,'dayVMTFraction-calc'!B1412),SUMIFS(Calc!H:H,Calc!A:A,VLOOKUP(A1412,Calc!$P$1:$S$14,3,FALSE),Calc!B:B,'dayVMTFraction-calc'!B1412)/SUMIFS(Calc!J:J,Calc!A:A,VLOOKUP(A1412,Calc!$P$1:$S$14,3,FALSE),Calc!B:B,'dayVMTFraction-calc'!B1412)),0)</f>
        <v>0.23311236744347272</v>
      </c>
    </row>
    <row r="1413" spans="1:5" x14ac:dyDescent="0.25">
      <c r="A1413">
        <v>61</v>
      </c>
      <c r="B1413">
        <v>10</v>
      </c>
      <c r="C1413">
        <v>1</v>
      </c>
      <c r="D1413">
        <v>5</v>
      </c>
      <c r="E1413">
        <f>IFERROR(IF(D1413=2,SUMIFS(Calc!I:I,Calc!A:A,VLOOKUP(A1413,Calc!$P$1:$S$14,3,FALSE),Calc!B:B,'dayVMTFraction-calc'!B1413)/SUMIFS(Calc!J:J,Calc!A:A,VLOOKUP(A1413,Calc!$P$1:$S$14,3,FALSE),Calc!B:B,'dayVMTFraction-calc'!B1413),SUMIFS(Calc!H:H,Calc!A:A,VLOOKUP(A1413,Calc!$P$1:$S$14,3,FALSE),Calc!B:B,'dayVMTFraction-calc'!B1413)/SUMIFS(Calc!J:J,Calc!A:A,VLOOKUP(A1413,Calc!$P$1:$S$14,3,FALSE),Calc!B:B,'dayVMTFraction-calc'!B1413)),0)</f>
        <v>0.76688763255652737</v>
      </c>
    </row>
    <row r="1414" spans="1:5" x14ac:dyDescent="0.25">
      <c r="A1414">
        <v>61</v>
      </c>
      <c r="B1414">
        <v>10</v>
      </c>
      <c r="C1414">
        <v>2</v>
      </c>
      <c r="D1414">
        <v>2</v>
      </c>
      <c r="E1414">
        <f>IFERROR(IF(D1414=2,SUMIFS(Calc!I:I,Calc!A:A,VLOOKUP(A1414,Calc!$P$1:$S$14,3,FALSE),Calc!B:B,'dayVMTFraction-calc'!B1414)/SUMIFS(Calc!J:J,Calc!A:A,VLOOKUP(A1414,Calc!$P$1:$S$14,3,FALSE),Calc!B:B,'dayVMTFraction-calc'!B1414),SUMIFS(Calc!H:H,Calc!A:A,VLOOKUP(A1414,Calc!$P$1:$S$14,3,FALSE),Calc!B:B,'dayVMTFraction-calc'!B1414)/SUMIFS(Calc!J:J,Calc!A:A,VLOOKUP(A1414,Calc!$P$1:$S$14,3,FALSE),Calc!B:B,'dayVMTFraction-calc'!B1414)),0)</f>
        <v>0.23311236744347272</v>
      </c>
    </row>
    <row r="1415" spans="1:5" x14ac:dyDescent="0.25">
      <c r="A1415">
        <v>61</v>
      </c>
      <c r="B1415">
        <v>10</v>
      </c>
      <c r="C1415">
        <v>2</v>
      </c>
      <c r="D1415">
        <v>5</v>
      </c>
      <c r="E1415">
        <f>IFERROR(IF(D1415=2,SUMIFS(Calc!I:I,Calc!A:A,VLOOKUP(A1415,Calc!$P$1:$S$14,3,FALSE),Calc!B:B,'dayVMTFraction-calc'!B1415)/SUMIFS(Calc!J:J,Calc!A:A,VLOOKUP(A1415,Calc!$P$1:$S$14,3,FALSE),Calc!B:B,'dayVMTFraction-calc'!B1415),SUMIFS(Calc!H:H,Calc!A:A,VLOOKUP(A1415,Calc!$P$1:$S$14,3,FALSE),Calc!B:B,'dayVMTFraction-calc'!B1415)/SUMIFS(Calc!J:J,Calc!A:A,VLOOKUP(A1415,Calc!$P$1:$S$14,3,FALSE),Calc!B:B,'dayVMTFraction-calc'!B1415)),0)</f>
        <v>0.76688763255652737</v>
      </c>
    </row>
    <row r="1416" spans="1:5" x14ac:dyDescent="0.25">
      <c r="A1416">
        <v>61</v>
      </c>
      <c r="B1416">
        <v>10</v>
      </c>
      <c r="C1416">
        <v>3</v>
      </c>
      <c r="D1416">
        <v>2</v>
      </c>
      <c r="E1416">
        <f>IFERROR(IF(D1416=2,SUMIFS(Calc!I:I,Calc!A:A,VLOOKUP(A1416,Calc!$P$1:$S$14,3,FALSE),Calc!B:B,'dayVMTFraction-calc'!B1416)/SUMIFS(Calc!J:J,Calc!A:A,VLOOKUP(A1416,Calc!$P$1:$S$14,3,FALSE),Calc!B:B,'dayVMTFraction-calc'!B1416),SUMIFS(Calc!H:H,Calc!A:A,VLOOKUP(A1416,Calc!$P$1:$S$14,3,FALSE),Calc!B:B,'dayVMTFraction-calc'!B1416)/SUMIFS(Calc!J:J,Calc!A:A,VLOOKUP(A1416,Calc!$P$1:$S$14,3,FALSE),Calc!B:B,'dayVMTFraction-calc'!B1416)),0)</f>
        <v>0.23311236744347272</v>
      </c>
    </row>
    <row r="1417" spans="1:5" x14ac:dyDescent="0.25">
      <c r="A1417">
        <v>61</v>
      </c>
      <c r="B1417">
        <v>10</v>
      </c>
      <c r="C1417">
        <v>3</v>
      </c>
      <c r="D1417">
        <v>5</v>
      </c>
      <c r="E1417">
        <f>IFERROR(IF(D1417=2,SUMIFS(Calc!I:I,Calc!A:A,VLOOKUP(A1417,Calc!$P$1:$S$14,3,FALSE),Calc!B:B,'dayVMTFraction-calc'!B1417)/SUMIFS(Calc!J:J,Calc!A:A,VLOOKUP(A1417,Calc!$P$1:$S$14,3,FALSE),Calc!B:B,'dayVMTFraction-calc'!B1417),SUMIFS(Calc!H:H,Calc!A:A,VLOOKUP(A1417,Calc!$P$1:$S$14,3,FALSE),Calc!B:B,'dayVMTFraction-calc'!B1417)/SUMIFS(Calc!J:J,Calc!A:A,VLOOKUP(A1417,Calc!$P$1:$S$14,3,FALSE),Calc!B:B,'dayVMTFraction-calc'!B1417)),0)</f>
        <v>0.76688763255652737</v>
      </c>
    </row>
    <row r="1418" spans="1:5" x14ac:dyDescent="0.25">
      <c r="A1418">
        <v>61</v>
      </c>
      <c r="B1418">
        <v>10</v>
      </c>
      <c r="C1418">
        <v>4</v>
      </c>
      <c r="D1418">
        <v>2</v>
      </c>
      <c r="E1418">
        <f>IFERROR(IF(D1418=2,SUMIFS(Calc!I:I,Calc!A:A,VLOOKUP(A1418,Calc!$P$1:$S$14,3,FALSE),Calc!B:B,'dayVMTFraction-calc'!B1418)/SUMIFS(Calc!J:J,Calc!A:A,VLOOKUP(A1418,Calc!$P$1:$S$14,3,FALSE),Calc!B:B,'dayVMTFraction-calc'!B1418),SUMIFS(Calc!H:H,Calc!A:A,VLOOKUP(A1418,Calc!$P$1:$S$14,3,FALSE),Calc!B:B,'dayVMTFraction-calc'!B1418)/SUMIFS(Calc!J:J,Calc!A:A,VLOOKUP(A1418,Calc!$P$1:$S$14,3,FALSE),Calc!B:B,'dayVMTFraction-calc'!B1418)),0)</f>
        <v>0.23311236744347272</v>
      </c>
    </row>
    <row r="1419" spans="1:5" x14ac:dyDescent="0.25">
      <c r="A1419">
        <v>61</v>
      </c>
      <c r="B1419">
        <v>10</v>
      </c>
      <c r="C1419">
        <v>4</v>
      </c>
      <c r="D1419">
        <v>5</v>
      </c>
      <c r="E1419">
        <f>IFERROR(IF(D1419=2,SUMIFS(Calc!I:I,Calc!A:A,VLOOKUP(A1419,Calc!$P$1:$S$14,3,FALSE),Calc!B:B,'dayVMTFraction-calc'!B1419)/SUMIFS(Calc!J:J,Calc!A:A,VLOOKUP(A1419,Calc!$P$1:$S$14,3,FALSE),Calc!B:B,'dayVMTFraction-calc'!B1419),SUMIFS(Calc!H:H,Calc!A:A,VLOOKUP(A1419,Calc!$P$1:$S$14,3,FALSE),Calc!B:B,'dayVMTFraction-calc'!B1419)/SUMIFS(Calc!J:J,Calc!A:A,VLOOKUP(A1419,Calc!$P$1:$S$14,3,FALSE),Calc!B:B,'dayVMTFraction-calc'!B1419)),0)</f>
        <v>0.76688763255652737</v>
      </c>
    </row>
    <row r="1420" spans="1:5" x14ac:dyDescent="0.25">
      <c r="A1420">
        <v>61</v>
      </c>
      <c r="B1420">
        <v>10</v>
      </c>
      <c r="C1420">
        <v>5</v>
      </c>
      <c r="D1420">
        <v>2</v>
      </c>
      <c r="E1420">
        <f>IFERROR(IF(D1420=2,SUMIFS(Calc!I:I,Calc!A:A,VLOOKUP(A1420,Calc!$P$1:$S$14,3,FALSE),Calc!B:B,'dayVMTFraction-calc'!B1420)/SUMIFS(Calc!J:J,Calc!A:A,VLOOKUP(A1420,Calc!$P$1:$S$14,3,FALSE),Calc!B:B,'dayVMTFraction-calc'!B1420),SUMIFS(Calc!H:H,Calc!A:A,VLOOKUP(A1420,Calc!$P$1:$S$14,3,FALSE),Calc!B:B,'dayVMTFraction-calc'!B1420)/SUMIFS(Calc!J:J,Calc!A:A,VLOOKUP(A1420,Calc!$P$1:$S$14,3,FALSE),Calc!B:B,'dayVMTFraction-calc'!B1420)),0)</f>
        <v>0.23311236744347272</v>
      </c>
    </row>
    <row r="1421" spans="1:5" x14ac:dyDescent="0.25">
      <c r="A1421">
        <v>61</v>
      </c>
      <c r="B1421">
        <v>10</v>
      </c>
      <c r="C1421">
        <v>5</v>
      </c>
      <c r="D1421">
        <v>5</v>
      </c>
      <c r="E1421">
        <f>IFERROR(IF(D1421=2,SUMIFS(Calc!I:I,Calc!A:A,VLOOKUP(A1421,Calc!$P$1:$S$14,3,FALSE),Calc!B:B,'dayVMTFraction-calc'!B1421)/SUMIFS(Calc!J:J,Calc!A:A,VLOOKUP(A1421,Calc!$P$1:$S$14,3,FALSE),Calc!B:B,'dayVMTFraction-calc'!B1421),SUMIFS(Calc!H:H,Calc!A:A,VLOOKUP(A1421,Calc!$P$1:$S$14,3,FALSE),Calc!B:B,'dayVMTFraction-calc'!B1421)/SUMIFS(Calc!J:J,Calc!A:A,VLOOKUP(A1421,Calc!$P$1:$S$14,3,FALSE),Calc!B:B,'dayVMTFraction-calc'!B1421)),0)</f>
        <v>0.76688763255652737</v>
      </c>
    </row>
    <row r="1422" spans="1:5" x14ac:dyDescent="0.25">
      <c r="A1422">
        <v>61</v>
      </c>
      <c r="B1422">
        <v>11</v>
      </c>
      <c r="C1422">
        <v>1</v>
      </c>
      <c r="D1422">
        <v>2</v>
      </c>
      <c r="E1422">
        <f>IFERROR(IF(D1422=2,SUMIFS(Calc!I:I,Calc!A:A,VLOOKUP(A1422,Calc!$P$1:$S$14,3,FALSE),Calc!B:B,'dayVMTFraction-calc'!B1422)/SUMIFS(Calc!J:J,Calc!A:A,VLOOKUP(A1422,Calc!$P$1:$S$14,3,FALSE),Calc!B:B,'dayVMTFraction-calc'!B1422),SUMIFS(Calc!H:H,Calc!A:A,VLOOKUP(A1422,Calc!$P$1:$S$14,3,FALSE),Calc!B:B,'dayVMTFraction-calc'!B1422)/SUMIFS(Calc!J:J,Calc!A:A,VLOOKUP(A1422,Calc!$P$1:$S$14,3,FALSE),Calc!B:B,'dayVMTFraction-calc'!B1422)),0)</f>
        <v>0.23311236744347269</v>
      </c>
    </row>
    <row r="1423" spans="1:5" x14ac:dyDescent="0.25">
      <c r="A1423">
        <v>61</v>
      </c>
      <c r="B1423">
        <v>11</v>
      </c>
      <c r="C1423">
        <v>1</v>
      </c>
      <c r="D1423">
        <v>5</v>
      </c>
      <c r="E1423">
        <f>IFERROR(IF(D1423=2,SUMIFS(Calc!I:I,Calc!A:A,VLOOKUP(A1423,Calc!$P$1:$S$14,3,FALSE),Calc!B:B,'dayVMTFraction-calc'!B1423)/SUMIFS(Calc!J:J,Calc!A:A,VLOOKUP(A1423,Calc!$P$1:$S$14,3,FALSE),Calc!B:B,'dayVMTFraction-calc'!B1423),SUMIFS(Calc!H:H,Calc!A:A,VLOOKUP(A1423,Calc!$P$1:$S$14,3,FALSE),Calc!B:B,'dayVMTFraction-calc'!B1423)/SUMIFS(Calc!J:J,Calc!A:A,VLOOKUP(A1423,Calc!$P$1:$S$14,3,FALSE),Calc!B:B,'dayVMTFraction-calc'!B1423)),0)</f>
        <v>0.76688763255652725</v>
      </c>
    </row>
    <row r="1424" spans="1:5" x14ac:dyDescent="0.25">
      <c r="A1424">
        <v>61</v>
      </c>
      <c r="B1424">
        <v>11</v>
      </c>
      <c r="C1424">
        <v>2</v>
      </c>
      <c r="D1424">
        <v>2</v>
      </c>
      <c r="E1424">
        <f>IFERROR(IF(D1424=2,SUMIFS(Calc!I:I,Calc!A:A,VLOOKUP(A1424,Calc!$P$1:$S$14,3,FALSE),Calc!B:B,'dayVMTFraction-calc'!B1424)/SUMIFS(Calc!J:J,Calc!A:A,VLOOKUP(A1424,Calc!$P$1:$S$14,3,FALSE),Calc!B:B,'dayVMTFraction-calc'!B1424),SUMIFS(Calc!H:H,Calc!A:A,VLOOKUP(A1424,Calc!$P$1:$S$14,3,FALSE),Calc!B:B,'dayVMTFraction-calc'!B1424)/SUMIFS(Calc!J:J,Calc!A:A,VLOOKUP(A1424,Calc!$P$1:$S$14,3,FALSE),Calc!B:B,'dayVMTFraction-calc'!B1424)),0)</f>
        <v>0.23311236744347269</v>
      </c>
    </row>
    <row r="1425" spans="1:5" x14ac:dyDescent="0.25">
      <c r="A1425">
        <v>61</v>
      </c>
      <c r="B1425">
        <v>11</v>
      </c>
      <c r="C1425">
        <v>2</v>
      </c>
      <c r="D1425">
        <v>5</v>
      </c>
      <c r="E1425">
        <f>IFERROR(IF(D1425=2,SUMIFS(Calc!I:I,Calc!A:A,VLOOKUP(A1425,Calc!$P$1:$S$14,3,FALSE),Calc!B:B,'dayVMTFraction-calc'!B1425)/SUMIFS(Calc!J:J,Calc!A:A,VLOOKUP(A1425,Calc!$P$1:$S$14,3,FALSE),Calc!B:B,'dayVMTFraction-calc'!B1425),SUMIFS(Calc!H:H,Calc!A:A,VLOOKUP(A1425,Calc!$P$1:$S$14,3,FALSE),Calc!B:B,'dayVMTFraction-calc'!B1425)/SUMIFS(Calc!J:J,Calc!A:A,VLOOKUP(A1425,Calc!$P$1:$S$14,3,FALSE),Calc!B:B,'dayVMTFraction-calc'!B1425)),0)</f>
        <v>0.76688763255652725</v>
      </c>
    </row>
    <row r="1426" spans="1:5" x14ac:dyDescent="0.25">
      <c r="A1426">
        <v>61</v>
      </c>
      <c r="B1426">
        <v>11</v>
      </c>
      <c r="C1426">
        <v>3</v>
      </c>
      <c r="D1426">
        <v>2</v>
      </c>
      <c r="E1426">
        <f>IFERROR(IF(D1426=2,SUMIFS(Calc!I:I,Calc!A:A,VLOOKUP(A1426,Calc!$P$1:$S$14,3,FALSE),Calc!B:B,'dayVMTFraction-calc'!B1426)/SUMIFS(Calc!J:J,Calc!A:A,VLOOKUP(A1426,Calc!$P$1:$S$14,3,FALSE),Calc!B:B,'dayVMTFraction-calc'!B1426),SUMIFS(Calc!H:H,Calc!A:A,VLOOKUP(A1426,Calc!$P$1:$S$14,3,FALSE),Calc!B:B,'dayVMTFraction-calc'!B1426)/SUMIFS(Calc!J:J,Calc!A:A,VLOOKUP(A1426,Calc!$P$1:$S$14,3,FALSE),Calc!B:B,'dayVMTFraction-calc'!B1426)),0)</f>
        <v>0.23311236744347269</v>
      </c>
    </row>
    <row r="1427" spans="1:5" x14ac:dyDescent="0.25">
      <c r="A1427">
        <v>61</v>
      </c>
      <c r="B1427">
        <v>11</v>
      </c>
      <c r="C1427">
        <v>3</v>
      </c>
      <c r="D1427">
        <v>5</v>
      </c>
      <c r="E1427">
        <f>IFERROR(IF(D1427=2,SUMIFS(Calc!I:I,Calc!A:A,VLOOKUP(A1427,Calc!$P$1:$S$14,3,FALSE),Calc!B:B,'dayVMTFraction-calc'!B1427)/SUMIFS(Calc!J:J,Calc!A:A,VLOOKUP(A1427,Calc!$P$1:$S$14,3,FALSE),Calc!B:B,'dayVMTFraction-calc'!B1427),SUMIFS(Calc!H:H,Calc!A:A,VLOOKUP(A1427,Calc!$P$1:$S$14,3,FALSE),Calc!B:B,'dayVMTFraction-calc'!B1427)/SUMIFS(Calc!J:J,Calc!A:A,VLOOKUP(A1427,Calc!$P$1:$S$14,3,FALSE),Calc!B:B,'dayVMTFraction-calc'!B1427)),0)</f>
        <v>0.76688763255652725</v>
      </c>
    </row>
    <row r="1428" spans="1:5" x14ac:dyDescent="0.25">
      <c r="A1428">
        <v>61</v>
      </c>
      <c r="B1428">
        <v>11</v>
      </c>
      <c r="C1428">
        <v>4</v>
      </c>
      <c r="D1428">
        <v>2</v>
      </c>
      <c r="E1428">
        <f>IFERROR(IF(D1428=2,SUMIFS(Calc!I:I,Calc!A:A,VLOOKUP(A1428,Calc!$P$1:$S$14,3,FALSE),Calc!B:B,'dayVMTFraction-calc'!B1428)/SUMIFS(Calc!J:J,Calc!A:A,VLOOKUP(A1428,Calc!$P$1:$S$14,3,FALSE),Calc!B:B,'dayVMTFraction-calc'!B1428),SUMIFS(Calc!H:H,Calc!A:A,VLOOKUP(A1428,Calc!$P$1:$S$14,3,FALSE),Calc!B:B,'dayVMTFraction-calc'!B1428)/SUMIFS(Calc!J:J,Calc!A:A,VLOOKUP(A1428,Calc!$P$1:$S$14,3,FALSE),Calc!B:B,'dayVMTFraction-calc'!B1428)),0)</f>
        <v>0.23311236744347269</v>
      </c>
    </row>
    <row r="1429" spans="1:5" x14ac:dyDescent="0.25">
      <c r="A1429">
        <v>61</v>
      </c>
      <c r="B1429">
        <v>11</v>
      </c>
      <c r="C1429">
        <v>4</v>
      </c>
      <c r="D1429">
        <v>5</v>
      </c>
      <c r="E1429">
        <f>IFERROR(IF(D1429=2,SUMIFS(Calc!I:I,Calc!A:A,VLOOKUP(A1429,Calc!$P$1:$S$14,3,FALSE),Calc!B:B,'dayVMTFraction-calc'!B1429)/SUMIFS(Calc!J:J,Calc!A:A,VLOOKUP(A1429,Calc!$P$1:$S$14,3,FALSE),Calc!B:B,'dayVMTFraction-calc'!B1429),SUMIFS(Calc!H:H,Calc!A:A,VLOOKUP(A1429,Calc!$P$1:$S$14,3,FALSE),Calc!B:B,'dayVMTFraction-calc'!B1429)/SUMIFS(Calc!J:J,Calc!A:A,VLOOKUP(A1429,Calc!$P$1:$S$14,3,FALSE),Calc!B:B,'dayVMTFraction-calc'!B1429)),0)</f>
        <v>0.76688763255652725</v>
      </c>
    </row>
    <row r="1430" spans="1:5" x14ac:dyDescent="0.25">
      <c r="A1430">
        <v>61</v>
      </c>
      <c r="B1430">
        <v>11</v>
      </c>
      <c r="C1430">
        <v>5</v>
      </c>
      <c r="D1430">
        <v>2</v>
      </c>
      <c r="E1430">
        <f>IFERROR(IF(D1430=2,SUMIFS(Calc!I:I,Calc!A:A,VLOOKUP(A1430,Calc!$P$1:$S$14,3,FALSE),Calc!B:B,'dayVMTFraction-calc'!B1430)/SUMIFS(Calc!J:J,Calc!A:A,VLOOKUP(A1430,Calc!$P$1:$S$14,3,FALSE),Calc!B:B,'dayVMTFraction-calc'!B1430),SUMIFS(Calc!H:H,Calc!A:A,VLOOKUP(A1430,Calc!$P$1:$S$14,3,FALSE),Calc!B:B,'dayVMTFraction-calc'!B1430)/SUMIFS(Calc!J:J,Calc!A:A,VLOOKUP(A1430,Calc!$P$1:$S$14,3,FALSE),Calc!B:B,'dayVMTFraction-calc'!B1430)),0)</f>
        <v>0.23311236744347269</v>
      </c>
    </row>
    <row r="1431" spans="1:5" x14ac:dyDescent="0.25">
      <c r="A1431">
        <v>61</v>
      </c>
      <c r="B1431">
        <v>11</v>
      </c>
      <c r="C1431">
        <v>5</v>
      </c>
      <c r="D1431">
        <v>5</v>
      </c>
      <c r="E1431">
        <f>IFERROR(IF(D1431=2,SUMIFS(Calc!I:I,Calc!A:A,VLOOKUP(A1431,Calc!$P$1:$S$14,3,FALSE),Calc!B:B,'dayVMTFraction-calc'!B1431)/SUMIFS(Calc!J:J,Calc!A:A,VLOOKUP(A1431,Calc!$P$1:$S$14,3,FALSE),Calc!B:B,'dayVMTFraction-calc'!B1431),SUMIFS(Calc!H:H,Calc!A:A,VLOOKUP(A1431,Calc!$P$1:$S$14,3,FALSE),Calc!B:B,'dayVMTFraction-calc'!B1431)/SUMIFS(Calc!J:J,Calc!A:A,VLOOKUP(A1431,Calc!$P$1:$S$14,3,FALSE),Calc!B:B,'dayVMTFraction-calc'!B1431)),0)</f>
        <v>0.76688763255652725</v>
      </c>
    </row>
    <row r="1432" spans="1:5" x14ac:dyDescent="0.25">
      <c r="A1432">
        <v>61</v>
      </c>
      <c r="B1432">
        <v>12</v>
      </c>
      <c r="C1432">
        <v>1</v>
      </c>
      <c r="D1432">
        <v>2</v>
      </c>
      <c r="E1432">
        <f>IFERROR(IF(D1432=2,SUMIFS(Calc!I:I,Calc!A:A,VLOOKUP(A1432,Calc!$P$1:$S$14,3,FALSE),Calc!B:B,'dayVMTFraction-calc'!B1432)/SUMIFS(Calc!J:J,Calc!A:A,VLOOKUP(A1432,Calc!$P$1:$S$14,3,FALSE),Calc!B:B,'dayVMTFraction-calc'!B1432),SUMIFS(Calc!H:H,Calc!A:A,VLOOKUP(A1432,Calc!$P$1:$S$14,3,FALSE),Calc!B:B,'dayVMTFraction-calc'!B1432)/SUMIFS(Calc!J:J,Calc!A:A,VLOOKUP(A1432,Calc!$P$1:$S$14,3,FALSE),Calc!B:B,'dayVMTFraction-calc'!B1432)),0)</f>
        <v>0.23311236744347272</v>
      </c>
    </row>
    <row r="1433" spans="1:5" x14ac:dyDescent="0.25">
      <c r="A1433">
        <v>61</v>
      </c>
      <c r="B1433">
        <v>12</v>
      </c>
      <c r="C1433">
        <v>1</v>
      </c>
      <c r="D1433">
        <v>5</v>
      </c>
      <c r="E1433">
        <f>IFERROR(IF(D1433=2,SUMIFS(Calc!I:I,Calc!A:A,VLOOKUP(A1433,Calc!$P$1:$S$14,3,FALSE),Calc!B:B,'dayVMTFraction-calc'!B1433)/SUMIFS(Calc!J:J,Calc!A:A,VLOOKUP(A1433,Calc!$P$1:$S$14,3,FALSE),Calc!B:B,'dayVMTFraction-calc'!B1433),SUMIFS(Calc!H:H,Calc!A:A,VLOOKUP(A1433,Calc!$P$1:$S$14,3,FALSE),Calc!B:B,'dayVMTFraction-calc'!B1433)/SUMIFS(Calc!J:J,Calc!A:A,VLOOKUP(A1433,Calc!$P$1:$S$14,3,FALSE),Calc!B:B,'dayVMTFraction-calc'!B1433)),0)</f>
        <v>0.76688763255652725</v>
      </c>
    </row>
    <row r="1434" spans="1:5" x14ac:dyDescent="0.25">
      <c r="A1434">
        <v>61</v>
      </c>
      <c r="B1434">
        <v>12</v>
      </c>
      <c r="C1434">
        <v>2</v>
      </c>
      <c r="D1434">
        <v>2</v>
      </c>
      <c r="E1434">
        <f>IFERROR(IF(D1434=2,SUMIFS(Calc!I:I,Calc!A:A,VLOOKUP(A1434,Calc!$P$1:$S$14,3,FALSE),Calc!B:B,'dayVMTFraction-calc'!B1434)/SUMIFS(Calc!J:J,Calc!A:A,VLOOKUP(A1434,Calc!$P$1:$S$14,3,FALSE),Calc!B:B,'dayVMTFraction-calc'!B1434),SUMIFS(Calc!H:H,Calc!A:A,VLOOKUP(A1434,Calc!$P$1:$S$14,3,FALSE),Calc!B:B,'dayVMTFraction-calc'!B1434)/SUMIFS(Calc!J:J,Calc!A:A,VLOOKUP(A1434,Calc!$P$1:$S$14,3,FALSE),Calc!B:B,'dayVMTFraction-calc'!B1434)),0)</f>
        <v>0.23311236744347272</v>
      </c>
    </row>
    <row r="1435" spans="1:5" x14ac:dyDescent="0.25">
      <c r="A1435">
        <v>61</v>
      </c>
      <c r="B1435">
        <v>12</v>
      </c>
      <c r="C1435">
        <v>2</v>
      </c>
      <c r="D1435">
        <v>5</v>
      </c>
      <c r="E1435">
        <f>IFERROR(IF(D1435=2,SUMIFS(Calc!I:I,Calc!A:A,VLOOKUP(A1435,Calc!$P$1:$S$14,3,FALSE),Calc!B:B,'dayVMTFraction-calc'!B1435)/SUMIFS(Calc!J:J,Calc!A:A,VLOOKUP(A1435,Calc!$P$1:$S$14,3,FALSE),Calc!B:B,'dayVMTFraction-calc'!B1435),SUMIFS(Calc!H:H,Calc!A:A,VLOOKUP(A1435,Calc!$P$1:$S$14,3,FALSE),Calc!B:B,'dayVMTFraction-calc'!B1435)/SUMIFS(Calc!J:J,Calc!A:A,VLOOKUP(A1435,Calc!$P$1:$S$14,3,FALSE),Calc!B:B,'dayVMTFraction-calc'!B1435)),0)</f>
        <v>0.76688763255652725</v>
      </c>
    </row>
    <row r="1436" spans="1:5" x14ac:dyDescent="0.25">
      <c r="A1436">
        <v>61</v>
      </c>
      <c r="B1436">
        <v>12</v>
      </c>
      <c r="C1436">
        <v>3</v>
      </c>
      <c r="D1436">
        <v>2</v>
      </c>
      <c r="E1436">
        <f>IFERROR(IF(D1436=2,SUMIFS(Calc!I:I,Calc!A:A,VLOOKUP(A1436,Calc!$P$1:$S$14,3,FALSE),Calc!B:B,'dayVMTFraction-calc'!B1436)/SUMIFS(Calc!J:J,Calc!A:A,VLOOKUP(A1436,Calc!$P$1:$S$14,3,FALSE),Calc!B:B,'dayVMTFraction-calc'!B1436),SUMIFS(Calc!H:H,Calc!A:A,VLOOKUP(A1436,Calc!$P$1:$S$14,3,FALSE),Calc!B:B,'dayVMTFraction-calc'!B1436)/SUMIFS(Calc!J:J,Calc!A:A,VLOOKUP(A1436,Calc!$P$1:$S$14,3,FALSE),Calc!B:B,'dayVMTFraction-calc'!B1436)),0)</f>
        <v>0.23311236744347272</v>
      </c>
    </row>
    <row r="1437" spans="1:5" x14ac:dyDescent="0.25">
      <c r="A1437">
        <v>61</v>
      </c>
      <c r="B1437">
        <v>12</v>
      </c>
      <c r="C1437">
        <v>3</v>
      </c>
      <c r="D1437">
        <v>5</v>
      </c>
      <c r="E1437">
        <f>IFERROR(IF(D1437=2,SUMIFS(Calc!I:I,Calc!A:A,VLOOKUP(A1437,Calc!$P$1:$S$14,3,FALSE),Calc!B:B,'dayVMTFraction-calc'!B1437)/SUMIFS(Calc!J:J,Calc!A:A,VLOOKUP(A1437,Calc!$P$1:$S$14,3,FALSE),Calc!B:B,'dayVMTFraction-calc'!B1437),SUMIFS(Calc!H:H,Calc!A:A,VLOOKUP(A1437,Calc!$P$1:$S$14,3,FALSE),Calc!B:B,'dayVMTFraction-calc'!B1437)/SUMIFS(Calc!J:J,Calc!A:A,VLOOKUP(A1437,Calc!$P$1:$S$14,3,FALSE),Calc!B:B,'dayVMTFraction-calc'!B1437)),0)</f>
        <v>0.76688763255652725</v>
      </c>
    </row>
    <row r="1438" spans="1:5" x14ac:dyDescent="0.25">
      <c r="A1438">
        <v>61</v>
      </c>
      <c r="B1438">
        <v>12</v>
      </c>
      <c r="C1438">
        <v>4</v>
      </c>
      <c r="D1438">
        <v>2</v>
      </c>
      <c r="E1438">
        <f>IFERROR(IF(D1438=2,SUMIFS(Calc!I:I,Calc!A:A,VLOOKUP(A1438,Calc!$P$1:$S$14,3,FALSE),Calc!B:B,'dayVMTFraction-calc'!B1438)/SUMIFS(Calc!J:J,Calc!A:A,VLOOKUP(A1438,Calc!$P$1:$S$14,3,FALSE),Calc!B:B,'dayVMTFraction-calc'!B1438),SUMIFS(Calc!H:H,Calc!A:A,VLOOKUP(A1438,Calc!$P$1:$S$14,3,FALSE),Calc!B:B,'dayVMTFraction-calc'!B1438)/SUMIFS(Calc!J:J,Calc!A:A,VLOOKUP(A1438,Calc!$P$1:$S$14,3,FALSE),Calc!B:B,'dayVMTFraction-calc'!B1438)),0)</f>
        <v>0.23311236744347272</v>
      </c>
    </row>
    <row r="1439" spans="1:5" x14ac:dyDescent="0.25">
      <c r="A1439">
        <v>61</v>
      </c>
      <c r="B1439">
        <v>12</v>
      </c>
      <c r="C1439">
        <v>4</v>
      </c>
      <c r="D1439">
        <v>5</v>
      </c>
      <c r="E1439">
        <f>IFERROR(IF(D1439=2,SUMIFS(Calc!I:I,Calc!A:A,VLOOKUP(A1439,Calc!$P$1:$S$14,3,FALSE),Calc!B:B,'dayVMTFraction-calc'!B1439)/SUMIFS(Calc!J:J,Calc!A:A,VLOOKUP(A1439,Calc!$P$1:$S$14,3,FALSE),Calc!B:B,'dayVMTFraction-calc'!B1439),SUMIFS(Calc!H:H,Calc!A:A,VLOOKUP(A1439,Calc!$P$1:$S$14,3,FALSE),Calc!B:B,'dayVMTFraction-calc'!B1439)/SUMIFS(Calc!J:J,Calc!A:A,VLOOKUP(A1439,Calc!$P$1:$S$14,3,FALSE),Calc!B:B,'dayVMTFraction-calc'!B1439)),0)</f>
        <v>0.76688763255652725</v>
      </c>
    </row>
    <row r="1440" spans="1:5" x14ac:dyDescent="0.25">
      <c r="A1440">
        <v>61</v>
      </c>
      <c r="B1440">
        <v>12</v>
      </c>
      <c r="C1440">
        <v>5</v>
      </c>
      <c r="D1440">
        <v>2</v>
      </c>
      <c r="E1440">
        <f>IFERROR(IF(D1440=2,SUMIFS(Calc!I:I,Calc!A:A,VLOOKUP(A1440,Calc!$P$1:$S$14,3,FALSE),Calc!B:B,'dayVMTFraction-calc'!B1440)/SUMIFS(Calc!J:J,Calc!A:A,VLOOKUP(A1440,Calc!$P$1:$S$14,3,FALSE),Calc!B:B,'dayVMTFraction-calc'!B1440),SUMIFS(Calc!H:H,Calc!A:A,VLOOKUP(A1440,Calc!$P$1:$S$14,3,FALSE),Calc!B:B,'dayVMTFraction-calc'!B1440)/SUMIFS(Calc!J:J,Calc!A:A,VLOOKUP(A1440,Calc!$P$1:$S$14,3,FALSE),Calc!B:B,'dayVMTFraction-calc'!B1440)),0)</f>
        <v>0.23311236744347272</v>
      </c>
    </row>
    <row r="1441" spans="1:5" x14ac:dyDescent="0.25">
      <c r="A1441">
        <v>61</v>
      </c>
      <c r="B1441">
        <v>12</v>
      </c>
      <c r="C1441">
        <v>5</v>
      </c>
      <c r="D1441">
        <v>5</v>
      </c>
      <c r="E1441">
        <f>IFERROR(IF(D1441=2,SUMIFS(Calc!I:I,Calc!A:A,VLOOKUP(A1441,Calc!$P$1:$S$14,3,FALSE),Calc!B:B,'dayVMTFraction-calc'!B1441)/SUMIFS(Calc!J:J,Calc!A:A,VLOOKUP(A1441,Calc!$P$1:$S$14,3,FALSE),Calc!B:B,'dayVMTFraction-calc'!B1441),SUMIFS(Calc!H:H,Calc!A:A,VLOOKUP(A1441,Calc!$P$1:$S$14,3,FALSE),Calc!B:B,'dayVMTFraction-calc'!B1441)/SUMIFS(Calc!J:J,Calc!A:A,VLOOKUP(A1441,Calc!$P$1:$S$14,3,FALSE),Calc!B:B,'dayVMTFraction-calc'!B1441)),0)</f>
        <v>0.76688763255652725</v>
      </c>
    </row>
    <row r="1442" spans="1:5" x14ac:dyDescent="0.25">
      <c r="A1442">
        <v>62</v>
      </c>
      <c r="B1442">
        <v>1</v>
      </c>
      <c r="C1442">
        <v>1</v>
      </c>
      <c r="D1442">
        <v>2</v>
      </c>
      <c r="E1442">
        <f>IFERROR(IF(D1442=2,SUMIFS(Calc!I:I,Calc!A:A,VLOOKUP(A1442,Calc!$P$1:$S$14,3,FALSE),Calc!B:B,'dayVMTFraction-calc'!B1442)/SUMIFS(Calc!J:J,Calc!A:A,VLOOKUP(A1442,Calc!$P$1:$S$14,3,FALSE),Calc!B:B,'dayVMTFraction-calc'!B1442),SUMIFS(Calc!H:H,Calc!A:A,VLOOKUP(A1442,Calc!$P$1:$S$14,3,FALSE),Calc!B:B,'dayVMTFraction-calc'!B1442)/SUMIFS(Calc!J:J,Calc!A:A,VLOOKUP(A1442,Calc!$P$1:$S$14,3,FALSE),Calc!B:B,'dayVMTFraction-calc'!B1442)),0)</f>
        <v>0.23311236744347269</v>
      </c>
    </row>
    <row r="1443" spans="1:5" x14ac:dyDescent="0.25">
      <c r="A1443">
        <v>62</v>
      </c>
      <c r="B1443">
        <v>1</v>
      </c>
      <c r="C1443">
        <v>1</v>
      </c>
      <c r="D1443">
        <v>5</v>
      </c>
      <c r="E1443">
        <f>IFERROR(IF(D1443=2,SUMIFS(Calc!I:I,Calc!A:A,VLOOKUP(A1443,Calc!$P$1:$S$14,3,FALSE),Calc!B:B,'dayVMTFraction-calc'!B1443)/SUMIFS(Calc!J:J,Calc!A:A,VLOOKUP(A1443,Calc!$P$1:$S$14,3,FALSE),Calc!B:B,'dayVMTFraction-calc'!B1443),SUMIFS(Calc!H:H,Calc!A:A,VLOOKUP(A1443,Calc!$P$1:$S$14,3,FALSE),Calc!B:B,'dayVMTFraction-calc'!B1443)/SUMIFS(Calc!J:J,Calc!A:A,VLOOKUP(A1443,Calc!$P$1:$S$14,3,FALSE),Calc!B:B,'dayVMTFraction-calc'!B1443)),0)</f>
        <v>0.76688763255652737</v>
      </c>
    </row>
    <row r="1444" spans="1:5" x14ac:dyDescent="0.25">
      <c r="A1444">
        <v>62</v>
      </c>
      <c r="B1444">
        <v>1</v>
      </c>
      <c r="C1444">
        <v>2</v>
      </c>
      <c r="D1444">
        <v>2</v>
      </c>
      <c r="E1444">
        <f>IFERROR(IF(D1444=2,SUMIFS(Calc!I:I,Calc!A:A,VLOOKUP(A1444,Calc!$P$1:$S$14,3,FALSE),Calc!B:B,'dayVMTFraction-calc'!B1444)/SUMIFS(Calc!J:J,Calc!A:A,VLOOKUP(A1444,Calc!$P$1:$S$14,3,FALSE),Calc!B:B,'dayVMTFraction-calc'!B1444),SUMIFS(Calc!H:H,Calc!A:A,VLOOKUP(A1444,Calc!$P$1:$S$14,3,FALSE),Calc!B:B,'dayVMTFraction-calc'!B1444)/SUMIFS(Calc!J:J,Calc!A:A,VLOOKUP(A1444,Calc!$P$1:$S$14,3,FALSE),Calc!B:B,'dayVMTFraction-calc'!B1444)),0)</f>
        <v>0.23311236744347269</v>
      </c>
    </row>
    <row r="1445" spans="1:5" x14ac:dyDescent="0.25">
      <c r="A1445">
        <v>62</v>
      </c>
      <c r="B1445">
        <v>1</v>
      </c>
      <c r="C1445">
        <v>2</v>
      </c>
      <c r="D1445">
        <v>5</v>
      </c>
      <c r="E1445">
        <f>IFERROR(IF(D1445=2,SUMIFS(Calc!I:I,Calc!A:A,VLOOKUP(A1445,Calc!$P$1:$S$14,3,FALSE),Calc!B:B,'dayVMTFraction-calc'!B1445)/SUMIFS(Calc!J:J,Calc!A:A,VLOOKUP(A1445,Calc!$P$1:$S$14,3,FALSE),Calc!B:B,'dayVMTFraction-calc'!B1445),SUMIFS(Calc!H:H,Calc!A:A,VLOOKUP(A1445,Calc!$P$1:$S$14,3,FALSE),Calc!B:B,'dayVMTFraction-calc'!B1445)/SUMIFS(Calc!J:J,Calc!A:A,VLOOKUP(A1445,Calc!$P$1:$S$14,3,FALSE),Calc!B:B,'dayVMTFraction-calc'!B1445)),0)</f>
        <v>0.76688763255652737</v>
      </c>
    </row>
    <row r="1446" spans="1:5" x14ac:dyDescent="0.25">
      <c r="A1446">
        <v>62</v>
      </c>
      <c r="B1446">
        <v>1</v>
      </c>
      <c r="C1446">
        <v>3</v>
      </c>
      <c r="D1446">
        <v>2</v>
      </c>
      <c r="E1446">
        <f>IFERROR(IF(D1446=2,SUMIFS(Calc!I:I,Calc!A:A,VLOOKUP(A1446,Calc!$P$1:$S$14,3,FALSE),Calc!B:B,'dayVMTFraction-calc'!B1446)/SUMIFS(Calc!J:J,Calc!A:A,VLOOKUP(A1446,Calc!$P$1:$S$14,3,FALSE),Calc!B:B,'dayVMTFraction-calc'!B1446),SUMIFS(Calc!H:H,Calc!A:A,VLOOKUP(A1446,Calc!$P$1:$S$14,3,FALSE),Calc!B:B,'dayVMTFraction-calc'!B1446)/SUMIFS(Calc!J:J,Calc!A:A,VLOOKUP(A1446,Calc!$P$1:$S$14,3,FALSE),Calc!B:B,'dayVMTFraction-calc'!B1446)),0)</f>
        <v>0.23311236744347269</v>
      </c>
    </row>
    <row r="1447" spans="1:5" x14ac:dyDescent="0.25">
      <c r="A1447">
        <v>62</v>
      </c>
      <c r="B1447">
        <v>1</v>
      </c>
      <c r="C1447">
        <v>3</v>
      </c>
      <c r="D1447">
        <v>5</v>
      </c>
      <c r="E1447">
        <f>IFERROR(IF(D1447=2,SUMIFS(Calc!I:I,Calc!A:A,VLOOKUP(A1447,Calc!$P$1:$S$14,3,FALSE),Calc!B:B,'dayVMTFraction-calc'!B1447)/SUMIFS(Calc!J:J,Calc!A:A,VLOOKUP(A1447,Calc!$P$1:$S$14,3,FALSE),Calc!B:B,'dayVMTFraction-calc'!B1447),SUMIFS(Calc!H:H,Calc!A:A,VLOOKUP(A1447,Calc!$P$1:$S$14,3,FALSE),Calc!B:B,'dayVMTFraction-calc'!B1447)/SUMIFS(Calc!J:J,Calc!A:A,VLOOKUP(A1447,Calc!$P$1:$S$14,3,FALSE),Calc!B:B,'dayVMTFraction-calc'!B1447)),0)</f>
        <v>0.76688763255652737</v>
      </c>
    </row>
    <row r="1448" spans="1:5" x14ac:dyDescent="0.25">
      <c r="A1448">
        <v>62</v>
      </c>
      <c r="B1448">
        <v>1</v>
      </c>
      <c r="C1448">
        <v>4</v>
      </c>
      <c r="D1448">
        <v>2</v>
      </c>
      <c r="E1448">
        <f>IFERROR(IF(D1448=2,SUMIFS(Calc!I:I,Calc!A:A,VLOOKUP(A1448,Calc!$P$1:$S$14,3,FALSE),Calc!B:B,'dayVMTFraction-calc'!B1448)/SUMIFS(Calc!J:J,Calc!A:A,VLOOKUP(A1448,Calc!$P$1:$S$14,3,FALSE),Calc!B:B,'dayVMTFraction-calc'!B1448),SUMIFS(Calc!H:H,Calc!A:A,VLOOKUP(A1448,Calc!$P$1:$S$14,3,FALSE),Calc!B:B,'dayVMTFraction-calc'!B1448)/SUMIFS(Calc!J:J,Calc!A:A,VLOOKUP(A1448,Calc!$P$1:$S$14,3,FALSE),Calc!B:B,'dayVMTFraction-calc'!B1448)),0)</f>
        <v>0.23311236744347269</v>
      </c>
    </row>
    <row r="1449" spans="1:5" x14ac:dyDescent="0.25">
      <c r="A1449">
        <v>62</v>
      </c>
      <c r="B1449">
        <v>1</v>
      </c>
      <c r="C1449">
        <v>4</v>
      </c>
      <c r="D1449">
        <v>5</v>
      </c>
      <c r="E1449">
        <f>IFERROR(IF(D1449=2,SUMIFS(Calc!I:I,Calc!A:A,VLOOKUP(A1449,Calc!$P$1:$S$14,3,FALSE),Calc!B:B,'dayVMTFraction-calc'!B1449)/SUMIFS(Calc!J:J,Calc!A:A,VLOOKUP(A1449,Calc!$P$1:$S$14,3,FALSE),Calc!B:B,'dayVMTFraction-calc'!B1449),SUMIFS(Calc!H:H,Calc!A:A,VLOOKUP(A1449,Calc!$P$1:$S$14,3,FALSE),Calc!B:B,'dayVMTFraction-calc'!B1449)/SUMIFS(Calc!J:J,Calc!A:A,VLOOKUP(A1449,Calc!$P$1:$S$14,3,FALSE),Calc!B:B,'dayVMTFraction-calc'!B1449)),0)</f>
        <v>0.76688763255652737</v>
      </c>
    </row>
    <row r="1450" spans="1:5" x14ac:dyDescent="0.25">
      <c r="A1450">
        <v>62</v>
      </c>
      <c r="B1450">
        <v>1</v>
      </c>
      <c r="C1450">
        <v>5</v>
      </c>
      <c r="D1450">
        <v>2</v>
      </c>
      <c r="E1450">
        <f>IFERROR(IF(D1450=2,SUMIFS(Calc!I:I,Calc!A:A,VLOOKUP(A1450,Calc!$P$1:$S$14,3,FALSE),Calc!B:B,'dayVMTFraction-calc'!B1450)/SUMIFS(Calc!J:J,Calc!A:A,VLOOKUP(A1450,Calc!$P$1:$S$14,3,FALSE),Calc!B:B,'dayVMTFraction-calc'!B1450),SUMIFS(Calc!H:H,Calc!A:A,VLOOKUP(A1450,Calc!$P$1:$S$14,3,FALSE),Calc!B:B,'dayVMTFraction-calc'!B1450)/SUMIFS(Calc!J:J,Calc!A:A,VLOOKUP(A1450,Calc!$P$1:$S$14,3,FALSE),Calc!B:B,'dayVMTFraction-calc'!B1450)),0)</f>
        <v>0.23311236744347269</v>
      </c>
    </row>
    <row r="1451" spans="1:5" x14ac:dyDescent="0.25">
      <c r="A1451">
        <v>62</v>
      </c>
      <c r="B1451">
        <v>1</v>
      </c>
      <c r="C1451">
        <v>5</v>
      </c>
      <c r="D1451">
        <v>5</v>
      </c>
      <c r="E1451">
        <f>IFERROR(IF(D1451=2,SUMIFS(Calc!I:I,Calc!A:A,VLOOKUP(A1451,Calc!$P$1:$S$14,3,FALSE),Calc!B:B,'dayVMTFraction-calc'!B1451)/SUMIFS(Calc!J:J,Calc!A:A,VLOOKUP(A1451,Calc!$P$1:$S$14,3,FALSE),Calc!B:B,'dayVMTFraction-calc'!B1451),SUMIFS(Calc!H:H,Calc!A:A,VLOOKUP(A1451,Calc!$P$1:$S$14,3,FALSE),Calc!B:B,'dayVMTFraction-calc'!B1451)/SUMIFS(Calc!J:J,Calc!A:A,VLOOKUP(A1451,Calc!$P$1:$S$14,3,FALSE),Calc!B:B,'dayVMTFraction-calc'!B1451)),0)</f>
        <v>0.76688763255652737</v>
      </c>
    </row>
    <row r="1452" spans="1:5" x14ac:dyDescent="0.25">
      <c r="A1452">
        <v>62</v>
      </c>
      <c r="B1452">
        <v>2</v>
      </c>
      <c r="C1452">
        <v>1</v>
      </c>
      <c r="D1452">
        <v>2</v>
      </c>
      <c r="E1452">
        <f>IFERROR(IF(D1452=2,SUMIFS(Calc!I:I,Calc!A:A,VLOOKUP(A1452,Calc!$P$1:$S$14,3,FALSE),Calc!B:B,'dayVMTFraction-calc'!B1452)/SUMIFS(Calc!J:J,Calc!A:A,VLOOKUP(A1452,Calc!$P$1:$S$14,3,FALSE),Calc!B:B,'dayVMTFraction-calc'!B1452),SUMIFS(Calc!H:H,Calc!A:A,VLOOKUP(A1452,Calc!$P$1:$S$14,3,FALSE),Calc!B:B,'dayVMTFraction-calc'!B1452)/SUMIFS(Calc!J:J,Calc!A:A,VLOOKUP(A1452,Calc!$P$1:$S$14,3,FALSE),Calc!B:B,'dayVMTFraction-calc'!B1452)),0)</f>
        <v>0.23311236744347272</v>
      </c>
    </row>
    <row r="1453" spans="1:5" x14ac:dyDescent="0.25">
      <c r="A1453">
        <v>62</v>
      </c>
      <c r="B1453">
        <v>2</v>
      </c>
      <c r="C1453">
        <v>1</v>
      </c>
      <c r="D1453">
        <v>5</v>
      </c>
      <c r="E1453">
        <f>IFERROR(IF(D1453=2,SUMIFS(Calc!I:I,Calc!A:A,VLOOKUP(A1453,Calc!$P$1:$S$14,3,FALSE),Calc!B:B,'dayVMTFraction-calc'!B1453)/SUMIFS(Calc!J:J,Calc!A:A,VLOOKUP(A1453,Calc!$P$1:$S$14,3,FALSE),Calc!B:B,'dayVMTFraction-calc'!B1453),SUMIFS(Calc!H:H,Calc!A:A,VLOOKUP(A1453,Calc!$P$1:$S$14,3,FALSE),Calc!B:B,'dayVMTFraction-calc'!B1453)/SUMIFS(Calc!J:J,Calc!A:A,VLOOKUP(A1453,Calc!$P$1:$S$14,3,FALSE),Calc!B:B,'dayVMTFraction-calc'!B1453)),0)</f>
        <v>0.76688763255652725</v>
      </c>
    </row>
    <row r="1454" spans="1:5" x14ac:dyDescent="0.25">
      <c r="A1454">
        <v>62</v>
      </c>
      <c r="B1454">
        <v>2</v>
      </c>
      <c r="C1454">
        <v>2</v>
      </c>
      <c r="D1454">
        <v>2</v>
      </c>
      <c r="E1454">
        <f>IFERROR(IF(D1454=2,SUMIFS(Calc!I:I,Calc!A:A,VLOOKUP(A1454,Calc!$P$1:$S$14,3,FALSE),Calc!B:B,'dayVMTFraction-calc'!B1454)/SUMIFS(Calc!J:J,Calc!A:A,VLOOKUP(A1454,Calc!$P$1:$S$14,3,FALSE),Calc!B:B,'dayVMTFraction-calc'!B1454),SUMIFS(Calc!H:H,Calc!A:A,VLOOKUP(A1454,Calc!$P$1:$S$14,3,FALSE),Calc!B:B,'dayVMTFraction-calc'!B1454)/SUMIFS(Calc!J:J,Calc!A:A,VLOOKUP(A1454,Calc!$P$1:$S$14,3,FALSE),Calc!B:B,'dayVMTFraction-calc'!B1454)),0)</f>
        <v>0.23311236744347272</v>
      </c>
    </row>
    <row r="1455" spans="1:5" x14ac:dyDescent="0.25">
      <c r="A1455">
        <v>62</v>
      </c>
      <c r="B1455">
        <v>2</v>
      </c>
      <c r="C1455">
        <v>2</v>
      </c>
      <c r="D1455">
        <v>5</v>
      </c>
      <c r="E1455">
        <f>IFERROR(IF(D1455=2,SUMIFS(Calc!I:I,Calc!A:A,VLOOKUP(A1455,Calc!$P$1:$S$14,3,FALSE),Calc!B:B,'dayVMTFraction-calc'!B1455)/SUMIFS(Calc!J:J,Calc!A:A,VLOOKUP(A1455,Calc!$P$1:$S$14,3,FALSE),Calc!B:B,'dayVMTFraction-calc'!B1455),SUMIFS(Calc!H:H,Calc!A:A,VLOOKUP(A1455,Calc!$P$1:$S$14,3,FALSE),Calc!B:B,'dayVMTFraction-calc'!B1455)/SUMIFS(Calc!J:J,Calc!A:A,VLOOKUP(A1455,Calc!$P$1:$S$14,3,FALSE),Calc!B:B,'dayVMTFraction-calc'!B1455)),0)</f>
        <v>0.76688763255652725</v>
      </c>
    </row>
    <row r="1456" spans="1:5" x14ac:dyDescent="0.25">
      <c r="A1456">
        <v>62</v>
      </c>
      <c r="B1456">
        <v>2</v>
      </c>
      <c r="C1456">
        <v>3</v>
      </c>
      <c r="D1456">
        <v>2</v>
      </c>
      <c r="E1456">
        <f>IFERROR(IF(D1456=2,SUMIFS(Calc!I:I,Calc!A:A,VLOOKUP(A1456,Calc!$P$1:$S$14,3,FALSE),Calc!B:B,'dayVMTFraction-calc'!B1456)/SUMIFS(Calc!J:J,Calc!A:A,VLOOKUP(A1456,Calc!$P$1:$S$14,3,FALSE),Calc!B:B,'dayVMTFraction-calc'!B1456),SUMIFS(Calc!H:H,Calc!A:A,VLOOKUP(A1456,Calc!$P$1:$S$14,3,FALSE),Calc!B:B,'dayVMTFraction-calc'!B1456)/SUMIFS(Calc!J:J,Calc!A:A,VLOOKUP(A1456,Calc!$P$1:$S$14,3,FALSE),Calc!B:B,'dayVMTFraction-calc'!B1456)),0)</f>
        <v>0.23311236744347272</v>
      </c>
    </row>
    <row r="1457" spans="1:5" x14ac:dyDescent="0.25">
      <c r="A1457">
        <v>62</v>
      </c>
      <c r="B1457">
        <v>2</v>
      </c>
      <c r="C1457">
        <v>3</v>
      </c>
      <c r="D1457">
        <v>5</v>
      </c>
      <c r="E1457">
        <f>IFERROR(IF(D1457=2,SUMIFS(Calc!I:I,Calc!A:A,VLOOKUP(A1457,Calc!$P$1:$S$14,3,FALSE),Calc!B:B,'dayVMTFraction-calc'!B1457)/SUMIFS(Calc!J:J,Calc!A:A,VLOOKUP(A1457,Calc!$P$1:$S$14,3,FALSE),Calc!B:B,'dayVMTFraction-calc'!B1457),SUMIFS(Calc!H:H,Calc!A:A,VLOOKUP(A1457,Calc!$P$1:$S$14,3,FALSE),Calc!B:B,'dayVMTFraction-calc'!B1457)/SUMIFS(Calc!J:J,Calc!A:A,VLOOKUP(A1457,Calc!$P$1:$S$14,3,FALSE),Calc!B:B,'dayVMTFraction-calc'!B1457)),0)</f>
        <v>0.76688763255652725</v>
      </c>
    </row>
    <row r="1458" spans="1:5" x14ac:dyDescent="0.25">
      <c r="A1458">
        <v>62</v>
      </c>
      <c r="B1458">
        <v>2</v>
      </c>
      <c r="C1458">
        <v>4</v>
      </c>
      <c r="D1458">
        <v>2</v>
      </c>
      <c r="E1458">
        <f>IFERROR(IF(D1458=2,SUMIFS(Calc!I:I,Calc!A:A,VLOOKUP(A1458,Calc!$P$1:$S$14,3,FALSE),Calc!B:B,'dayVMTFraction-calc'!B1458)/SUMIFS(Calc!J:J,Calc!A:A,VLOOKUP(A1458,Calc!$P$1:$S$14,3,FALSE),Calc!B:B,'dayVMTFraction-calc'!B1458),SUMIFS(Calc!H:H,Calc!A:A,VLOOKUP(A1458,Calc!$P$1:$S$14,3,FALSE),Calc!B:B,'dayVMTFraction-calc'!B1458)/SUMIFS(Calc!J:J,Calc!A:A,VLOOKUP(A1458,Calc!$P$1:$S$14,3,FALSE),Calc!B:B,'dayVMTFraction-calc'!B1458)),0)</f>
        <v>0.23311236744347272</v>
      </c>
    </row>
    <row r="1459" spans="1:5" x14ac:dyDescent="0.25">
      <c r="A1459">
        <v>62</v>
      </c>
      <c r="B1459">
        <v>2</v>
      </c>
      <c r="C1459">
        <v>4</v>
      </c>
      <c r="D1459">
        <v>5</v>
      </c>
      <c r="E1459">
        <f>IFERROR(IF(D1459=2,SUMIFS(Calc!I:I,Calc!A:A,VLOOKUP(A1459,Calc!$P$1:$S$14,3,FALSE),Calc!B:B,'dayVMTFraction-calc'!B1459)/SUMIFS(Calc!J:J,Calc!A:A,VLOOKUP(A1459,Calc!$P$1:$S$14,3,FALSE),Calc!B:B,'dayVMTFraction-calc'!B1459),SUMIFS(Calc!H:H,Calc!A:A,VLOOKUP(A1459,Calc!$P$1:$S$14,3,FALSE),Calc!B:B,'dayVMTFraction-calc'!B1459)/SUMIFS(Calc!J:J,Calc!A:A,VLOOKUP(A1459,Calc!$P$1:$S$14,3,FALSE),Calc!B:B,'dayVMTFraction-calc'!B1459)),0)</f>
        <v>0.76688763255652725</v>
      </c>
    </row>
    <row r="1460" spans="1:5" x14ac:dyDescent="0.25">
      <c r="A1460">
        <v>62</v>
      </c>
      <c r="B1460">
        <v>2</v>
      </c>
      <c r="C1460">
        <v>5</v>
      </c>
      <c r="D1460">
        <v>2</v>
      </c>
      <c r="E1460">
        <f>IFERROR(IF(D1460=2,SUMIFS(Calc!I:I,Calc!A:A,VLOOKUP(A1460,Calc!$P$1:$S$14,3,FALSE),Calc!B:B,'dayVMTFraction-calc'!B1460)/SUMIFS(Calc!J:J,Calc!A:A,VLOOKUP(A1460,Calc!$P$1:$S$14,3,FALSE),Calc!B:B,'dayVMTFraction-calc'!B1460),SUMIFS(Calc!H:H,Calc!A:A,VLOOKUP(A1460,Calc!$P$1:$S$14,3,FALSE),Calc!B:B,'dayVMTFraction-calc'!B1460)/SUMIFS(Calc!J:J,Calc!A:A,VLOOKUP(A1460,Calc!$P$1:$S$14,3,FALSE),Calc!B:B,'dayVMTFraction-calc'!B1460)),0)</f>
        <v>0.23311236744347272</v>
      </c>
    </row>
    <row r="1461" spans="1:5" x14ac:dyDescent="0.25">
      <c r="A1461">
        <v>62</v>
      </c>
      <c r="B1461">
        <v>2</v>
      </c>
      <c r="C1461">
        <v>5</v>
      </c>
      <c r="D1461">
        <v>5</v>
      </c>
      <c r="E1461">
        <f>IFERROR(IF(D1461=2,SUMIFS(Calc!I:I,Calc!A:A,VLOOKUP(A1461,Calc!$P$1:$S$14,3,FALSE),Calc!B:B,'dayVMTFraction-calc'!B1461)/SUMIFS(Calc!J:J,Calc!A:A,VLOOKUP(A1461,Calc!$P$1:$S$14,3,FALSE),Calc!B:B,'dayVMTFraction-calc'!B1461),SUMIFS(Calc!H:H,Calc!A:A,VLOOKUP(A1461,Calc!$P$1:$S$14,3,FALSE),Calc!B:B,'dayVMTFraction-calc'!B1461)/SUMIFS(Calc!J:J,Calc!A:A,VLOOKUP(A1461,Calc!$P$1:$S$14,3,FALSE),Calc!B:B,'dayVMTFraction-calc'!B1461)),0)</f>
        <v>0.76688763255652725</v>
      </c>
    </row>
    <row r="1462" spans="1:5" x14ac:dyDescent="0.25">
      <c r="A1462">
        <v>62</v>
      </c>
      <c r="B1462">
        <v>3</v>
      </c>
      <c r="C1462">
        <v>1</v>
      </c>
      <c r="D1462">
        <v>2</v>
      </c>
      <c r="E1462">
        <f>IFERROR(IF(D1462=2,SUMIFS(Calc!I:I,Calc!A:A,VLOOKUP(A1462,Calc!$P$1:$S$14,3,FALSE),Calc!B:B,'dayVMTFraction-calc'!B1462)/SUMIFS(Calc!J:J,Calc!A:A,VLOOKUP(A1462,Calc!$P$1:$S$14,3,FALSE),Calc!B:B,'dayVMTFraction-calc'!B1462),SUMIFS(Calc!H:H,Calc!A:A,VLOOKUP(A1462,Calc!$P$1:$S$14,3,FALSE),Calc!B:B,'dayVMTFraction-calc'!B1462)/SUMIFS(Calc!J:J,Calc!A:A,VLOOKUP(A1462,Calc!$P$1:$S$14,3,FALSE),Calc!B:B,'dayVMTFraction-calc'!B1462)),0)</f>
        <v>0.23311236744347272</v>
      </c>
    </row>
    <row r="1463" spans="1:5" x14ac:dyDescent="0.25">
      <c r="A1463">
        <v>62</v>
      </c>
      <c r="B1463">
        <v>3</v>
      </c>
      <c r="C1463">
        <v>1</v>
      </c>
      <c r="D1463">
        <v>5</v>
      </c>
      <c r="E1463">
        <f>IFERROR(IF(D1463=2,SUMIFS(Calc!I:I,Calc!A:A,VLOOKUP(A1463,Calc!$P$1:$S$14,3,FALSE),Calc!B:B,'dayVMTFraction-calc'!B1463)/SUMIFS(Calc!J:J,Calc!A:A,VLOOKUP(A1463,Calc!$P$1:$S$14,3,FALSE),Calc!B:B,'dayVMTFraction-calc'!B1463),SUMIFS(Calc!H:H,Calc!A:A,VLOOKUP(A1463,Calc!$P$1:$S$14,3,FALSE),Calc!B:B,'dayVMTFraction-calc'!B1463)/SUMIFS(Calc!J:J,Calc!A:A,VLOOKUP(A1463,Calc!$P$1:$S$14,3,FALSE),Calc!B:B,'dayVMTFraction-calc'!B1463)),0)</f>
        <v>0.76688763255652725</v>
      </c>
    </row>
    <row r="1464" spans="1:5" x14ac:dyDescent="0.25">
      <c r="A1464">
        <v>62</v>
      </c>
      <c r="B1464">
        <v>3</v>
      </c>
      <c r="C1464">
        <v>2</v>
      </c>
      <c r="D1464">
        <v>2</v>
      </c>
      <c r="E1464">
        <f>IFERROR(IF(D1464=2,SUMIFS(Calc!I:I,Calc!A:A,VLOOKUP(A1464,Calc!$P$1:$S$14,3,FALSE),Calc!B:B,'dayVMTFraction-calc'!B1464)/SUMIFS(Calc!J:J,Calc!A:A,VLOOKUP(A1464,Calc!$P$1:$S$14,3,FALSE),Calc!B:B,'dayVMTFraction-calc'!B1464),SUMIFS(Calc!H:H,Calc!A:A,VLOOKUP(A1464,Calc!$P$1:$S$14,3,FALSE),Calc!B:B,'dayVMTFraction-calc'!B1464)/SUMIFS(Calc!J:J,Calc!A:A,VLOOKUP(A1464,Calc!$P$1:$S$14,3,FALSE),Calc!B:B,'dayVMTFraction-calc'!B1464)),0)</f>
        <v>0.23311236744347272</v>
      </c>
    </row>
    <row r="1465" spans="1:5" x14ac:dyDescent="0.25">
      <c r="A1465">
        <v>62</v>
      </c>
      <c r="B1465">
        <v>3</v>
      </c>
      <c r="C1465">
        <v>2</v>
      </c>
      <c r="D1465">
        <v>5</v>
      </c>
      <c r="E1465">
        <f>IFERROR(IF(D1465=2,SUMIFS(Calc!I:I,Calc!A:A,VLOOKUP(A1465,Calc!$P$1:$S$14,3,FALSE),Calc!B:B,'dayVMTFraction-calc'!B1465)/SUMIFS(Calc!J:J,Calc!A:A,VLOOKUP(A1465,Calc!$P$1:$S$14,3,FALSE),Calc!B:B,'dayVMTFraction-calc'!B1465),SUMIFS(Calc!H:H,Calc!A:A,VLOOKUP(A1465,Calc!$P$1:$S$14,3,FALSE),Calc!B:B,'dayVMTFraction-calc'!B1465)/SUMIFS(Calc!J:J,Calc!A:A,VLOOKUP(A1465,Calc!$P$1:$S$14,3,FALSE),Calc!B:B,'dayVMTFraction-calc'!B1465)),0)</f>
        <v>0.76688763255652725</v>
      </c>
    </row>
    <row r="1466" spans="1:5" x14ac:dyDescent="0.25">
      <c r="A1466">
        <v>62</v>
      </c>
      <c r="B1466">
        <v>3</v>
      </c>
      <c r="C1466">
        <v>3</v>
      </c>
      <c r="D1466">
        <v>2</v>
      </c>
      <c r="E1466">
        <f>IFERROR(IF(D1466=2,SUMIFS(Calc!I:I,Calc!A:A,VLOOKUP(A1466,Calc!$P$1:$S$14,3,FALSE),Calc!B:B,'dayVMTFraction-calc'!B1466)/SUMIFS(Calc!J:J,Calc!A:A,VLOOKUP(A1466,Calc!$P$1:$S$14,3,FALSE),Calc!B:B,'dayVMTFraction-calc'!B1466),SUMIFS(Calc!H:H,Calc!A:A,VLOOKUP(A1466,Calc!$P$1:$S$14,3,FALSE),Calc!B:B,'dayVMTFraction-calc'!B1466)/SUMIFS(Calc!J:J,Calc!A:A,VLOOKUP(A1466,Calc!$P$1:$S$14,3,FALSE),Calc!B:B,'dayVMTFraction-calc'!B1466)),0)</f>
        <v>0.23311236744347272</v>
      </c>
    </row>
    <row r="1467" spans="1:5" x14ac:dyDescent="0.25">
      <c r="A1467">
        <v>62</v>
      </c>
      <c r="B1467">
        <v>3</v>
      </c>
      <c r="C1467">
        <v>3</v>
      </c>
      <c r="D1467">
        <v>5</v>
      </c>
      <c r="E1467">
        <f>IFERROR(IF(D1467=2,SUMIFS(Calc!I:I,Calc!A:A,VLOOKUP(A1467,Calc!$P$1:$S$14,3,FALSE),Calc!B:B,'dayVMTFraction-calc'!B1467)/SUMIFS(Calc!J:J,Calc!A:A,VLOOKUP(A1467,Calc!$P$1:$S$14,3,FALSE),Calc!B:B,'dayVMTFraction-calc'!B1467),SUMIFS(Calc!H:H,Calc!A:A,VLOOKUP(A1467,Calc!$P$1:$S$14,3,FALSE),Calc!B:B,'dayVMTFraction-calc'!B1467)/SUMIFS(Calc!J:J,Calc!A:A,VLOOKUP(A1467,Calc!$P$1:$S$14,3,FALSE),Calc!B:B,'dayVMTFraction-calc'!B1467)),0)</f>
        <v>0.76688763255652725</v>
      </c>
    </row>
    <row r="1468" spans="1:5" x14ac:dyDescent="0.25">
      <c r="A1468">
        <v>62</v>
      </c>
      <c r="B1468">
        <v>3</v>
      </c>
      <c r="C1468">
        <v>4</v>
      </c>
      <c r="D1468">
        <v>2</v>
      </c>
      <c r="E1468">
        <f>IFERROR(IF(D1468=2,SUMIFS(Calc!I:I,Calc!A:A,VLOOKUP(A1468,Calc!$P$1:$S$14,3,FALSE),Calc!B:B,'dayVMTFraction-calc'!B1468)/SUMIFS(Calc!J:J,Calc!A:A,VLOOKUP(A1468,Calc!$P$1:$S$14,3,FALSE),Calc!B:B,'dayVMTFraction-calc'!B1468),SUMIFS(Calc!H:H,Calc!A:A,VLOOKUP(A1468,Calc!$P$1:$S$14,3,FALSE),Calc!B:B,'dayVMTFraction-calc'!B1468)/SUMIFS(Calc!J:J,Calc!A:A,VLOOKUP(A1468,Calc!$P$1:$S$14,3,FALSE),Calc!B:B,'dayVMTFraction-calc'!B1468)),0)</f>
        <v>0.23311236744347272</v>
      </c>
    </row>
    <row r="1469" spans="1:5" x14ac:dyDescent="0.25">
      <c r="A1469">
        <v>62</v>
      </c>
      <c r="B1469">
        <v>3</v>
      </c>
      <c r="C1469">
        <v>4</v>
      </c>
      <c r="D1469">
        <v>5</v>
      </c>
      <c r="E1469">
        <f>IFERROR(IF(D1469=2,SUMIFS(Calc!I:I,Calc!A:A,VLOOKUP(A1469,Calc!$P$1:$S$14,3,FALSE),Calc!B:B,'dayVMTFraction-calc'!B1469)/SUMIFS(Calc!J:J,Calc!A:A,VLOOKUP(A1469,Calc!$P$1:$S$14,3,FALSE),Calc!B:B,'dayVMTFraction-calc'!B1469),SUMIFS(Calc!H:H,Calc!A:A,VLOOKUP(A1469,Calc!$P$1:$S$14,3,FALSE),Calc!B:B,'dayVMTFraction-calc'!B1469)/SUMIFS(Calc!J:J,Calc!A:A,VLOOKUP(A1469,Calc!$P$1:$S$14,3,FALSE),Calc!B:B,'dayVMTFraction-calc'!B1469)),0)</f>
        <v>0.76688763255652725</v>
      </c>
    </row>
    <row r="1470" spans="1:5" x14ac:dyDescent="0.25">
      <c r="A1470">
        <v>62</v>
      </c>
      <c r="B1470">
        <v>3</v>
      </c>
      <c r="C1470">
        <v>5</v>
      </c>
      <c r="D1470">
        <v>2</v>
      </c>
      <c r="E1470">
        <f>IFERROR(IF(D1470=2,SUMIFS(Calc!I:I,Calc!A:A,VLOOKUP(A1470,Calc!$P$1:$S$14,3,FALSE),Calc!B:B,'dayVMTFraction-calc'!B1470)/SUMIFS(Calc!J:J,Calc!A:A,VLOOKUP(A1470,Calc!$P$1:$S$14,3,FALSE),Calc!B:B,'dayVMTFraction-calc'!B1470),SUMIFS(Calc!H:H,Calc!A:A,VLOOKUP(A1470,Calc!$P$1:$S$14,3,FALSE),Calc!B:B,'dayVMTFraction-calc'!B1470)/SUMIFS(Calc!J:J,Calc!A:A,VLOOKUP(A1470,Calc!$P$1:$S$14,3,FALSE),Calc!B:B,'dayVMTFraction-calc'!B1470)),0)</f>
        <v>0.23311236744347272</v>
      </c>
    </row>
    <row r="1471" spans="1:5" x14ac:dyDescent="0.25">
      <c r="A1471">
        <v>62</v>
      </c>
      <c r="B1471">
        <v>3</v>
      </c>
      <c r="C1471">
        <v>5</v>
      </c>
      <c r="D1471">
        <v>5</v>
      </c>
      <c r="E1471">
        <f>IFERROR(IF(D1471=2,SUMIFS(Calc!I:I,Calc!A:A,VLOOKUP(A1471,Calc!$P$1:$S$14,3,FALSE),Calc!B:B,'dayVMTFraction-calc'!B1471)/SUMIFS(Calc!J:J,Calc!A:A,VLOOKUP(A1471,Calc!$P$1:$S$14,3,FALSE),Calc!B:B,'dayVMTFraction-calc'!B1471),SUMIFS(Calc!H:H,Calc!A:A,VLOOKUP(A1471,Calc!$P$1:$S$14,3,FALSE),Calc!B:B,'dayVMTFraction-calc'!B1471)/SUMIFS(Calc!J:J,Calc!A:A,VLOOKUP(A1471,Calc!$P$1:$S$14,3,FALSE),Calc!B:B,'dayVMTFraction-calc'!B1471)),0)</f>
        <v>0.76688763255652725</v>
      </c>
    </row>
    <row r="1472" spans="1:5" x14ac:dyDescent="0.25">
      <c r="A1472">
        <v>62</v>
      </c>
      <c r="B1472">
        <v>4</v>
      </c>
      <c r="C1472">
        <v>1</v>
      </c>
      <c r="D1472">
        <v>2</v>
      </c>
      <c r="E1472">
        <f>IFERROR(IF(D1472=2,SUMIFS(Calc!I:I,Calc!A:A,VLOOKUP(A1472,Calc!$P$1:$S$14,3,FALSE),Calc!B:B,'dayVMTFraction-calc'!B1472)/SUMIFS(Calc!J:J,Calc!A:A,VLOOKUP(A1472,Calc!$P$1:$S$14,3,FALSE),Calc!B:B,'dayVMTFraction-calc'!B1472),SUMIFS(Calc!H:H,Calc!A:A,VLOOKUP(A1472,Calc!$P$1:$S$14,3,FALSE),Calc!B:B,'dayVMTFraction-calc'!B1472)/SUMIFS(Calc!J:J,Calc!A:A,VLOOKUP(A1472,Calc!$P$1:$S$14,3,FALSE),Calc!B:B,'dayVMTFraction-calc'!B1472)),0)</f>
        <v>0.23311236744347272</v>
      </c>
    </row>
    <row r="1473" spans="1:5" x14ac:dyDescent="0.25">
      <c r="A1473">
        <v>62</v>
      </c>
      <c r="B1473">
        <v>4</v>
      </c>
      <c r="C1473">
        <v>1</v>
      </c>
      <c r="D1473">
        <v>5</v>
      </c>
      <c r="E1473">
        <f>IFERROR(IF(D1473=2,SUMIFS(Calc!I:I,Calc!A:A,VLOOKUP(A1473,Calc!$P$1:$S$14,3,FALSE),Calc!B:B,'dayVMTFraction-calc'!B1473)/SUMIFS(Calc!J:J,Calc!A:A,VLOOKUP(A1473,Calc!$P$1:$S$14,3,FALSE),Calc!B:B,'dayVMTFraction-calc'!B1473),SUMIFS(Calc!H:H,Calc!A:A,VLOOKUP(A1473,Calc!$P$1:$S$14,3,FALSE),Calc!B:B,'dayVMTFraction-calc'!B1473)/SUMIFS(Calc!J:J,Calc!A:A,VLOOKUP(A1473,Calc!$P$1:$S$14,3,FALSE),Calc!B:B,'dayVMTFraction-calc'!B1473)),0)</f>
        <v>0.76688763255652725</v>
      </c>
    </row>
    <row r="1474" spans="1:5" x14ac:dyDescent="0.25">
      <c r="A1474">
        <v>62</v>
      </c>
      <c r="B1474">
        <v>4</v>
      </c>
      <c r="C1474">
        <v>2</v>
      </c>
      <c r="D1474">
        <v>2</v>
      </c>
      <c r="E1474">
        <f>IFERROR(IF(D1474=2,SUMIFS(Calc!I:I,Calc!A:A,VLOOKUP(A1474,Calc!$P$1:$S$14,3,FALSE),Calc!B:B,'dayVMTFraction-calc'!B1474)/SUMIFS(Calc!J:J,Calc!A:A,VLOOKUP(A1474,Calc!$P$1:$S$14,3,FALSE),Calc!B:B,'dayVMTFraction-calc'!B1474),SUMIFS(Calc!H:H,Calc!A:A,VLOOKUP(A1474,Calc!$P$1:$S$14,3,FALSE),Calc!B:B,'dayVMTFraction-calc'!B1474)/SUMIFS(Calc!J:J,Calc!A:A,VLOOKUP(A1474,Calc!$P$1:$S$14,3,FALSE),Calc!B:B,'dayVMTFraction-calc'!B1474)),0)</f>
        <v>0.23311236744347272</v>
      </c>
    </row>
    <row r="1475" spans="1:5" x14ac:dyDescent="0.25">
      <c r="A1475">
        <v>62</v>
      </c>
      <c r="B1475">
        <v>4</v>
      </c>
      <c r="C1475">
        <v>2</v>
      </c>
      <c r="D1475">
        <v>5</v>
      </c>
      <c r="E1475">
        <f>IFERROR(IF(D1475=2,SUMIFS(Calc!I:I,Calc!A:A,VLOOKUP(A1475,Calc!$P$1:$S$14,3,FALSE),Calc!B:B,'dayVMTFraction-calc'!B1475)/SUMIFS(Calc!J:J,Calc!A:A,VLOOKUP(A1475,Calc!$P$1:$S$14,3,FALSE),Calc!B:B,'dayVMTFraction-calc'!B1475),SUMIFS(Calc!H:H,Calc!A:A,VLOOKUP(A1475,Calc!$P$1:$S$14,3,FALSE),Calc!B:B,'dayVMTFraction-calc'!B1475)/SUMIFS(Calc!J:J,Calc!A:A,VLOOKUP(A1475,Calc!$P$1:$S$14,3,FALSE),Calc!B:B,'dayVMTFraction-calc'!B1475)),0)</f>
        <v>0.76688763255652725</v>
      </c>
    </row>
    <row r="1476" spans="1:5" x14ac:dyDescent="0.25">
      <c r="A1476">
        <v>62</v>
      </c>
      <c r="B1476">
        <v>4</v>
      </c>
      <c r="C1476">
        <v>3</v>
      </c>
      <c r="D1476">
        <v>2</v>
      </c>
      <c r="E1476">
        <f>IFERROR(IF(D1476=2,SUMIFS(Calc!I:I,Calc!A:A,VLOOKUP(A1476,Calc!$P$1:$S$14,3,FALSE),Calc!B:B,'dayVMTFraction-calc'!B1476)/SUMIFS(Calc!J:J,Calc!A:A,VLOOKUP(A1476,Calc!$P$1:$S$14,3,FALSE),Calc!B:B,'dayVMTFraction-calc'!B1476),SUMIFS(Calc!H:H,Calc!A:A,VLOOKUP(A1476,Calc!$P$1:$S$14,3,FALSE),Calc!B:B,'dayVMTFraction-calc'!B1476)/SUMIFS(Calc!J:J,Calc!A:A,VLOOKUP(A1476,Calc!$P$1:$S$14,3,FALSE),Calc!B:B,'dayVMTFraction-calc'!B1476)),0)</f>
        <v>0.23311236744347272</v>
      </c>
    </row>
    <row r="1477" spans="1:5" x14ac:dyDescent="0.25">
      <c r="A1477">
        <v>62</v>
      </c>
      <c r="B1477">
        <v>4</v>
      </c>
      <c r="C1477">
        <v>3</v>
      </c>
      <c r="D1477">
        <v>5</v>
      </c>
      <c r="E1477">
        <f>IFERROR(IF(D1477=2,SUMIFS(Calc!I:I,Calc!A:A,VLOOKUP(A1477,Calc!$P$1:$S$14,3,FALSE),Calc!B:B,'dayVMTFraction-calc'!B1477)/SUMIFS(Calc!J:J,Calc!A:A,VLOOKUP(A1477,Calc!$P$1:$S$14,3,FALSE),Calc!B:B,'dayVMTFraction-calc'!B1477),SUMIFS(Calc!H:H,Calc!A:A,VLOOKUP(A1477,Calc!$P$1:$S$14,3,FALSE),Calc!B:B,'dayVMTFraction-calc'!B1477)/SUMIFS(Calc!J:J,Calc!A:A,VLOOKUP(A1477,Calc!$P$1:$S$14,3,FALSE),Calc!B:B,'dayVMTFraction-calc'!B1477)),0)</f>
        <v>0.76688763255652725</v>
      </c>
    </row>
    <row r="1478" spans="1:5" x14ac:dyDescent="0.25">
      <c r="A1478">
        <v>62</v>
      </c>
      <c r="B1478">
        <v>4</v>
      </c>
      <c r="C1478">
        <v>4</v>
      </c>
      <c r="D1478">
        <v>2</v>
      </c>
      <c r="E1478">
        <f>IFERROR(IF(D1478=2,SUMIFS(Calc!I:I,Calc!A:A,VLOOKUP(A1478,Calc!$P$1:$S$14,3,FALSE),Calc!B:B,'dayVMTFraction-calc'!B1478)/SUMIFS(Calc!J:J,Calc!A:A,VLOOKUP(A1478,Calc!$P$1:$S$14,3,FALSE),Calc!B:B,'dayVMTFraction-calc'!B1478),SUMIFS(Calc!H:H,Calc!A:A,VLOOKUP(A1478,Calc!$P$1:$S$14,3,FALSE),Calc!B:B,'dayVMTFraction-calc'!B1478)/SUMIFS(Calc!J:J,Calc!A:A,VLOOKUP(A1478,Calc!$P$1:$S$14,3,FALSE),Calc!B:B,'dayVMTFraction-calc'!B1478)),0)</f>
        <v>0.23311236744347272</v>
      </c>
    </row>
    <row r="1479" spans="1:5" x14ac:dyDescent="0.25">
      <c r="A1479">
        <v>62</v>
      </c>
      <c r="B1479">
        <v>4</v>
      </c>
      <c r="C1479">
        <v>4</v>
      </c>
      <c r="D1479">
        <v>5</v>
      </c>
      <c r="E1479">
        <f>IFERROR(IF(D1479=2,SUMIFS(Calc!I:I,Calc!A:A,VLOOKUP(A1479,Calc!$P$1:$S$14,3,FALSE),Calc!B:B,'dayVMTFraction-calc'!B1479)/SUMIFS(Calc!J:J,Calc!A:A,VLOOKUP(A1479,Calc!$P$1:$S$14,3,FALSE),Calc!B:B,'dayVMTFraction-calc'!B1479),SUMIFS(Calc!H:H,Calc!A:A,VLOOKUP(A1479,Calc!$P$1:$S$14,3,FALSE),Calc!B:B,'dayVMTFraction-calc'!B1479)/SUMIFS(Calc!J:J,Calc!A:A,VLOOKUP(A1479,Calc!$P$1:$S$14,3,FALSE),Calc!B:B,'dayVMTFraction-calc'!B1479)),0)</f>
        <v>0.76688763255652725</v>
      </c>
    </row>
    <row r="1480" spans="1:5" x14ac:dyDescent="0.25">
      <c r="A1480">
        <v>62</v>
      </c>
      <c r="B1480">
        <v>4</v>
      </c>
      <c r="C1480">
        <v>5</v>
      </c>
      <c r="D1480">
        <v>2</v>
      </c>
      <c r="E1480">
        <f>IFERROR(IF(D1480=2,SUMIFS(Calc!I:I,Calc!A:A,VLOOKUP(A1480,Calc!$P$1:$S$14,3,FALSE),Calc!B:B,'dayVMTFraction-calc'!B1480)/SUMIFS(Calc!J:J,Calc!A:A,VLOOKUP(A1480,Calc!$P$1:$S$14,3,FALSE),Calc!B:B,'dayVMTFraction-calc'!B1480),SUMIFS(Calc!H:H,Calc!A:A,VLOOKUP(A1480,Calc!$P$1:$S$14,3,FALSE),Calc!B:B,'dayVMTFraction-calc'!B1480)/SUMIFS(Calc!J:J,Calc!A:A,VLOOKUP(A1480,Calc!$P$1:$S$14,3,FALSE),Calc!B:B,'dayVMTFraction-calc'!B1480)),0)</f>
        <v>0.23311236744347272</v>
      </c>
    </row>
    <row r="1481" spans="1:5" x14ac:dyDescent="0.25">
      <c r="A1481">
        <v>62</v>
      </c>
      <c r="B1481">
        <v>4</v>
      </c>
      <c r="C1481">
        <v>5</v>
      </c>
      <c r="D1481">
        <v>5</v>
      </c>
      <c r="E1481">
        <f>IFERROR(IF(D1481=2,SUMIFS(Calc!I:I,Calc!A:A,VLOOKUP(A1481,Calc!$P$1:$S$14,3,FALSE),Calc!B:B,'dayVMTFraction-calc'!B1481)/SUMIFS(Calc!J:J,Calc!A:A,VLOOKUP(A1481,Calc!$P$1:$S$14,3,FALSE),Calc!B:B,'dayVMTFraction-calc'!B1481),SUMIFS(Calc!H:H,Calc!A:A,VLOOKUP(A1481,Calc!$P$1:$S$14,3,FALSE),Calc!B:B,'dayVMTFraction-calc'!B1481)/SUMIFS(Calc!J:J,Calc!A:A,VLOOKUP(A1481,Calc!$P$1:$S$14,3,FALSE),Calc!B:B,'dayVMTFraction-calc'!B1481)),0)</f>
        <v>0.76688763255652725</v>
      </c>
    </row>
    <row r="1482" spans="1:5" x14ac:dyDescent="0.25">
      <c r="A1482">
        <v>62</v>
      </c>
      <c r="B1482">
        <v>5</v>
      </c>
      <c r="C1482">
        <v>1</v>
      </c>
      <c r="D1482">
        <v>2</v>
      </c>
      <c r="E1482">
        <f>IFERROR(IF(D1482=2,SUMIFS(Calc!I:I,Calc!A:A,VLOOKUP(A1482,Calc!$P$1:$S$14,3,FALSE),Calc!B:B,'dayVMTFraction-calc'!B1482)/SUMIFS(Calc!J:J,Calc!A:A,VLOOKUP(A1482,Calc!$P$1:$S$14,3,FALSE),Calc!B:B,'dayVMTFraction-calc'!B1482),SUMIFS(Calc!H:H,Calc!A:A,VLOOKUP(A1482,Calc!$P$1:$S$14,3,FALSE),Calc!B:B,'dayVMTFraction-calc'!B1482)/SUMIFS(Calc!J:J,Calc!A:A,VLOOKUP(A1482,Calc!$P$1:$S$14,3,FALSE),Calc!B:B,'dayVMTFraction-calc'!B1482)),0)</f>
        <v>0.23311236744347272</v>
      </c>
    </row>
    <row r="1483" spans="1:5" x14ac:dyDescent="0.25">
      <c r="A1483">
        <v>62</v>
      </c>
      <c r="B1483">
        <v>5</v>
      </c>
      <c r="C1483">
        <v>1</v>
      </c>
      <c r="D1483">
        <v>5</v>
      </c>
      <c r="E1483">
        <f>IFERROR(IF(D1483=2,SUMIFS(Calc!I:I,Calc!A:A,VLOOKUP(A1483,Calc!$P$1:$S$14,3,FALSE),Calc!B:B,'dayVMTFraction-calc'!B1483)/SUMIFS(Calc!J:J,Calc!A:A,VLOOKUP(A1483,Calc!$P$1:$S$14,3,FALSE),Calc!B:B,'dayVMTFraction-calc'!B1483),SUMIFS(Calc!H:H,Calc!A:A,VLOOKUP(A1483,Calc!$P$1:$S$14,3,FALSE),Calc!B:B,'dayVMTFraction-calc'!B1483)/SUMIFS(Calc!J:J,Calc!A:A,VLOOKUP(A1483,Calc!$P$1:$S$14,3,FALSE),Calc!B:B,'dayVMTFraction-calc'!B1483)),0)</f>
        <v>0.76688763255652725</v>
      </c>
    </row>
    <row r="1484" spans="1:5" x14ac:dyDescent="0.25">
      <c r="A1484">
        <v>62</v>
      </c>
      <c r="B1484">
        <v>5</v>
      </c>
      <c r="C1484">
        <v>2</v>
      </c>
      <c r="D1484">
        <v>2</v>
      </c>
      <c r="E1484">
        <f>IFERROR(IF(D1484=2,SUMIFS(Calc!I:I,Calc!A:A,VLOOKUP(A1484,Calc!$P$1:$S$14,3,FALSE),Calc!B:B,'dayVMTFraction-calc'!B1484)/SUMIFS(Calc!J:J,Calc!A:A,VLOOKUP(A1484,Calc!$P$1:$S$14,3,FALSE),Calc!B:B,'dayVMTFraction-calc'!B1484),SUMIFS(Calc!H:H,Calc!A:A,VLOOKUP(A1484,Calc!$P$1:$S$14,3,FALSE),Calc!B:B,'dayVMTFraction-calc'!B1484)/SUMIFS(Calc!J:J,Calc!A:A,VLOOKUP(A1484,Calc!$P$1:$S$14,3,FALSE),Calc!B:B,'dayVMTFraction-calc'!B1484)),0)</f>
        <v>0.23311236744347272</v>
      </c>
    </row>
    <row r="1485" spans="1:5" x14ac:dyDescent="0.25">
      <c r="A1485">
        <v>62</v>
      </c>
      <c r="B1485">
        <v>5</v>
      </c>
      <c r="C1485">
        <v>2</v>
      </c>
      <c r="D1485">
        <v>5</v>
      </c>
      <c r="E1485">
        <f>IFERROR(IF(D1485=2,SUMIFS(Calc!I:I,Calc!A:A,VLOOKUP(A1485,Calc!$P$1:$S$14,3,FALSE),Calc!B:B,'dayVMTFraction-calc'!B1485)/SUMIFS(Calc!J:J,Calc!A:A,VLOOKUP(A1485,Calc!$P$1:$S$14,3,FALSE),Calc!B:B,'dayVMTFraction-calc'!B1485),SUMIFS(Calc!H:H,Calc!A:A,VLOOKUP(A1485,Calc!$P$1:$S$14,3,FALSE),Calc!B:B,'dayVMTFraction-calc'!B1485)/SUMIFS(Calc!J:J,Calc!A:A,VLOOKUP(A1485,Calc!$P$1:$S$14,3,FALSE),Calc!B:B,'dayVMTFraction-calc'!B1485)),0)</f>
        <v>0.76688763255652725</v>
      </c>
    </row>
    <row r="1486" spans="1:5" x14ac:dyDescent="0.25">
      <c r="A1486">
        <v>62</v>
      </c>
      <c r="B1486">
        <v>5</v>
      </c>
      <c r="C1486">
        <v>3</v>
      </c>
      <c r="D1486">
        <v>2</v>
      </c>
      <c r="E1486">
        <f>IFERROR(IF(D1486=2,SUMIFS(Calc!I:I,Calc!A:A,VLOOKUP(A1486,Calc!$P$1:$S$14,3,FALSE),Calc!B:B,'dayVMTFraction-calc'!B1486)/SUMIFS(Calc!J:J,Calc!A:A,VLOOKUP(A1486,Calc!$P$1:$S$14,3,FALSE),Calc!B:B,'dayVMTFraction-calc'!B1486),SUMIFS(Calc!H:H,Calc!A:A,VLOOKUP(A1486,Calc!$P$1:$S$14,3,FALSE),Calc!B:B,'dayVMTFraction-calc'!B1486)/SUMIFS(Calc!J:J,Calc!A:A,VLOOKUP(A1486,Calc!$P$1:$S$14,3,FALSE),Calc!B:B,'dayVMTFraction-calc'!B1486)),0)</f>
        <v>0.23311236744347272</v>
      </c>
    </row>
    <row r="1487" spans="1:5" x14ac:dyDescent="0.25">
      <c r="A1487">
        <v>62</v>
      </c>
      <c r="B1487">
        <v>5</v>
      </c>
      <c r="C1487">
        <v>3</v>
      </c>
      <c r="D1487">
        <v>5</v>
      </c>
      <c r="E1487">
        <f>IFERROR(IF(D1487=2,SUMIFS(Calc!I:I,Calc!A:A,VLOOKUP(A1487,Calc!$P$1:$S$14,3,FALSE),Calc!B:B,'dayVMTFraction-calc'!B1487)/SUMIFS(Calc!J:J,Calc!A:A,VLOOKUP(A1487,Calc!$P$1:$S$14,3,FALSE),Calc!B:B,'dayVMTFraction-calc'!B1487),SUMIFS(Calc!H:H,Calc!A:A,VLOOKUP(A1487,Calc!$P$1:$S$14,3,FALSE),Calc!B:B,'dayVMTFraction-calc'!B1487)/SUMIFS(Calc!J:J,Calc!A:A,VLOOKUP(A1487,Calc!$P$1:$S$14,3,FALSE),Calc!B:B,'dayVMTFraction-calc'!B1487)),0)</f>
        <v>0.76688763255652725</v>
      </c>
    </row>
    <row r="1488" spans="1:5" x14ac:dyDescent="0.25">
      <c r="A1488">
        <v>62</v>
      </c>
      <c r="B1488">
        <v>5</v>
      </c>
      <c r="C1488">
        <v>4</v>
      </c>
      <c r="D1488">
        <v>2</v>
      </c>
      <c r="E1488">
        <f>IFERROR(IF(D1488=2,SUMIFS(Calc!I:I,Calc!A:A,VLOOKUP(A1488,Calc!$P$1:$S$14,3,FALSE),Calc!B:B,'dayVMTFraction-calc'!B1488)/SUMIFS(Calc!J:J,Calc!A:A,VLOOKUP(A1488,Calc!$P$1:$S$14,3,FALSE),Calc!B:B,'dayVMTFraction-calc'!B1488),SUMIFS(Calc!H:H,Calc!A:A,VLOOKUP(A1488,Calc!$P$1:$S$14,3,FALSE),Calc!B:B,'dayVMTFraction-calc'!B1488)/SUMIFS(Calc!J:J,Calc!A:A,VLOOKUP(A1488,Calc!$P$1:$S$14,3,FALSE),Calc!B:B,'dayVMTFraction-calc'!B1488)),0)</f>
        <v>0.23311236744347272</v>
      </c>
    </row>
    <row r="1489" spans="1:5" x14ac:dyDescent="0.25">
      <c r="A1489">
        <v>62</v>
      </c>
      <c r="B1489">
        <v>5</v>
      </c>
      <c r="C1489">
        <v>4</v>
      </c>
      <c r="D1489">
        <v>5</v>
      </c>
      <c r="E1489">
        <f>IFERROR(IF(D1489=2,SUMIFS(Calc!I:I,Calc!A:A,VLOOKUP(A1489,Calc!$P$1:$S$14,3,FALSE),Calc!B:B,'dayVMTFraction-calc'!B1489)/SUMIFS(Calc!J:J,Calc!A:A,VLOOKUP(A1489,Calc!$P$1:$S$14,3,FALSE),Calc!B:B,'dayVMTFraction-calc'!B1489),SUMIFS(Calc!H:H,Calc!A:A,VLOOKUP(A1489,Calc!$P$1:$S$14,3,FALSE),Calc!B:B,'dayVMTFraction-calc'!B1489)/SUMIFS(Calc!J:J,Calc!A:A,VLOOKUP(A1489,Calc!$P$1:$S$14,3,FALSE),Calc!B:B,'dayVMTFraction-calc'!B1489)),0)</f>
        <v>0.76688763255652725</v>
      </c>
    </row>
    <row r="1490" spans="1:5" x14ac:dyDescent="0.25">
      <c r="A1490">
        <v>62</v>
      </c>
      <c r="B1490">
        <v>5</v>
      </c>
      <c r="C1490">
        <v>5</v>
      </c>
      <c r="D1490">
        <v>2</v>
      </c>
      <c r="E1490">
        <f>IFERROR(IF(D1490=2,SUMIFS(Calc!I:I,Calc!A:A,VLOOKUP(A1490,Calc!$P$1:$S$14,3,FALSE),Calc!B:B,'dayVMTFraction-calc'!B1490)/SUMIFS(Calc!J:J,Calc!A:A,VLOOKUP(A1490,Calc!$P$1:$S$14,3,FALSE),Calc!B:B,'dayVMTFraction-calc'!B1490),SUMIFS(Calc!H:H,Calc!A:A,VLOOKUP(A1490,Calc!$P$1:$S$14,3,FALSE),Calc!B:B,'dayVMTFraction-calc'!B1490)/SUMIFS(Calc!J:J,Calc!A:A,VLOOKUP(A1490,Calc!$P$1:$S$14,3,FALSE),Calc!B:B,'dayVMTFraction-calc'!B1490)),0)</f>
        <v>0.23311236744347272</v>
      </c>
    </row>
    <row r="1491" spans="1:5" x14ac:dyDescent="0.25">
      <c r="A1491">
        <v>62</v>
      </c>
      <c r="B1491">
        <v>5</v>
      </c>
      <c r="C1491">
        <v>5</v>
      </c>
      <c r="D1491">
        <v>5</v>
      </c>
      <c r="E1491">
        <f>IFERROR(IF(D1491=2,SUMIFS(Calc!I:I,Calc!A:A,VLOOKUP(A1491,Calc!$P$1:$S$14,3,FALSE),Calc!B:B,'dayVMTFraction-calc'!B1491)/SUMIFS(Calc!J:J,Calc!A:A,VLOOKUP(A1491,Calc!$P$1:$S$14,3,FALSE),Calc!B:B,'dayVMTFraction-calc'!B1491),SUMIFS(Calc!H:H,Calc!A:A,VLOOKUP(A1491,Calc!$P$1:$S$14,3,FALSE),Calc!B:B,'dayVMTFraction-calc'!B1491)/SUMIFS(Calc!J:J,Calc!A:A,VLOOKUP(A1491,Calc!$P$1:$S$14,3,FALSE),Calc!B:B,'dayVMTFraction-calc'!B1491)),0)</f>
        <v>0.76688763255652725</v>
      </c>
    </row>
    <row r="1492" spans="1:5" x14ac:dyDescent="0.25">
      <c r="A1492">
        <v>62</v>
      </c>
      <c r="B1492">
        <v>6</v>
      </c>
      <c r="C1492">
        <v>1</v>
      </c>
      <c r="D1492">
        <v>2</v>
      </c>
      <c r="E1492">
        <f>IFERROR(IF(D1492=2,SUMIFS(Calc!I:I,Calc!A:A,VLOOKUP(A1492,Calc!$P$1:$S$14,3,FALSE),Calc!B:B,'dayVMTFraction-calc'!B1492)/SUMIFS(Calc!J:J,Calc!A:A,VLOOKUP(A1492,Calc!$P$1:$S$14,3,FALSE),Calc!B:B,'dayVMTFraction-calc'!B1492),SUMIFS(Calc!H:H,Calc!A:A,VLOOKUP(A1492,Calc!$P$1:$S$14,3,FALSE),Calc!B:B,'dayVMTFraction-calc'!B1492)/SUMIFS(Calc!J:J,Calc!A:A,VLOOKUP(A1492,Calc!$P$1:$S$14,3,FALSE),Calc!B:B,'dayVMTFraction-calc'!B1492)),0)</f>
        <v>0.23311236744347269</v>
      </c>
    </row>
    <row r="1493" spans="1:5" x14ac:dyDescent="0.25">
      <c r="A1493">
        <v>62</v>
      </c>
      <c r="B1493">
        <v>6</v>
      </c>
      <c r="C1493">
        <v>1</v>
      </c>
      <c r="D1493">
        <v>5</v>
      </c>
      <c r="E1493">
        <f>IFERROR(IF(D1493=2,SUMIFS(Calc!I:I,Calc!A:A,VLOOKUP(A1493,Calc!$P$1:$S$14,3,FALSE),Calc!B:B,'dayVMTFraction-calc'!B1493)/SUMIFS(Calc!J:J,Calc!A:A,VLOOKUP(A1493,Calc!$P$1:$S$14,3,FALSE),Calc!B:B,'dayVMTFraction-calc'!B1493),SUMIFS(Calc!H:H,Calc!A:A,VLOOKUP(A1493,Calc!$P$1:$S$14,3,FALSE),Calc!B:B,'dayVMTFraction-calc'!B1493)/SUMIFS(Calc!J:J,Calc!A:A,VLOOKUP(A1493,Calc!$P$1:$S$14,3,FALSE),Calc!B:B,'dayVMTFraction-calc'!B1493)),0)</f>
        <v>0.76688763255652725</v>
      </c>
    </row>
    <row r="1494" spans="1:5" x14ac:dyDescent="0.25">
      <c r="A1494">
        <v>62</v>
      </c>
      <c r="B1494">
        <v>6</v>
      </c>
      <c r="C1494">
        <v>2</v>
      </c>
      <c r="D1494">
        <v>2</v>
      </c>
      <c r="E1494">
        <f>IFERROR(IF(D1494=2,SUMIFS(Calc!I:I,Calc!A:A,VLOOKUP(A1494,Calc!$P$1:$S$14,3,FALSE),Calc!B:B,'dayVMTFraction-calc'!B1494)/SUMIFS(Calc!J:J,Calc!A:A,VLOOKUP(A1494,Calc!$P$1:$S$14,3,FALSE),Calc!B:B,'dayVMTFraction-calc'!B1494),SUMIFS(Calc!H:H,Calc!A:A,VLOOKUP(A1494,Calc!$P$1:$S$14,3,FALSE),Calc!B:B,'dayVMTFraction-calc'!B1494)/SUMIFS(Calc!J:J,Calc!A:A,VLOOKUP(A1494,Calc!$P$1:$S$14,3,FALSE),Calc!B:B,'dayVMTFraction-calc'!B1494)),0)</f>
        <v>0.23311236744347269</v>
      </c>
    </row>
    <row r="1495" spans="1:5" x14ac:dyDescent="0.25">
      <c r="A1495">
        <v>62</v>
      </c>
      <c r="B1495">
        <v>6</v>
      </c>
      <c r="C1495">
        <v>2</v>
      </c>
      <c r="D1495">
        <v>5</v>
      </c>
      <c r="E1495">
        <f>IFERROR(IF(D1495=2,SUMIFS(Calc!I:I,Calc!A:A,VLOOKUP(A1495,Calc!$P$1:$S$14,3,FALSE),Calc!B:B,'dayVMTFraction-calc'!B1495)/SUMIFS(Calc!J:J,Calc!A:A,VLOOKUP(A1495,Calc!$P$1:$S$14,3,FALSE),Calc!B:B,'dayVMTFraction-calc'!B1495),SUMIFS(Calc!H:H,Calc!A:A,VLOOKUP(A1495,Calc!$P$1:$S$14,3,FALSE),Calc!B:B,'dayVMTFraction-calc'!B1495)/SUMIFS(Calc!J:J,Calc!A:A,VLOOKUP(A1495,Calc!$P$1:$S$14,3,FALSE),Calc!B:B,'dayVMTFraction-calc'!B1495)),0)</f>
        <v>0.76688763255652725</v>
      </c>
    </row>
    <row r="1496" spans="1:5" x14ac:dyDescent="0.25">
      <c r="A1496">
        <v>62</v>
      </c>
      <c r="B1496">
        <v>6</v>
      </c>
      <c r="C1496">
        <v>3</v>
      </c>
      <c r="D1496">
        <v>2</v>
      </c>
      <c r="E1496">
        <f>IFERROR(IF(D1496=2,SUMIFS(Calc!I:I,Calc!A:A,VLOOKUP(A1496,Calc!$P$1:$S$14,3,FALSE),Calc!B:B,'dayVMTFraction-calc'!B1496)/SUMIFS(Calc!J:J,Calc!A:A,VLOOKUP(A1496,Calc!$P$1:$S$14,3,FALSE),Calc!B:B,'dayVMTFraction-calc'!B1496),SUMIFS(Calc!H:H,Calc!A:A,VLOOKUP(A1496,Calc!$P$1:$S$14,3,FALSE),Calc!B:B,'dayVMTFraction-calc'!B1496)/SUMIFS(Calc!J:J,Calc!A:A,VLOOKUP(A1496,Calc!$P$1:$S$14,3,FALSE),Calc!B:B,'dayVMTFraction-calc'!B1496)),0)</f>
        <v>0.23311236744347269</v>
      </c>
    </row>
    <row r="1497" spans="1:5" x14ac:dyDescent="0.25">
      <c r="A1497">
        <v>62</v>
      </c>
      <c r="B1497">
        <v>6</v>
      </c>
      <c r="C1497">
        <v>3</v>
      </c>
      <c r="D1497">
        <v>5</v>
      </c>
      <c r="E1497">
        <f>IFERROR(IF(D1497=2,SUMIFS(Calc!I:I,Calc!A:A,VLOOKUP(A1497,Calc!$P$1:$S$14,3,FALSE),Calc!B:B,'dayVMTFraction-calc'!B1497)/SUMIFS(Calc!J:J,Calc!A:A,VLOOKUP(A1497,Calc!$P$1:$S$14,3,FALSE),Calc!B:B,'dayVMTFraction-calc'!B1497),SUMIFS(Calc!H:H,Calc!A:A,VLOOKUP(A1497,Calc!$P$1:$S$14,3,FALSE),Calc!B:B,'dayVMTFraction-calc'!B1497)/SUMIFS(Calc!J:J,Calc!A:A,VLOOKUP(A1497,Calc!$P$1:$S$14,3,FALSE),Calc!B:B,'dayVMTFraction-calc'!B1497)),0)</f>
        <v>0.76688763255652725</v>
      </c>
    </row>
    <row r="1498" spans="1:5" x14ac:dyDescent="0.25">
      <c r="A1498">
        <v>62</v>
      </c>
      <c r="B1498">
        <v>6</v>
      </c>
      <c r="C1498">
        <v>4</v>
      </c>
      <c r="D1498">
        <v>2</v>
      </c>
      <c r="E1498">
        <f>IFERROR(IF(D1498=2,SUMIFS(Calc!I:I,Calc!A:A,VLOOKUP(A1498,Calc!$P$1:$S$14,3,FALSE),Calc!B:B,'dayVMTFraction-calc'!B1498)/SUMIFS(Calc!J:J,Calc!A:A,VLOOKUP(A1498,Calc!$P$1:$S$14,3,FALSE),Calc!B:B,'dayVMTFraction-calc'!B1498),SUMIFS(Calc!H:H,Calc!A:A,VLOOKUP(A1498,Calc!$P$1:$S$14,3,FALSE),Calc!B:B,'dayVMTFraction-calc'!B1498)/SUMIFS(Calc!J:J,Calc!A:A,VLOOKUP(A1498,Calc!$P$1:$S$14,3,FALSE),Calc!B:B,'dayVMTFraction-calc'!B1498)),0)</f>
        <v>0.23311236744347269</v>
      </c>
    </row>
    <row r="1499" spans="1:5" x14ac:dyDescent="0.25">
      <c r="A1499">
        <v>62</v>
      </c>
      <c r="B1499">
        <v>6</v>
      </c>
      <c r="C1499">
        <v>4</v>
      </c>
      <c r="D1499">
        <v>5</v>
      </c>
      <c r="E1499">
        <f>IFERROR(IF(D1499=2,SUMIFS(Calc!I:I,Calc!A:A,VLOOKUP(A1499,Calc!$P$1:$S$14,3,FALSE),Calc!B:B,'dayVMTFraction-calc'!B1499)/SUMIFS(Calc!J:J,Calc!A:A,VLOOKUP(A1499,Calc!$P$1:$S$14,3,FALSE),Calc!B:B,'dayVMTFraction-calc'!B1499),SUMIFS(Calc!H:H,Calc!A:A,VLOOKUP(A1499,Calc!$P$1:$S$14,3,FALSE),Calc!B:B,'dayVMTFraction-calc'!B1499)/SUMIFS(Calc!J:J,Calc!A:A,VLOOKUP(A1499,Calc!$P$1:$S$14,3,FALSE),Calc!B:B,'dayVMTFraction-calc'!B1499)),0)</f>
        <v>0.76688763255652725</v>
      </c>
    </row>
    <row r="1500" spans="1:5" x14ac:dyDescent="0.25">
      <c r="A1500">
        <v>62</v>
      </c>
      <c r="B1500">
        <v>6</v>
      </c>
      <c r="C1500">
        <v>5</v>
      </c>
      <c r="D1500">
        <v>2</v>
      </c>
      <c r="E1500">
        <f>IFERROR(IF(D1500=2,SUMIFS(Calc!I:I,Calc!A:A,VLOOKUP(A1500,Calc!$P$1:$S$14,3,FALSE),Calc!B:B,'dayVMTFraction-calc'!B1500)/SUMIFS(Calc!J:J,Calc!A:A,VLOOKUP(A1500,Calc!$P$1:$S$14,3,FALSE),Calc!B:B,'dayVMTFraction-calc'!B1500),SUMIFS(Calc!H:H,Calc!A:A,VLOOKUP(A1500,Calc!$P$1:$S$14,3,FALSE),Calc!B:B,'dayVMTFraction-calc'!B1500)/SUMIFS(Calc!J:J,Calc!A:A,VLOOKUP(A1500,Calc!$P$1:$S$14,3,FALSE),Calc!B:B,'dayVMTFraction-calc'!B1500)),0)</f>
        <v>0.23311236744347269</v>
      </c>
    </row>
    <row r="1501" spans="1:5" x14ac:dyDescent="0.25">
      <c r="A1501">
        <v>62</v>
      </c>
      <c r="B1501">
        <v>6</v>
      </c>
      <c r="C1501">
        <v>5</v>
      </c>
      <c r="D1501">
        <v>5</v>
      </c>
      <c r="E1501">
        <f>IFERROR(IF(D1501=2,SUMIFS(Calc!I:I,Calc!A:A,VLOOKUP(A1501,Calc!$P$1:$S$14,3,FALSE),Calc!B:B,'dayVMTFraction-calc'!B1501)/SUMIFS(Calc!J:J,Calc!A:A,VLOOKUP(A1501,Calc!$P$1:$S$14,3,FALSE),Calc!B:B,'dayVMTFraction-calc'!B1501),SUMIFS(Calc!H:H,Calc!A:A,VLOOKUP(A1501,Calc!$P$1:$S$14,3,FALSE),Calc!B:B,'dayVMTFraction-calc'!B1501)/SUMIFS(Calc!J:J,Calc!A:A,VLOOKUP(A1501,Calc!$P$1:$S$14,3,FALSE),Calc!B:B,'dayVMTFraction-calc'!B1501)),0)</f>
        <v>0.76688763255652725</v>
      </c>
    </row>
    <row r="1502" spans="1:5" x14ac:dyDescent="0.25">
      <c r="A1502">
        <v>62</v>
      </c>
      <c r="B1502">
        <v>7</v>
      </c>
      <c r="C1502">
        <v>1</v>
      </c>
      <c r="D1502">
        <v>2</v>
      </c>
      <c r="E1502">
        <f>IFERROR(IF(D1502=2,SUMIFS(Calc!I:I,Calc!A:A,VLOOKUP(A1502,Calc!$P$1:$S$14,3,FALSE),Calc!B:B,'dayVMTFraction-calc'!B1502)/SUMIFS(Calc!J:J,Calc!A:A,VLOOKUP(A1502,Calc!$P$1:$S$14,3,FALSE),Calc!B:B,'dayVMTFraction-calc'!B1502),SUMIFS(Calc!H:H,Calc!A:A,VLOOKUP(A1502,Calc!$P$1:$S$14,3,FALSE),Calc!B:B,'dayVMTFraction-calc'!B1502)/SUMIFS(Calc!J:J,Calc!A:A,VLOOKUP(A1502,Calc!$P$1:$S$14,3,FALSE),Calc!B:B,'dayVMTFraction-calc'!B1502)),0)</f>
        <v>0.23311236744347269</v>
      </c>
    </row>
    <row r="1503" spans="1:5" x14ac:dyDescent="0.25">
      <c r="A1503">
        <v>62</v>
      </c>
      <c r="B1503">
        <v>7</v>
      </c>
      <c r="C1503">
        <v>1</v>
      </c>
      <c r="D1503">
        <v>5</v>
      </c>
      <c r="E1503">
        <f>IFERROR(IF(D1503=2,SUMIFS(Calc!I:I,Calc!A:A,VLOOKUP(A1503,Calc!$P$1:$S$14,3,FALSE),Calc!B:B,'dayVMTFraction-calc'!B1503)/SUMIFS(Calc!J:J,Calc!A:A,VLOOKUP(A1503,Calc!$P$1:$S$14,3,FALSE),Calc!B:B,'dayVMTFraction-calc'!B1503),SUMIFS(Calc!H:H,Calc!A:A,VLOOKUP(A1503,Calc!$P$1:$S$14,3,FALSE),Calc!B:B,'dayVMTFraction-calc'!B1503)/SUMIFS(Calc!J:J,Calc!A:A,VLOOKUP(A1503,Calc!$P$1:$S$14,3,FALSE),Calc!B:B,'dayVMTFraction-calc'!B1503)),0)</f>
        <v>0.76688763255652725</v>
      </c>
    </row>
    <row r="1504" spans="1:5" x14ac:dyDescent="0.25">
      <c r="A1504">
        <v>62</v>
      </c>
      <c r="B1504">
        <v>7</v>
      </c>
      <c r="C1504">
        <v>2</v>
      </c>
      <c r="D1504">
        <v>2</v>
      </c>
      <c r="E1504">
        <f>IFERROR(IF(D1504=2,SUMIFS(Calc!I:I,Calc!A:A,VLOOKUP(A1504,Calc!$P$1:$S$14,3,FALSE),Calc!B:B,'dayVMTFraction-calc'!B1504)/SUMIFS(Calc!J:J,Calc!A:A,VLOOKUP(A1504,Calc!$P$1:$S$14,3,FALSE),Calc!B:B,'dayVMTFraction-calc'!B1504),SUMIFS(Calc!H:H,Calc!A:A,VLOOKUP(A1504,Calc!$P$1:$S$14,3,FALSE),Calc!B:B,'dayVMTFraction-calc'!B1504)/SUMIFS(Calc!J:J,Calc!A:A,VLOOKUP(A1504,Calc!$P$1:$S$14,3,FALSE),Calc!B:B,'dayVMTFraction-calc'!B1504)),0)</f>
        <v>0.23311236744347269</v>
      </c>
    </row>
    <row r="1505" spans="1:5" x14ac:dyDescent="0.25">
      <c r="A1505">
        <v>62</v>
      </c>
      <c r="B1505">
        <v>7</v>
      </c>
      <c r="C1505">
        <v>2</v>
      </c>
      <c r="D1505">
        <v>5</v>
      </c>
      <c r="E1505">
        <f>IFERROR(IF(D1505=2,SUMIFS(Calc!I:I,Calc!A:A,VLOOKUP(A1505,Calc!$P$1:$S$14,3,FALSE),Calc!B:B,'dayVMTFraction-calc'!B1505)/SUMIFS(Calc!J:J,Calc!A:A,VLOOKUP(A1505,Calc!$P$1:$S$14,3,FALSE),Calc!B:B,'dayVMTFraction-calc'!B1505),SUMIFS(Calc!H:H,Calc!A:A,VLOOKUP(A1505,Calc!$P$1:$S$14,3,FALSE),Calc!B:B,'dayVMTFraction-calc'!B1505)/SUMIFS(Calc!J:J,Calc!A:A,VLOOKUP(A1505,Calc!$P$1:$S$14,3,FALSE),Calc!B:B,'dayVMTFraction-calc'!B1505)),0)</f>
        <v>0.76688763255652725</v>
      </c>
    </row>
    <row r="1506" spans="1:5" x14ac:dyDescent="0.25">
      <c r="A1506">
        <v>62</v>
      </c>
      <c r="B1506">
        <v>7</v>
      </c>
      <c r="C1506">
        <v>3</v>
      </c>
      <c r="D1506">
        <v>2</v>
      </c>
      <c r="E1506">
        <f>IFERROR(IF(D1506=2,SUMIFS(Calc!I:I,Calc!A:A,VLOOKUP(A1506,Calc!$P$1:$S$14,3,FALSE),Calc!B:B,'dayVMTFraction-calc'!B1506)/SUMIFS(Calc!J:J,Calc!A:A,VLOOKUP(A1506,Calc!$P$1:$S$14,3,FALSE),Calc!B:B,'dayVMTFraction-calc'!B1506),SUMIFS(Calc!H:H,Calc!A:A,VLOOKUP(A1506,Calc!$P$1:$S$14,3,FALSE),Calc!B:B,'dayVMTFraction-calc'!B1506)/SUMIFS(Calc!J:J,Calc!A:A,VLOOKUP(A1506,Calc!$P$1:$S$14,3,FALSE),Calc!B:B,'dayVMTFraction-calc'!B1506)),0)</f>
        <v>0.23311236744347269</v>
      </c>
    </row>
    <row r="1507" spans="1:5" x14ac:dyDescent="0.25">
      <c r="A1507">
        <v>62</v>
      </c>
      <c r="B1507">
        <v>7</v>
      </c>
      <c r="C1507">
        <v>3</v>
      </c>
      <c r="D1507">
        <v>5</v>
      </c>
      <c r="E1507">
        <f>IFERROR(IF(D1507=2,SUMIFS(Calc!I:I,Calc!A:A,VLOOKUP(A1507,Calc!$P$1:$S$14,3,FALSE),Calc!B:B,'dayVMTFraction-calc'!B1507)/SUMIFS(Calc!J:J,Calc!A:A,VLOOKUP(A1507,Calc!$P$1:$S$14,3,FALSE),Calc!B:B,'dayVMTFraction-calc'!B1507),SUMIFS(Calc!H:H,Calc!A:A,VLOOKUP(A1507,Calc!$P$1:$S$14,3,FALSE),Calc!B:B,'dayVMTFraction-calc'!B1507)/SUMIFS(Calc!J:J,Calc!A:A,VLOOKUP(A1507,Calc!$P$1:$S$14,3,FALSE),Calc!B:B,'dayVMTFraction-calc'!B1507)),0)</f>
        <v>0.76688763255652725</v>
      </c>
    </row>
    <row r="1508" spans="1:5" x14ac:dyDescent="0.25">
      <c r="A1508">
        <v>62</v>
      </c>
      <c r="B1508">
        <v>7</v>
      </c>
      <c r="C1508">
        <v>4</v>
      </c>
      <c r="D1508">
        <v>2</v>
      </c>
      <c r="E1508">
        <f>IFERROR(IF(D1508=2,SUMIFS(Calc!I:I,Calc!A:A,VLOOKUP(A1508,Calc!$P$1:$S$14,3,FALSE),Calc!B:B,'dayVMTFraction-calc'!B1508)/SUMIFS(Calc!J:J,Calc!A:A,VLOOKUP(A1508,Calc!$P$1:$S$14,3,FALSE),Calc!B:B,'dayVMTFraction-calc'!B1508),SUMIFS(Calc!H:H,Calc!A:A,VLOOKUP(A1508,Calc!$P$1:$S$14,3,FALSE),Calc!B:B,'dayVMTFraction-calc'!B1508)/SUMIFS(Calc!J:J,Calc!A:A,VLOOKUP(A1508,Calc!$P$1:$S$14,3,FALSE),Calc!B:B,'dayVMTFraction-calc'!B1508)),0)</f>
        <v>0.23311236744347269</v>
      </c>
    </row>
    <row r="1509" spans="1:5" x14ac:dyDescent="0.25">
      <c r="A1509">
        <v>62</v>
      </c>
      <c r="B1509">
        <v>7</v>
      </c>
      <c r="C1509">
        <v>4</v>
      </c>
      <c r="D1509">
        <v>5</v>
      </c>
      <c r="E1509">
        <f>IFERROR(IF(D1509=2,SUMIFS(Calc!I:I,Calc!A:A,VLOOKUP(A1509,Calc!$P$1:$S$14,3,FALSE),Calc!B:B,'dayVMTFraction-calc'!B1509)/SUMIFS(Calc!J:J,Calc!A:A,VLOOKUP(A1509,Calc!$P$1:$S$14,3,FALSE),Calc!B:B,'dayVMTFraction-calc'!B1509),SUMIFS(Calc!H:H,Calc!A:A,VLOOKUP(A1509,Calc!$P$1:$S$14,3,FALSE),Calc!B:B,'dayVMTFraction-calc'!B1509)/SUMIFS(Calc!J:J,Calc!A:A,VLOOKUP(A1509,Calc!$P$1:$S$14,3,FALSE),Calc!B:B,'dayVMTFraction-calc'!B1509)),0)</f>
        <v>0.76688763255652725</v>
      </c>
    </row>
    <row r="1510" spans="1:5" x14ac:dyDescent="0.25">
      <c r="A1510">
        <v>62</v>
      </c>
      <c r="B1510">
        <v>7</v>
      </c>
      <c r="C1510">
        <v>5</v>
      </c>
      <c r="D1510">
        <v>2</v>
      </c>
      <c r="E1510">
        <f>IFERROR(IF(D1510=2,SUMIFS(Calc!I:I,Calc!A:A,VLOOKUP(A1510,Calc!$P$1:$S$14,3,FALSE),Calc!B:B,'dayVMTFraction-calc'!B1510)/SUMIFS(Calc!J:J,Calc!A:A,VLOOKUP(A1510,Calc!$P$1:$S$14,3,FALSE),Calc!B:B,'dayVMTFraction-calc'!B1510),SUMIFS(Calc!H:H,Calc!A:A,VLOOKUP(A1510,Calc!$P$1:$S$14,3,FALSE),Calc!B:B,'dayVMTFraction-calc'!B1510)/SUMIFS(Calc!J:J,Calc!A:A,VLOOKUP(A1510,Calc!$P$1:$S$14,3,FALSE),Calc!B:B,'dayVMTFraction-calc'!B1510)),0)</f>
        <v>0.23311236744347269</v>
      </c>
    </row>
    <row r="1511" spans="1:5" x14ac:dyDescent="0.25">
      <c r="A1511">
        <v>62</v>
      </c>
      <c r="B1511">
        <v>7</v>
      </c>
      <c r="C1511">
        <v>5</v>
      </c>
      <c r="D1511">
        <v>5</v>
      </c>
      <c r="E1511">
        <f>IFERROR(IF(D1511=2,SUMIFS(Calc!I:I,Calc!A:A,VLOOKUP(A1511,Calc!$P$1:$S$14,3,FALSE),Calc!B:B,'dayVMTFraction-calc'!B1511)/SUMIFS(Calc!J:J,Calc!A:A,VLOOKUP(A1511,Calc!$P$1:$S$14,3,FALSE),Calc!B:B,'dayVMTFraction-calc'!B1511),SUMIFS(Calc!H:H,Calc!A:A,VLOOKUP(A1511,Calc!$P$1:$S$14,3,FALSE),Calc!B:B,'dayVMTFraction-calc'!B1511)/SUMIFS(Calc!J:J,Calc!A:A,VLOOKUP(A1511,Calc!$P$1:$S$14,3,FALSE),Calc!B:B,'dayVMTFraction-calc'!B1511)),0)</f>
        <v>0.76688763255652725</v>
      </c>
    </row>
    <row r="1512" spans="1:5" x14ac:dyDescent="0.25">
      <c r="A1512">
        <v>62</v>
      </c>
      <c r="B1512">
        <v>8</v>
      </c>
      <c r="C1512">
        <v>1</v>
      </c>
      <c r="D1512">
        <v>2</v>
      </c>
      <c r="E1512">
        <f>IFERROR(IF(D1512=2,SUMIFS(Calc!I:I,Calc!A:A,VLOOKUP(A1512,Calc!$P$1:$S$14,3,FALSE),Calc!B:B,'dayVMTFraction-calc'!B1512)/SUMIFS(Calc!J:J,Calc!A:A,VLOOKUP(A1512,Calc!$P$1:$S$14,3,FALSE),Calc!B:B,'dayVMTFraction-calc'!B1512),SUMIFS(Calc!H:H,Calc!A:A,VLOOKUP(A1512,Calc!$P$1:$S$14,3,FALSE),Calc!B:B,'dayVMTFraction-calc'!B1512)/SUMIFS(Calc!J:J,Calc!A:A,VLOOKUP(A1512,Calc!$P$1:$S$14,3,FALSE),Calc!B:B,'dayVMTFraction-calc'!B1512)),0)</f>
        <v>0.23311236744347275</v>
      </c>
    </row>
    <row r="1513" spans="1:5" x14ac:dyDescent="0.25">
      <c r="A1513">
        <v>62</v>
      </c>
      <c r="B1513">
        <v>8</v>
      </c>
      <c r="C1513">
        <v>1</v>
      </c>
      <c r="D1513">
        <v>5</v>
      </c>
      <c r="E1513">
        <f>IFERROR(IF(D1513=2,SUMIFS(Calc!I:I,Calc!A:A,VLOOKUP(A1513,Calc!$P$1:$S$14,3,FALSE),Calc!B:B,'dayVMTFraction-calc'!B1513)/SUMIFS(Calc!J:J,Calc!A:A,VLOOKUP(A1513,Calc!$P$1:$S$14,3,FALSE),Calc!B:B,'dayVMTFraction-calc'!B1513),SUMIFS(Calc!H:H,Calc!A:A,VLOOKUP(A1513,Calc!$P$1:$S$14,3,FALSE),Calc!B:B,'dayVMTFraction-calc'!B1513)/SUMIFS(Calc!J:J,Calc!A:A,VLOOKUP(A1513,Calc!$P$1:$S$14,3,FALSE),Calc!B:B,'dayVMTFraction-calc'!B1513)),0)</f>
        <v>0.76688763255652725</v>
      </c>
    </row>
    <row r="1514" spans="1:5" x14ac:dyDescent="0.25">
      <c r="A1514">
        <v>62</v>
      </c>
      <c r="B1514">
        <v>8</v>
      </c>
      <c r="C1514">
        <v>2</v>
      </c>
      <c r="D1514">
        <v>2</v>
      </c>
      <c r="E1514">
        <f>IFERROR(IF(D1514=2,SUMIFS(Calc!I:I,Calc!A:A,VLOOKUP(A1514,Calc!$P$1:$S$14,3,FALSE),Calc!B:B,'dayVMTFraction-calc'!B1514)/SUMIFS(Calc!J:J,Calc!A:A,VLOOKUP(A1514,Calc!$P$1:$S$14,3,FALSE),Calc!B:B,'dayVMTFraction-calc'!B1514),SUMIFS(Calc!H:H,Calc!A:A,VLOOKUP(A1514,Calc!$P$1:$S$14,3,FALSE),Calc!B:B,'dayVMTFraction-calc'!B1514)/SUMIFS(Calc!J:J,Calc!A:A,VLOOKUP(A1514,Calc!$P$1:$S$14,3,FALSE),Calc!B:B,'dayVMTFraction-calc'!B1514)),0)</f>
        <v>0.23311236744347275</v>
      </c>
    </row>
    <row r="1515" spans="1:5" x14ac:dyDescent="0.25">
      <c r="A1515">
        <v>62</v>
      </c>
      <c r="B1515">
        <v>8</v>
      </c>
      <c r="C1515">
        <v>2</v>
      </c>
      <c r="D1515">
        <v>5</v>
      </c>
      <c r="E1515">
        <f>IFERROR(IF(D1515=2,SUMIFS(Calc!I:I,Calc!A:A,VLOOKUP(A1515,Calc!$P$1:$S$14,3,FALSE),Calc!B:B,'dayVMTFraction-calc'!B1515)/SUMIFS(Calc!J:J,Calc!A:A,VLOOKUP(A1515,Calc!$P$1:$S$14,3,FALSE),Calc!B:B,'dayVMTFraction-calc'!B1515),SUMIFS(Calc!H:H,Calc!A:A,VLOOKUP(A1515,Calc!$P$1:$S$14,3,FALSE),Calc!B:B,'dayVMTFraction-calc'!B1515)/SUMIFS(Calc!J:J,Calc!A:A,VLOOKUP(A1515,Calc!$P$1:$S$14,3,FALSE),Calc!B:B,'dayVMTFraction-calc'!B1515)),0)</f>
        <v>0.76688763255652725</v>
      </c>
    </row>
    <row r="1516" spans="1:5" x14ac:dyDescent="0.25">
      <c r="A1516">
        <v>62</v>
      </c>
      <c r="B1516">
        <v>8</v>
      </c>
      <c r="C1516">
        <v>3</v>
      </c>
      <c r="D1516">
        <v>2</v>
      </c>
      <c r="E1516">
        <f>IFERROR(IF(D1516=2,SUMIFS(Calc!I:I,Calc!A:A,VLOOKUP(A1516,Calc!$P$1:$S$14,3,FALSE),Calc!B:B,'dayVMTFraction-calc'!B1516)/SUMIFS(Calc!J:J,Calc!A:A,VLOOKUP(A1516,Calc!$P$1:$S$14,3,FALSE),Calc!B:B,'dayVMTFraction-calc'!B1516),SUMIFS(Calc!H:H,Calc!A:A,VLOOKUP(A1516,Calc!$P$1:$S$14,3,FALSE),Calc!B:B,'dayVMTFraction-calc'!B1516)/SUMIFS(Calc!J:J,Calc!A:A,VLOOKUP(A1516,Calc!$P$1:$S$14,3,FALSE),Calc!B:B,'dayVMTFraction-calc'!B1516)),0)</f>
        <v>0.23311236744347275</v>
      </c>
    </row>
    <row r="1517" spans="1:5" x14ac:dyDescent="0.25">
      <c r="A1517">
        <v>62</v>
      </c>
      <c r="B1517">
        <v>8</v>
      </c>
      <c r="C1517">
        <v>3</v>
      </c>
      <c r="D1517">
        <v>5</v>
      </c>
      <c r="E1517">
        <f>IFERROR(IF(D1517=2,SUMIFS(Calc!I:I,Calc!A:A,VLOOKUP(A1517,Calc!$P$1:$S$14,3,FALSE),Calc!B:B,'dayVMTFraction-calc'!B1517)/SUMIFS(Calc!J:J,Calc!A:A,VLOOKUP(A1517,Calc!$P$1:$S$14,3,FALSE),Calc!B:B,'dayVMTFraction-calc'!B1517),SUMIFS(Calc!H:H,Calc!A:A,VLOOKUP(A1517,Calc!$P$1:$S$14,3,FALSE),Calc!B:B,'dayVMTFraction-calc'!B1517)/SUMIFS(Calc!J:J,Calc!A:A,VLOOKUP(A1517,Calc!$P$1:$S$14,3,FALSE),Calc!B:B,'dayVMTFraction-calc'!B1517)),0)</f>
        <v>0.76688763255652725</v>
      </c>
    </row>
    <row r="1518" spans="1:5" x14ac:dyDescent="0.25">
      <c r="A1518">
        <v>62</v>
      </c>
      <c r="B1518">
        <v>8</v>
      </c>
      <c r="C1518">
        <v>4</v>
      </c>
      <c r="D1518">
        <v>2</v>
      </c>
      <c r="E1518">
        <f>IFERROR(IF(D1518=2,SUMIFS(Calc!I:I,Calc!A:A,VLOOKUP(A1518,Calc!$P$1:$S$14,3,FALSE),Calc!B:B,'dayVMTFraction-calc'!B1518)/SUMIFS(Calc!J:J,Calc!A:A,VLOOKUP(A1518,Calc!$P$1:$S$14,3,FALSE),Calc!B:B,'dayVMTFraction-calc'!B1518),SUMIFS(Calc!H:H,Calc!A:A,VLOOKUP(A1518,Calc!$P$1:$S$14,3,FALSE),Calc!B:B,'dayVMTFraction-calc'!B1518)/SUMIFS(Calc!J:J,Calc!A:A,VLOOKUP(A1518,Calc!$P$1:$S$14,3,FALSE),Calc!B:B,'dayVMTFraction-calc'!B1518)),0)</f>
        <v>0.23311236744347275</v>
      </c>
    </row>
    <row r="1519" spans="1:5" x14ac:dyDescent="0.25">
      <c r="A1519">
        <v>62</v>
      </c>
      <c r="B1519">
        <v>8</v>
      </c>
      <c r="C1519">
        <v>4</v>
      </c>
      <c r="D1519">
        <v>5</v>
      </c>
      <c r="E1519">
        <f>IFERROR(IF(D1519=2,SUMIFS(Calc!I:I,Calc!A:A,VLOOKUP(A1519,Calc!$P$1:$S$14,3,FALSE),Calc!B:B,'dayVMTFraction-calc'!B1519)/SUMIFS(Calc!J:J,Calc!A:A,VLOOKUP(A1519,Calc!$P$1:$S$14,3,FALSE),Calc!B:B,'dayVMTFraction-calc'!B1519),SUMIFS(Calc!H:H,Calc!A:A,VLOOKUP(A1519,Calc!$P$1:$S$14,3,FALSE),Calc!B:B,'dayVMTFraction-calc'!B1519)/SUMIFS(Calc!J:J,Calc!A:A,VLOOKUP(A1519,Calc!$P$1:$S$14,3,FALSE),Calc!B:B,'dayVMTFraction-calc'!B1519)),0)</f>
        <v>0.76688763255652725</v>
      </c>
    </row>
    <row r="1520" spans="1:5" x14ac:dyDescent="0.25">
      <c r="A1520">
        <v>62</v>
      </c>
      <c r="B1520">
        <v>8</v>
      </c>
      <c r="C1520">
        <v>5</v>
      </c>
      <c r="D1520">
        <v>2</v>
      </c>
      <c r="E1520">
        <f>IFERROR(IF(D1520=2,SUMIFS(Calc!I:I,Calc!A:A,VLOOKUP(A1520,Calc!$P$1:$S$14,3,FALSE),Calc!B:B,'dayVMTFraction-calc'!B1520)/SUMIFS(Calc!J:J,Calc!A:A,VLOOKUP(A1520,Calc!$P$1:$S$14,3,FALSE),Calc!B:B,'dayVMTFraction-calc'!B1520),SUMIFS(Calc!H:H,Calc!A:A,VLOOKUP(A1520,Calc!$P$1:$S$14,3,FALSE),Calc!B:B,'dayVMTFraction-calc'!B1520)/SUMIFS(Calc!J:J,Calc!A:A,VLOOKUP(A1520,Calc!$P$1:$S$14,3,FALSE),Calc!B:B,'dayVMTFraction-calc'!B1520)),0)</f>
        <v>0.23311236744347275</v>
      </c>
    </row>
    <row r="1521" spans="1:5" x14ac:dyDescent="0.25">
      <c r="A1521">
        <v>62</v>
      </c>
      <c r="B1521">
        <v>8</v>
      </c>
      <c r="C1521">
        <v>5</v>
      </c>
      <c r="D1521">
        <v>5</v>
      </c>
      <c r="E1521">
        <f>IFERROR(IF(D1521=2,SUMIFS(Calc!I:I,Calc!A:A,VLOOKUP(A1521,Calc!$P$1:$S$14,3,FALSE),Calc!B:B,'dayVMTFraction-calc'!B1521)/SUMIFS(Calc!J:J,Calc!A:A,VLOOKUP(A1521,Calc!$P$1:$S$14,3,FALSE),Calc!B:B,'dayVMTFraction-calc'!B1521),SUMIFS(Calc!H:H,Calc!A:A,VLOOKUP(A1521,Calc!$P$1:$S$14,3,FALSE),Calc!B:B,'dayVMTFraction-calc'!B1521)/SUMIFS(Calc!J:J,Calc!A:A,VLOOKUP(A1521,Calc!$P$1:$S$14,3,FALSE),Calc!B:B,'dayVMTFraction-calc'!B1521)),0)</f>
        <v>0.76688763255652725</v>
      </c>
    </row>
    <row r="1522" spans="1:5" x14ac:dyDescent="0.25">
      <c r="A1522">
        <v>62</v>
      </c>
      <c r="B1522">
        <v>9</v>
      </c>
      <c r="C1522">
        <v>1</v>
      </c>
      <c r="D1522">
        <v>2</v>
      </c>
      <c r="E1522">
        <f>IFERROR(IF(D1522=2,SUMIFS(Calc!I:I,Calc!A:A,VLOOKUP(A1522,Calc!$P$1:$S$14,3,FALSE),Calc!B:B,'dayVMTFraction-calc'!B1522)/SUMIFS(Calc!J:J,Calc!A:A,VLOOKUP(A1522,Calc!$P$1:$S$14,3,FALSE),Calc!B:B,'dayVMTFraction-calc'!B1522),SUMIFS(Calc!H:H,Calc!A:A,VLOOKUP(A1522,Calc!$P$1:$S$14,3,FALSE),Calc!B:B,'dayVMTFraction-calc'!B1522)/SUMIFS(Calc!J:J,Calc!A:A,VLOOKUP(A1522,Calc!$P$1:$S$14,3,FALSE),Calc!B:B,'dayVMTFraction-calc'!B1522)),0)</f>
        <v>0.23311236744347272</v>
      </c>
    </row>
    <row r="1523" spans="1:5" x14ac:dyDescent="0.25">
      <c r="A1523">
        <v>62</v>
      </c>
      <c r="B1523">
        <v>9</v>
      </c>
      <c r="C1523">
        <v>1</v>
      </c>
      <c r="D1523">
        <v>5</v>
      </c>
      <c r="E1523">
        <f>IFERROR(IF(D1523=2,SUMIFS(Calc!I:I,Calc!A:A,VLOOKUP(A1523,Calc!$P$1:$S$14,3,FALSE),Calc!B:B,'dayVMTFraction-calc'!B1523)/SUMIFS(Calc!J:J,Calc!A:A,VLOOKUP(A1523,Calc!$P$1:$S$14,3,FALSE),Calc!B:B,'dayVMTFraction-calc'!B1523),SUMIFS(Calc!H:H,Calc!A:A,VLOOKUP(A1523,Calc!$P$1:$S$14,3,FALSE),Calc!B:B,'dayVMTFraction-calc'!B1523)/SUMIFS(Calc!J:J,Calc!A:A,VLOOKUP(A1523,Calc!$P$1:$S$14,3,FALSE),Calc!B:B,'dayVMTFraction-calc'!B1523)),0)</f>
        <v>0.76688763255652737</v>
      </c>
    </row>
    <row r="1524" spans="1:5" x14ac:dyDescent="0.25">
      <c r="A1524">
        <v>62</v>
      </c>
      <c r="B1524">
        <v>9</v>
      </c>
      <c r="C1524">
        <v>2</v>
      </c>
      <c r="D1524">
        <v>2</v>
      </c>
      <c r="E1524">
        <f>IFERROR(IF(D1524=2,SUMIFS(Calc!I:I,Calc!A:A,VLOOKUP(A1524,Calc!$P$1:$S$14,3,FALSE),Calc!B:B,'dayVMTFraction-calc'!B1524)/SUMIFS(Calc!J:J,Calc!A:A,VLOOKUP(A1524,Calc!$P$1:$S$14,3,FALSE),Calc!B:B,'dayVMTFraction-calc'!B1524),SUMIFS(Calc!H:H,Calc!A:A,VLOOKUP(A1524,Calc!$P$1:$S$14,3,FALSE),Calc!B:B,'dayVMTFraction-calc'!B1524)/SUMIFS(Calc!J:J,Calc!A:A,VLOOKUP(A1524,Calc!$P$1:$S$14,3,FALSE),Calc!B:B,'dayVMTFraction-calc'!B1524)),0)</f>
        <v>0.23311236744347272</v>
      </c>
    </row>
    <row r="1525" spans="1:5" x14ac:dyDescent="0.25">
      <c r="A1525">
        <v>62</v>
      </c>
      <c r="B1525">
        <v>9</v>
      </c>
      <c r="C1525">
        <v>2</v>
      </c>
      <c r="D1525">
        <v>5</v>
      </c>
      <c r="E1525">
        <f>IFERROR(IF(D1525=2,SUMIFS(Calc!I:I,Calc!A:A,VLOOKUP(A1525,Calc!$P$1:$S$14,3,FALSE),Calc!B:B,'dayVMTFraction-calc'!B1525)/SUMIFS(Calc!J:J,Calc!A:A,VLOOKUP(A1525,Calc!$P$1:$S$14,3,FALSE),Calc!B:B,'dayVMTFraction-calc'!B1525),SUMIFS(Calc!H:H,Calc!A:A,VLOOKUP(A1525,Calc!$P$1:$S$14,3,FALSE),Calc!B:B,'dayVMTFraction-calc'!B1525)/SUMIFS(Calc!J:J,Calc!A:A,VLOOKUP(A1525,Calc!$P$1:$S$14,3,FALSE),Calc!B:B,'dayVMTFraction-calc'!B1525)),0)</f>
        <v>0.76688763255652737</v>
      </c>
    </row>
    <row r="1526" spans="1:5" x14ac:dyDescent="0.25">
      <c r="A1526">
        <v>62</v>
      </c>
      <c r="B1526">
        <v>9</v>
      </c>
      <c r="C1526">
        <v>3</v>
      </c>
      <c r="D1526">
        <v>2</v>
      </c>
      <c r="E1526">
        <f>IFERROR(IF(D1526=2,SUMIFS(Calc!I:I,Calc!A:A,VLOOKUP(A1526,Calc!$P$1:$S$14,3,FALSE),Calc!B:B,'dayVMTFraction-calc'!B1526)/SUMIFS(Calc!J:J,Calc!A:A,VLOOKUP(A1526,Calc!$P$1:$S$14,3,FALSE),Calc!B:B,'dayVMTFraction-calc'!B1526),SUMIFS(Calc!H:H,Calc!A:A,VLOOKUP(A1526,Calc!$P$1:$S$14,3,FALSE),Calc!B:B,'dayVMTFraction-calc'!B1526)/SUMIFS(Calc!J:J,Calc!A:A,VLOOKUP(A1526,Calc!$P$1:$S$14,3,FALSE),Calc!B:B,'dayVMTFraction-calc'!B1526)),0)</f>
        <v>0.23311236744347272</v>
      </c>
    </row>
    <row r="1527" spans="1:5" x14ac:dyDescent="0.25">
      <c r="A1527">
        <v>62</v>
      </c>
      <c r="B1527">
        <v>9</v>
      </c>
      <c r="C1527">
        <v>3</v>
      </c>
      <c r="D1527">
        <v>5</v>
      </c>
      <c r="E1527">
        <f>IFERROR(IF(D1527=2,SUMIFS(Calc!I:I,Calc!A:A,VLOOKUP(A1527,Calc!$P$1:$S$14,3,FALSE),Calc!B:B,'dayVMTFraction-calc'!B1527)/SUMIFS(Calc!J:J,Calc!A:A,VLOOKUP(A1527,Calc!$P$1:$S$14,3,FALSE),Calc!B:B,'dayVMTFraction-calc'!B1527),SUMIFS(Calc!H:H,Calc!A:A,VLOOKUP(A1527,Calc!$P$1:$S$14,3,FALSE),Calc!B:B,'dayVMTFraction-calc'!B1527)/SUMIFS(Calc!J:J,Calc!A:A,VLOOKUP(A1527,Calc!$P$1:$S$14,3,FALSE),Calc!B:B,'dayVMTFraction-calc'!B1527)),0)</f>
        <v>0.76688763255652737</v>
      </c>
    </row>
    <row r="1528" spans="1:5" x14ac:dyDescent="0.25">
      <c r="A1528">
        <v>62</v>
      </c>
      <c r="B1528">
        <v>9</v>
      </c>
      <c r="C1528">
        <v>4</v>
      </c>
      <c r="D1528">
        <v>2</v>
      </c>
      <c r="E1528">
        <f>IFERROR(IF(D1528=2,SUMIFS(Calc!I:I,Calc!A:A,VLOOKUP(A1528,Calc!$P$1:$S$14,3,FALSE),Calc!B:B,'dayVMTFraction-calc'!B1528)/SUMIFS(Calc!J:J,Calc!A:A,VLOOKUP(A1528,Calc!$P$1:$S$14,3,FALSE),Calc!B:B,'dayVMTFraction-calc'!B1528),SUMIFS(Calc!H:H,Calc!A:A,VLOOKUP(A1528,Calc!$P$1:$S$14,3,FALSE),Calc!B:B,'dayVMTFraction-calc'!B1528)/SUMIFS(Calc!J:J,Calc!A:A,VLOOKUP(A1528,Calc!$P$1:$S$14,3,FALSE),Calc!B:B,'dayVMTFraction-calc'!B1528)),0)</f>
        <v>0.23311236744347272</v>
      </c>
    </row>
    <row r="1529" spans="1:5" x14ac:dyDescent="0.25">
      <c r="A1529">
        <v>62</v>
      </c>
      <c r="B1529">
        <v>9</v>
      </c>
      <c r="C1529">
        <v>4</v>
      </c>
      <c r="D1529">
        <v>5</v>
      </c>
      <c r="E1529">
        <f>IFERROR(IF(D1529=2,SUMIFS(Calc!I:I,Calc!A:A,VLOOKUP(A1529,Calc!$P$1:$S$14,3,FALSE),Calc!B:B,'dayVMTFraction-calc'!B1529)/SUMIFS(Calc!J:J,Calc!A:A,VLOOKUP(A1529,Calc!$P$1:$S$14,3,FALSE),Calc!B:B,'dayVMTFraction-calc'!B1529),SUMIFS(Calc!H:H,Calc!A:A,VLOOKUP(A1529,Calc!$P$1:$S$14,3,FALSE),Calc!B:B,'dayVMTFraction-calc'!B1529)/SUMIFS(Calc!J:J,Calc!A:A,VLOOKUP(A1529,Calc!$P$1:$S$14,3,FALSE),Calc!B:B,'dayVMTFraction-calc'!B1529)),0)</f>
        <v>0.76688763255652737</v>
      </c>
    </row>
    <row r="1530" spans="1:5" x14ac:dyDescent="0.25">
      <c r="A1530">
        <v>62</v>
      </c>
      <c r="B1530">
        <v>9</v>
      </c>
      <c r="C1530">
        <v>5</v>
      </c>
      <c r="D1530">
        <v>2</v>
      </c>
      <c r="E1530">
        <f>IFERROR(IF(D1530=2,SUMIFS(Calc!I:I,Calc!A:A,VLOOKUP(A1530,Calc!$P$1:$S$14,3,FALSE),Calc!B:B,'dayVMTFraction-calc'!B1530)/SUMIFS(Calc!J:J,Calc!A:A,VLOOKUP(A1530,Calc!$P$1:$S$14,3,FALSE),Calc!B:B,'dayVMTFraction-calc'!B1530),SUMIFS(Calc!H:H,Calc!A:A,VLOOKUP(A1530,Calc!$P$1:$S$14,3,FALSE),Calc!B:B,'dayVMTFraction-calc'!B1530)/SUMIFS(Calc!J:J,Calc!A:A,VLOOKUP(A1530,Calc!$P$1:$S$14,3,FALSE),Calc!B:B,'dayVMTFraction-calc'!B1530)),0)</f>
        <v>0.23311236744347272</v>
      </c>
    </row>
    <row r="1531" spans="1:5" x14ac:dyDescent="0.25">
      <c r="A1531">
        <v>62</v>
      </c>
      <c r="B1531">
        <v>9</v>
      </c>
      <c r="C1531">
        <v>5</v>
      </c>
      <c r="D1531">
        <v>5</v>
      </c>
      <c r="E1531">
        <f>IFERROR(IF(D1531=2,SUMIFS(Calc!I:I,Calc!A:A,VLOOKUP(A1531,Calc!$P$1:$S$14,3,FALSE),Calc!B:B,'dayVMTFraction-calc'!B1531)/SUMIFS(Calc!J:J,Calc!A:A,VLOOKUP(A1531,Calc!$P$1:$S$14,3,FALSE),Calc!B:B,'dayVMTFraction-calc'!B1531),SUMIFS(Calc!H:H,Calc!A:A,VLOOKUP(A1531,Calc!$P$1:$S$14,3,FALSE),Calc!B:B,'dayVMTFraction-calc'!B1531)/SUMIFS(Calc!J:J,Calc!A:A,VLOOKUP(A1531,Calc!$P$1:$S$14,3,FALSE),Calc!B:B,'dayVMTFraction-calc'!B1531)),0)</f>
        <v>0.76688763255652737</v>
      </c>
    </row>
    <row r="1532" spans="1:5" x14ac:dyDescent="0.25">
      <c r="A1532">
        <v>62</v>
      </c>
      <c r="B1532">
        <v>10</v>
      </c>
      <c r="C1532">
        <v>1</v>
      </c>
      <c r="D1532">
        <v>2</v>
      </c>
      <c r="E1532">
        <f>IFERROR(IF(D1532=2,SUMIFS(Calc!I:I,Calc!A:A,VLOOKUP(A1532,Calc!$P$1:$S$14,3,FALSE),Calc!B:B,'dayVMTFraction-calc'!B1532)/SUMIFS(Calc!J:J,Calc!A:A,VLOOKUP(A1532,Calc!$P$1:$S$14,3,FALSE),Calc!B:B,'dayVMTFraction-calc'!B1532),SUMIFS(Calc!H:H,Calc!A:A,VLOOKUP(A1532,Calc!$P$1:$S$14,3,FALSE),Calc!B:B,'dayVMTFraction-calc'!B1532)/SUMIFS(Calc!J:J,Calc!A:A,VLOOKUP(A1532,Calc!$P$1:$S$14,3,FALSE),Calc!B:B,'dayVMTFraction-calc'!B1532)),0)</f>
        <v>0.23311236744347272</v>
      </c>
    </row>
    <row r="1533" spans="1:5" x14ac:dyDescent="0.25">
      <c r="A1533">
        <v>62</v>
      </c>
      <c r="B1533">
        <v>10</v>
      </c>
      <c r="C1533">
        <v>1</v>
      </c>
      <c r="D1533">
        <v>5</v>
      </c>
      <c r="E1533">
        <f>IFERROR(IF(D1533=2,SUMIFS(Calc!I:I,Calc!A:A,VLOOKUP(A1533,Calc!$P$1:$S$14,3,FALSE),Calc!B:B,'dayVMTFraction-calc'!B1533)/SUMIFS(Calc!J:J,Calc!A:A,VLOOKUP(A1533,Calc!$P$1:$S$14,3,FALSE),Calc!B:B,'dayVMTFraction-calc'!B1533),SUMIFS(Calc!H:H,Calc!A:A,VLOOKUP(A1533,Calc!$P$1:$S$14,3,FALSE),Calc!B:B,'dayVMTFraction-calc'!B1533)/SUMIFS(Calc!J:J,Calc!A:A,VLOOKUP(A1533,Calc!$P$1:$S$14,3,FALSE),Calc!B:B,'dayVMTFraction-calc'!B1533)),0)</f>
        <v>0.76688763255652737</v>
      </c>
    </row>
    <row r="1534" spans="1:5" x14ac:dyDescent="0.25">
      <c r="A1534">
        <v>62</v>
      </c>
      <c r="B1534">
        <v>10</v>
      </c>
      <c r="C1534">
        <v>2</v>
      </c>
      <c r="D1534">
        <v>2</v>
      </c>
      <c r="E1534">
        <f>IFERROR(IF(D1534=2,SUMIFS(Calc!I:I,Calc!A:A,VLOOKUP(A1534,Calc!$P$1:$S$14,3,FALSE),Calc!B:B,'dayVMTFraction-calc'!B1534)/SUMIFS(Calc!J:J,Calc!A:A,VLOOKUP(A1534,Calc!$P$1:$S$14,3,FALSE),Calc!B:B,'dayVMTFraction-calc'!B1534),SUMIFS(Calc!H:H,Calc!A:A,VLOOKUP(A1534,Calc!$P$1:$S$14,3,FALSE),Calc!B:B,'dayVMTFraction-calc'!B1534)/SUMIFS(Calc!J:J,Calc!A:A,VLOOKUP(A1534,Calc!$P$1:$S$14,3,FALSE),Calc!B:B,'dayVMTFraction-calc'!B1534)),0)</f>
        <v>0.23311236744347272</v>
      </c>
    </row>
    <row r="1535" spans="1:5" x14ac:dyDescent="0.25">
      <c r="A1535">
        <v>62</v>
      </c>
      <c r="B1535">
        <v>10</v>
      </c>
      <c r="C1535">
        <v>2</v>
      </c>
      <c r="D1535">
        <v>5</v>
      </c>
      <c r="E1535">
        <f>IFERROR(IF(D1535=2,SUMIFS(Calc!I:I,Calc!A:A,VLOOKUP(A1535,Calc!$P$1:$S$14,3,FALSE),Calc!B:B,'dayVMTFraction-calc'!B1535)/SUMIFS(Calc!J:J,Calc!A:A,VLOOKUP(A1535,Calc!$P$1:$S$14,3,FALSE),Calc!B:B,'dayVMTFraction-calc'!B1535),SUMIFS(Calc!H:H,Calc!A:A,VLOOKUP(A1535,Calc!$P$1:$S$14,3,FALSE),Calc!B:B,'dayVMTFraction-calc'!B1535)/SUMIFS(Calc!J:J,Calc!A:A,VLOOKUP(A1535,Calc!$P$1:$S$14,3,FALSE),Calc!B:B,'dayVMTFraction-calc'!B1535)),0)</f>
        <v>0.76688763255652737</v>
      </c>
    </row>
    <row r="1536" spans="1:5" x14ac:dyDescent="0.25">
      <c r="A1536">
        <v>62</v>
      </c>
      <c r="B1536">
        <v>10</v>
      </c>
      <c r="C1536">
        <v>3</v>
      </c>
      <c r="D1536">
        <v>2</v>
      </c>
      <c r="E1536">
        <f>IFERROR(IF(D1536=2,SUMIFS(Calc!I:I,Calc!A:A,VLOOKUP(A1536,Calc!$P$1:$S$14,3,FALSE),Calc!B:B,'dayVMTFraction-calc'!B1536)/SUMIFS(Calc!J:J,Calc!A:A,VLOOKUP(A1536,Calc!$P$1:$S$14,3,FALSE),Calc!B:B,'dayVMTFraction-calc'!B1536),SUMIFS(Calc!H:H,Calc!A:A,VLOOKUP(A1536,Calc!$P$1:$S$14,3,FALSE),Calc!B:B,'dayVMTFraction-calc'!B1536)/SUMIFS(Calc!J:J,Calc!A:A,VLOOKUP(A1536,Calc!$P$1:$S$14,3,FALSE),Calc!B:B,'dayVMTFraction-calc'!B1536)),0)</f>
        <v>0.23311236744347272</v>
      </c>
    </row>
    <row r="1537" spans="1:5" x14ac:dyDescent="0.25">
      <c r="A1537">
        <v>62</v>
      </c>
      <c r="B1537">
        <v>10</v>
      </c>
      <c r="C1537">
        <v>3</v>
      </c>
      <c r="D1537">
        <v>5</v>
      </c>
      <c r="E1537">
        <f>IFERROR(IF(D1537=2,SUMIFS(Calc!I:I,Calc!A:A,VLOOKUP(A1537,Calc!$P$1:$S$14,3,FALSE),Calc!B:B,'dayVMTFraction-calc'!B1537)/SUMIFS(Calc!J:J,Calc!A:A,VLOOKUP(A1537,Calc!$P$1:$S$14,3,FALSE),Calc!B:B,'dayVMTFraction-calc'!B1537),SUMIFS(Calc!H:H,Calc!A:A,VLOOKUP(A1537,Calc!$P$1:$S$14,3,FALSE),Calc!B:B,'dayVMTFraction-calc'!B1537)/SUMIFS(Calc!J:J,Calc!A:A,VLOOKUP(A1537,Calc!$P$1:$S$14,3,FALSE),Calc!B:B,'dayVMTFraction-calc'!B1537)),0)</f>
        <v>0.76688763255652737</v>
      </c>
    </row>
    <row r="1538" spans="1:5" x14ac:dyDescent="0.25">
      <c r="A1538">
        <v>62</v>
      </c>
      <c r="B1538">
        <v>10</v>
      </c>
      <c r="C1538">
        <v>4</v>
      </c>
      <c r="D1538">
        <v>2</v>
      </c>
      <c r="E1538">
        <f>IFERROR(IF(D1538=2,SUMIFS(Calc!I:I,Calc!A:A,VLOOKUP(A1538,Calc!$P$1:$S$14,3,FALSE),Calc!B:B,'dayVMTFraction-calc'!B1538)/SUMIFS(Calc!J:J,Calc!A:A,VLOOKUP(A1538,Calc!$P$1:$S$14,3,FALSE),Calc!B:B,'dayVMTFraction-calc'!B1538),SUMIFS(Calc!H:H,Calc!A:A,VLOOKUP(A1538,Calc!$P$1:$S$14,3,FALSE),Calc!B:B,'dayVMTFraction-calc'!B1538)/SUMIFS(Calc!J:J,Calc!A:A,VLOOKUP(A1538,Calc!$P$1:$S$14,3,FALSE),Calc!B:B,'dayVMTFraction-calc'!B1538)),0)</f>
        <v>0.23311236744347272</v>
      </c>
    </row>
    <row r="1539" spans="1:5" x14ac:dyDescent="0.25">
      <c r="A1539">
        <v>62</v>
      </c>
      <c r="B1539">
        <v>10</v>
      </c>
      <c r="C1539">
        <v>4</v>
      </c>
      <c r="D1539">
        <v>5</v>
      </c>
      <c r="E1539">
        <f>IFERROR(IF(D1539=2,SUMIFS(Calc!I:I,Calc!A:A,VLOOKUP(A1539,Calc!$P$1:$S$14,3,FALSE),Calc!B:B,'dayVMTFraction-calc'!B1539)/SUMIFS(Calc!J:J,Calc!A:A,VLOOKUP(A1539,Calc!$P$1:$S$14,3,FALSE),Calc!B:B,'dayVMTFraction-calc'!B1539),SUMIFS(Calc!H:H,Calc!A:A,VLOOKUP(A1539,Calc!$P$1:$S$14,3,FALSE),Calc!B:B,'dayVMTFraction-calc'!B1539)/SUMIFS(Calc!J:J,Calc!A:A,VLOOKUP(A1539,Calc!$P$1:$S$14,3,FALSE),Calc!B:B,'dayVMTFraction-calc'!B1539)),0)</f>
        <v>0.76688763255652737</v>
      </c>
    </row>
    <row r="1540" spans="1:5" x14ac:dyDescent="0.25">
      <c r="A1540">
        <v>62</v>
      </c>
      <c r="B1540">
        <v>10</v>
      </c>
      <c r="C1540">
        <v>5</v>
      </c>
      <c r="D1540">
        <v>2</v>
      </c>
      <c r="E1540">
        <f>IFERROR(IF(D1540=2,SUMIFS(Calc!I:I,Calc!A:A,VLOOKUP(A1540,Calc!$P$1:$S$14,3,FALSE),Calc!B:B,'dayVMTFraction-calc'!B1540)/SUMIFS(Calc!J:J,Calc!A:A,VLOOKUP(A1540,Calc!$P$1:$S$14,3,FALSE),Calc!B:B,'dayVMTFraction-calc'!B1540),SUMIFS(Calc!H:H,Calc!A:A,VLOOKUP(A1540,Calc!$P$1:$S$14,3,FALSE),Calc!B:B,'dayVMTFraction-calc'!B1540)/SUMIFS(Calc!J:J,Calc!A:A,VLOOKUP(A1540,Calc!$P$1:$S$14,3,FALSE),Calc!B:B,'dayVMTFraction-calc'!B1540)),0)</f>
        <v>0.23311236744347272</v>
      </c>
    </row>
    <row r="1541" spans="1:5" x14ac:dyDescent="0.25">
      <c r="A1541">
        <v>62</v>
      </c>
      <c r="B1541">
        <v>10</v>
      </c>
      <c r="C1541">
        <v>5</v>
      </c>
      <c r="D1541">
        <v>5</v>
      </c>
      <c r="E1541">
        <f>IFERROR(IF(D1541=2,SUMIFS(Calc!I:I,Calc!A:A,VLOOKUP(A1541,Calc!$P$1:$S$14,3,FALSE),Calc!B:B,'dayVMTFraction-calc'!B1541)/SUMIFS(Calc!J:J,Calc!A:A,VLOOKUP(A1541,Calc!$P$1:$S$14,3,FALSE),Calc!B:B,'dayVMTFraction-calc'!B1541),SUMIFS(Calc!H:H,Calc!A:A,VLOOKUP(A1541,Calc!$P$1:$S$14,3,FALSE),Calc!B:B,'dayVMTFraction-calc'!B1541)/SUMIFS(Calc!J:J,Calc!A:A,VLOOKUP(A1541,Calc!$P$1:$S$14,3,FALSE),Calc!B:B,'dayVMTFraction-calc'!B1541)),0)</f>
        <v>0.76688763255652737</v>
      </c>
    </row>
    <row r="1542" spans="1:5" x14ac:dyDescent="0.25">
      <c r="A1542">
        <v>62</v>
      </c>
      <c r="B1542">
        <v>11</v>
      </c>
      <c r="C1542">
        <v>1</v>
      </c>
      <c r="D1542">
        <v>2</v>
      </c>
      <c r="E1542">
        <f>IFERROR(IF(D1542=2,SUMIFS(Calc!I:I,Calc!A:A,VLOOKUP(A1542,Calc!$P$1:$S$14,3,FALSE),Calc!B:B,'dayVMTFraction-calc'!B1542)/SUMIFS(Calc!J:J,Calc!A:A,VLOOKUP(A1542,Calc!$P$1:$S$14,3,FALSE),Calc!B:B,'dayVMTFraction-calc'!B1542),SUMIFS(Calc!H:H,Calc!A:A,VLOOKUP(A1542,Calc!$P$1:$S$14,3,FALSE),Calc!B:B,'dayVMTFraction-calc'!B1542)/SUMIFS(Calc!J:J,Calc!A:A,VLOOKUP(A1542,Calc!$P$1:$S$14,3,FALSE),Calc!B:B,'dayVMTFraction-calc'!B1542)),0)</f>
        <v>0.23311236744347269</v>
      </c>
    </row>
    <row r="1543" spans="1:5" x14ac:dyDescent="0.25">
      <c r="A1543">
        <v>62</v>
      </c>
      <c r="B1543">
        <v>11</v>
      </c>
      <c r="C1543">
        <v>1</v>
      </c>
      <c r="D1543">
        <v>5</v>
      </c>
      <c r="E1543">
        <f>IFERROR(IF(D1543=2,SUMIFS(Calc!I:I,Calc!A:A,VLOOKUP(A1543,Calc!$P$1:$S$14,3,FALSE),Calc!B:B,'dayVMTFraction-calc'!B1543)/SUMIFS(Calc!J:J,Calc!A:A,VLOOKUP(A1543,Calc!$P$1:$S$14,3,FALSE),Calc!B:B,'dayVMTFraction-calc'!B1543),SUMIFS(Calc!H:H,Calc!A:A,VLOOKUP(A1543,Calc!$P$1:$S$14,3,FALSE),Calc!B:B,'dayVMTFraction-calc'!B1543)/SUMIFS(Calc!J:J,Calc!A:A,VLOOKUP(A1543,Calc!$P$1:$S$14,3,FALSE),Calc!B:B,'dayVMTFraction-calc'!B1543)),0)</f>
        <v>0.76688763255652725</v>
      </c>
    </row>
    <row r="1544" spans="1:5" x14ac:dyDescent="0.25">
      <c r="A1544">
        <v>62</v>
      </c>
      <c r="B1544">
        <v>11</v>
      </c>
      <c r="C1544">
        <v>2</v>
      </c>
      <c r="D1544">
        <v>2</v>
      </c>
      <c r="E1544">
        <f>IFERROR(IF(D1544=2,SUMIFS(Calc!I:I,Calc!A:A,VLOOKUP(A1544,Calc!$P$1:$S$14,3,FALSE),Calc!B:B,'dayVMTFraction-calc'!B1544)/SUMIFS(Calc!J:J,Calc!A:A,VLOOKUP(A1544,Calc!$P$1:$S$14,3,FALSE),Calc!B:B,'dayVMTFraction-calc'!B1544),SUMIFS(Calc!H:H,Calc!A:A,VLOOKUP(A1544,Calc!$P$1:$S$14,3,FALSE),Calc!B:B,'dayVMTFraction-calc'!B1544)/SUMIFS(Calc!J:J,Calc!A:A,VLOOKUP(A1544,Calc!$P$1:$S$14,3,FALSE),Calc!B:B,'dayVMTFraction-calc'!B1544)),0)</f>
        <v>0.23311236744347269</v>
      </c>
    </row>
    <row r="1545" spans="1:5" x14ac:dyDescent="0.25">
      <c r="A1545">
        <v>62</v>
      </c>
      <c r="B1545">
        <v>11</v>
      </c>
      <c r="C1545">
        <v>2</v>
      </c>
      <c r="D1545">
        <v>5</v>
      </c>
      <c r="E1545">
        <f>IFERROR(IF(D1545=2,SUMIFS(Calc!I:I,Calc!A:A,VLOOKUP(A1545,Calc!$P$1:$S$14,3,FALSE),Calc!B:B,'dayVMTFraction-calc'!B1545)/SUMIFS(Calc!J:J,Calc!A:A,VLOOKUP(A1545,Calc!$P$1:$S$14,3,FALSE),Calc!B:B,'dayVMTFraction-calc'!B1545),SUMIFS(Calc!H:H,Calc!A:A,VLOOKUP(A1545,Calc!$P$1:$S$14,3,FALSE),Calc!B:B,'dayVMTFraction-calc'!B1545)/SUMIFS(Calc!J:J,Calc!A:A,VLOOKUP(A1545,Calc!$P$1:$S$14,3,FALSE),Calc!B:B,'dayVMTFraction-calc'!B1545)),0)</f>
        <v>0.76688763255652725</v>
      </c>
    </row>
    <row r="1546" spans="1:5" x14ac:dyDescent="0.25">
      <c r="A1546">
        <v>62</v>
      </c>
      <c r="B1546">
        <v>11</v>
      </c>
      <c r="C1546">
        <v>3</v>
      </c>
      <c r="D1546">
        <v>2</v>
      </c>
      <c r="E1546">
        <f>IFERROR(IF(D1546=2,SUMIFS(Calc!I:I,Calc!A:A,VLOOKUP(A1546,Calc!$P$1:$S$14,3,FALSE),Calc!B:B,'dayVMTFraction-calc'!B1546)/SUMIFS(Calc!J:J,Calc!A:A,VLOOKUP(A1546,Calc!$P$1:$S$14,3,FALSE),Calc!B:B,'dayVMTFraction-calc'!B1546),SUMIFS(Calc!H:H,Calc!A:A,VLOOKUP(A1546,Calc!$P$1:$S$14,3,FALSE),Calc!B:B,'dayVMTFraction-calc'!B1546)/SUMIFS(Calc!J:J,Calc!A:A,VLOOKUP(A1546,Calc!$P$1:$S$14,3,FALSE),Calc!B:B,'dayVMTFraction-calc'!B1546)),0)</f>
        <v>0.23311236744347269</v>
      </c>
    </row>
    <row r="1547" spans="1:5" x14ac:dyDescent="0.25">
      <c r="A1547">
        <v>62</v>
      </c>
      <c r="B1547">
        <v>11</v>
      </c>
      <c r="C1547">
        <v>3</v>
      </c>
      <c r="D1547">
        <v>5</v>
      </c>
      <c r="E1547">
        <f>IFERROR(IF(D1547=2,SUMIFS(Calc!I:I,Calc!A:A,VLOOKUP(A1547,Calc!$P$1:$S$14,3,FALSE),Calc!B:B,'dayVMTFraction-calc'!B1547)/SUMIFS(Calc!J:J,Calc!A:A,VLOOKUP(A1547,Calc!$P$1:$S$14,3,FALSE),Calc!B:B,'dayVMTFraction-calc'!B1547),SUMIFS(Calc!H:H,Calc!A:A,VLOOKUP(A1547,Calc!$P$1:$S$14,3,FALSE),Calc!B:B,'dayVMTFraction-calc'!B1547)/SUMIFS(Calc!J:J,Calc!A:A,VLOOKUP(A1547,Calc!$P$1:$S$14,3,FALSE),Calc!B:B,'dayVMTFraction-calc'!B1547)),0)</f>
        <v>0.76688763255652725</v>
      </c>
    </row>
    <row r="1548" spans="1:5" x14ac:dyDescent="0.25">
      <c r="A1548">
        <v>62</v>
      </c>
      <c r="B1548">
        <v>11</v>
      </c>
      <c r="C1548">
        <v>4</v>
      </c>
      <c r="D1548">
        <v>2</v>
      </c>
      <c r="E1548">
        <f>IFERROR(IF(D1548=2,SUMIFS(Calc!I:I,Calc!A:A,VLOOKUP(A1548,Calc!$P$1:$S$14,3,FALSE),Calc!B:B,'dayVMTFraction-calc'!B1548)/SUMIFS(Calc!J:J,Calc!A:A,VLOOKUP(A1548,Calc!$P$1:$S$14,3,FALSE),Calc!B:B,'dayVMTFraction-calc'!B1548),SUMIFS(Calc!H:H,Calc!A:A,VLOOKUP(A1548,Calc!$P$1:$S$14,3,FALSE),Calc!B:B,'dayVMTFraction-calc'!B1548)/SUMIFS(Calc!J:J,Calc!A:A,VLOOKUP(A1548,Calc!$P$1:$S$14,3,FALSE),Calc!B:B,'dayVMTFraction-calc'!B1548)),0)</f>
        <v>0.23311236744347269</v>
      </c>
    </row>
    <row r="1549" spans="1:5" x14ac:dyDescent="0.25">
      <c r="A1549">
        <v>62</v>
      </c>
      <c r="B1549">
        <v>11</v>
      </c>
      <c r="C1549">
        <v>4</v>
      </c>
      <c r="D1549">
        <v>5</v>
      </c>
      <c r="E1549">
        <f>IFERROR(IF(D1549=2,SUMIFS(Calc!I:I,Calc!A:A,VLOOKUP(A1549,Calc!$P$1:$S$14,3,FALSE),Calc!B:B,'dayVMTFraction-calc'!B1549)/SUMIFS(Calc!J:J,Calc!A:A,VLOOKUP(A1549,Calc!$P$1:$S$14,3,FALSE),Calc!B:B,'dayVMTFraction-calc'!B1549),SUMIFS(Calc!H:H,Calc!A:A,VLOOKUP(A1549,Calc!$P$1:$S$14,3,FALSE),Calc!B:B,'dayVMTFraction-calc'!B1549)/SUMIFS(Calc!J:J,Calc!A:A,VLOOKUP(A1549,Calc!$P$1:$S$14,3,FALSE),Calc!B:B,'dayVMTFraction-calc'!B1549)),0)</f>
        <v>0.76688763255652725</v>
      </c>
    </row>
    <row r="1550" spans="1:5" x14ac:dyDescent="0.25">
      <c r="A1550">
        <v>62</v>
      </c>
      <c r="B1550">
        <v>11</v>
      </c>
      <c r="C1550">
        <v>5</v>
      </c>
      <c r="D1550">
        <v>2</v>
      </c>
      <c r="E1550">
        <f>IFERROR(IF(D1550=2,SUMIFS(Calc!I:I,Calc!A:A,VLOOKUP(A1550,Calc!$P$1:$S$14,3,FALSE),Calc!B:B,'dayVMTFraction-calc'!B1550)/SUMIFS(Calc!J:J,Calc!A:A,VLOOKUP(A1550,Calc!$P$1:$S$14,3,FALSE),Calc!B:B,'dayVMTFraction-calc'!B1550),SUMIFS(Calc!H:H,Calc!A:A,VLOOKUP(A1550,Calc!$P$1:$S$14,3,FALSE),Calc!B:B,'dayVMTFraction-calc'!B1550)/SUMIFS(Calc!J:J,Calc!A:A,VLOOKUP(A1550,Calc!$P$1:$S$14,3,FALSE),Calc!B:B,'dayVMTFraction-calc'!B1550)),0)</f>
        <v>0.23311236744347269</v>
      </c>
    </row>
    <row r="1551" spans="1:5" x14ac:dyDescent="0.25">
      <c r="A1551">
        <v>62</v>
      </c>
      <c r="B1551">
        <v>11</v>
      </c>
      <c r="C1551">
        <v>5</v>
      </c>
      <c r="D1551">
        <v>5</v>
      </c>
      <c r="E1551">
        <f>IFERROR(IF(D1551=2,SUMIFS(Calc!I:I,Calc!A:A,VLOOKUP(A1551,Calc!$P$1:$S$14,3,FALSE),Calc!B:B,'dayVMTFraction-calc'!B1551)/SUMIFS(Calc!J:J,Calc!A:A,VLOOKUP(A1551,Calc!$P$1:$S$14,3,FALSE),Calc!B:B,'dayVMTFraction-calc'!B1551),SUMIFS(Calc!H:H,Calc!A:A,VLOOKUP(A1551,Calc!$P$1:$S$14,3,FALSE),Calc!B:B,'dayVMTFraction-calc'!B1551)/SUMIFS(Calc!J:J,Calc!A:A,VLOOKUP(A1551,Calc!$P$1:$S$14,3,FALSE),Calc!B:B,'dayVMTFraction-calc'!B1551)),0)</f>
        <v>0.76688763255652725</v>
      </c>
    </row>
    <row r="1552" spans="1:5" x14ac:dyDescent="0.25">
      <c r="A1552">
        <v>62</v>
      </c>
      <c r="B1552">
        <v>12</v>
      </c>
      <c r="C1552">
        <v>1</v>
      </c>
      <c r="D1552">
        <v>2</v>
      </c>
      <c r="E1552">
        <f>IFERROR(IF(D1552=2,SUMIFS(Calc!I:I,Calc!A:A,VLOOKUP(A1552,Calc!$P$1:$S$14,3,FALSE),Calc!B:B,'dayVMTFraction-calc'!B1552)/SUMIFS(Calc!J:J,Calc!A:A,VLOOKUP(A1552,Calc!$P$1:$S$14,3,FALSE),Calc!B:B,'dayVMTFraction-calc'!B1552),SUMIFS(Calc!H:H,Calc!A:A,VLOOKUP(A1552,Calc!$P$1:$S$14,3,FALSE),Calc!B:B,'dayVMTFraction-calc'!B1552)/SUMIFS(Calc!J:J,Calc!A:A,VLOOKUP(A1552,Calc!$P$1:$S$14,3,FALSE),Calc!B:B,'dayVMTFraction-calc'!B1552)),0)</f>
        <v>0.23311236744347272</v>
      </c>
    </row>
    <row r="1553" spans="1:5" x14ac:dyDescent="0.25">
      <c r="A1553">
        <v>62</v>
      </c>
      <c r="B1553">
        <v>12</v>
      </c>
      <c r="C1553">
        <v>1</v>
      </c>
      <c r="D1553">
        <v>5</v>
      </c>
      <c r="E1553">
        <f>IFERROR(IF(D1553=2,SUMIFS(Calc!I:I,Calc!A:A,VLOOKUP(A1553,Calc!$P$1:$S$14,3,FALSE),Calc!B:B,'dayVMTFraction-calc'!B1553)/SUMIFS(Calc!J:J,Calc!A:A,VLOOKUP(A1553,Calc!$P$1:$S$14,3,FALSE),Calc!B:B,'dayVMTFraction-calc'!B1553),SUMIFS(Calc!H:H,Calc!A:A,VLOOKUP(A1553,Calc!$P$1:$S$14,3,FALSE),Calc!B:B,'dayVMTFraction-calc'!B1553)/SUMIFS(Calc!J:J,Calc!A:A,VLOOKUP(A1553,Calc!$P$1:$S$14,3,FALSE),Calc!B:B,'dayVMTFraction-calc'!B1553)),0)</f>
        <v>0.76688763255652725</v>
      </c>
    </row>
    <row r="1554" spans="1:5" x14ac:dyDescent="0.25">
      <c r="A1554">
        <v>62</v>
      </c>
      <c r="B1554">
        <v>12</v>
      </c>
      <c r="C1554">
        <v>2</v>
      </c>
      <c r="D1554">
        <v>2</v>
      </c>
      <c r="E1554">
        <f>IFERROR(IF(D1554=2,SUMIFS(Calc!I:I,Calc!A:A,VLOOKUP(A1554,Calc!$P$1:$S$14,3,FALSE),Calc!B:B,'dayVMTFraction-calc'!B1554)/SUMIFS(Calc!J:J,Calc!A:A,VLOOKUP(A1554,Calc!$P$1:$S$14,3,FALSE),Calc!B:B,'dayVMTFraction-calc'!B1554),SUMIFS(Calc!H:H,Calc!A:A,VLOOKUP(A1554,Calc!$P$1:$S$14,3,FALSE),Calc!B:B,'dayVMTFraction-calc'!B1554)/SUMIFS(Calc!J:J,Calc!A:A,VLOOKUP(A1554,Calc!$P$1:$S$14,3,FALSE),Calc!B:B,'dayVMTFraction-calc'!B1554)),0)</f>
        <v>0.23311236744347272</v>
      </c>
    </row>
    <row r="1555" spans="1:5" x14ac:dyDescent="0.25">
      <c r="A1555">
        <v>62</v>
      </c>
      <c r="B1555">
        <v>12</v>
      </c>
      <c r="C1555">
        <v>2</v>
      </c>
      <c r="D1555">
        <v>5</v>
      </c>
      <c r="E1555">
        <f>IFERROR(IF(D1555=2,SUMIFS(Calc!I:I,Calc!A:A,VLOOKUP(A1555,Calc!$P$1:$S$14,3,FALSE),Calc!B:B,'dayVMTFraction-calc'!B1555)/SUMIFS(Calc!J:J,Calc!A:A,VLOOKUP(A1555,Calc!$P$1:$S$14,3,FALSE),Calc!B:B,'dayVMTFraction-calc'!B1555),SUMIFS(Calc!H:H,Calc!A:A,VLOOKUP(A1555,Calc!$P$1:$S$14,3,FALSE),Calc!B:B,'dayVMTFraction-calc'!B1555)/SUMIFS(Calc!J:J,Calc!A:A,VLOOKUP(A1555,Calc!$P$1:$S$14,3,FALSE),Calc!B:B,'dayVMTFraction-calc'!B1555)),0)</f>
        <v>0.76688763255652725</v>
      </c>
    </row>
    <row r="1556" spans="1:5" x14ac:dyDescent="0.25">
      <c r="A1556">
        <v>62</v>
      </c>
      <c r="B1556">
        <v>12</v>
      </c>
      <c r="C1556">
        <v>3</v>
      </c>
      <c r="D1556">
        <v>2</v>
      </c>
      <c r="E1556">
        <f>IFERROR(IF(D1556=2,SUMIFS(Calc!I:I,Calc!A:A,VLOOKUP(A1556,Calc!$P$1:$S$14,3,FALSE),Calc!B:B,'dayVMTFraction-calc'!B1556)/SUMIFS(Calc!J:J,Calc!A:A,VLOOKUP(A1556,Calc!$P$1:$S$14,3,FALSE),Calc!B:B,'dayVMTFraction-calc'!B1556),SUMIFS(Calc!H:H,Calc!A:A,VLOOKUP(A1556,Calc!$P$1:$S$14,3,FALSE),Calc!B:B,'dayVMTFraction-calc'!B1556)/SUMIFS(Calc!J:J,Calc!A:A,VLOOKUP(A1556,Calc!$P$1:$S$14,3,FALSE),Calc!B:B,'dayVMTFraction-calc'!B1556)),0)</f>
        <v>0.23311236744347272</v>
      </c>
    </row>
    <row r="1557" spans="1:5" x14ac:dyDescent="0.25">
      <c r="A1557">
        <v>62</v>
      </c>
      <c r="B1557">
        <v>12</v>
      </c>
      <c r="C1557">
        <v>3</v>
      </c>
      <c r="D1557">
        <v>5</v>
      </c>
      <c r="E1557">
        <f>IFERROR(IF(D1557=2,SUMIFS(Calc!I:I,Calc!A:A,VLOOKUP(A1557,Calc!$P$1:$S$14,3,FALSE),Calc!B:B,'dayVMTFraction-calc'!B1557)/SUMIFS(Calc!J:J,Calc!A:A,VLOOKUP(A1557,Calc!$P$1:$S$14,3,FALSE),Calc!B:B,'dayVMTFraction-calc'!B1557),SUMIFS(Calc!H:H,Calc!A:A,VLOOKUP(A1557,Calc!$P$1:$S$14,3,FALSE),Calc!B:B,'dayVMTFraction-calc'!B1557)/SUMIFS(Calc!J:J,Calc!A:A,VLOOKUP(A1557,Calc!$P$1:$S$14,3,FALSE),Calc!B:B,'dayVMTFraction-calc'!B1557)),0)</f>
        <v>0.76688763255652725</v>
      </c>
    </row>
    <row r="1558" spans="1:5" x14ac:dyDescent="0.25">
      <c r="A1558">
        <v>62</v>
      </c>
      <c r="B1558">
        <v>12</v>
      </c>
      <c r="C1558">
        <v>4</v>
      </c>
      <c r="D1558">
        <v>2</v>
      </c>
      <c r="E1558">
        <f>IFERROR(IF(D1558=2,SUMIFS(Calc!I:I,Calc!A:A,VLOOKUP(A1558,Calc!$P$1:$S$14,3,FALSE),Calc!B:B,'dayVMTFraction-calc'!B1558)/SUMIFS(Calc!J:J,Calc!A:A,VLOOKUP(A1558,Calc!$P$1:$S$14,3,FALSE),Calc!B:B,'dayVMTFraction-calc'!B1558),SUMIFS(Calc!H:H,Calc!A:A,VLOOKUP(A1558,Calc!$P$1:$S$14,3,FALSE),Calc!B:B,'dayVMTFraction-calc'!B1558)/SUMIFS(Calc!J:J,Calc!A:A,VLOOKUP(A1558,Calc!$P$1:$S$14,3,FALSE),Calc!B:B,'dayVMTFraction-calc'!B1558)),0)</f>
        <v>0.23311236744347272</v>
      </c>
    </row>
    <row r="1559" spans="1:5" x14ac:dyDescent="0.25">
      <c r="A1559">
        <v>62</v>
      </c>
      <c r="B1559">
        <v>12</v>
      </c>
      <c r="C1559">
        <v>4</v>
      </c>
      <c r="D1559">
        <v>5</v>
      </c>
      <c r="E1559">
        <f>IFERROR(IF(D1559=2,SUMIFS(Calc!I:I,Calc!A:A,VLOOKUP(A1559,Calc!$P$1:$S$14,3,FALSE),Calc!B:B,'dayVMTFraction-calc'!B1559)/SUMIFS(Calc!J:J,Calc!A:A,VLOOKUP(A1559,Calc!$P$1:$S$14,3,FALSE),Calc!B:B,'dayVMTFraction-calc'!B1559),SUMIFS(Calc!H:H,Calc!A:A,VLOOKUP(A1559,Calc!$P$1:$S$14,3,FALSE),Calc!B:B,'dayVMTFraction-calc'!B1559)/SUMIFS(Calc!J:J,Calc!A:A,VLOOKUP(A1559,Calc!$P$1:$S$14,3,FALSE),Calc!B:B,'dayVMTFraction-calc'!B1559)),0)</f>
        <v>0.76688763255652725</v>
      </c>
    </row>
    <row r="1560" spans="1:5" x14ac:dyDescent="0.25">
      <c r="A1560">
        <v>62</v>
      </c>
      <c r="B1560">
        <v>12</v>
      </c>
      <c r="C1560">
        <v>5</v>
      </c>
      <c r="D1560">
        <v>2</v>
      </c>
      <c r="E1560">
        <f>IFERROR(IF(D1560=2,SUMIFS(Calc!I:I,Calc!A:A,VLOOKUP(A1560,Calc!$P$1:$S$14,3,FALSE),Calc!B:B,'dayVMTFraction-calc'!B1560)/SUMIFS(Calc!J:J,Calc!A:A,VLOOKUP(A1560,Calc!$P$1:$S$14,3,FALSE),Calc!B:B,'dayVMTFraction-calc'!B1560),SUMIFS(Calc!H:H,Calc!A:A,VLOOKUP(A1560,Calc!$P$1:$S$14,3,FALSE),Calc!B:B,'dayVMTFraction-calc'!B1560)/SUMIFS(Calc!J:J,Calc!A:A,VLOOKUP(A1560,Calc!$P$1:$S$14,3,FALSE),Calc!B:B,'dayVMTFraction-calc'!B1560)),0)</f>
        <v>0.23311236744347272</v>
      </c>
    </row>
    <row r="1561" spans="1:5" x14ac:dyDescent="0.25">
      <c r="A1561">
        <v>62</v>
      </c>
      <c r="B1561">
        <v>12</v>
      </c>
      <c r="C1561">
        <v>5</v>
      </c>
      <c r="D1561">
        <v>5</v>
      </c>
      <c r="E1561">
        <f>IFERROR(IF(D1561=2,SUMIFS(Calc!I:I,Calc!A:A,VLOOKUP(A1561,Calc!$P$1:$S$14,3,FALSE),Calc!B:B,'dayVMTFraction-calc'!B1561)/SUMIFS(Calc!J:J,Calc!A:A,VLOOKUP(A1561,Calc!$P$1:$S$14,3,FALSE),Calc!B:B,'dayVMTFraction-calc'!B1561),SUMIFS(Calc!H:H,Calc!A:A,VLOOKUP(A1561,Calc!$P$1:$S$14,3,FALSE),Calc!B:B,'dayVMTFraction-calc'!B1561)/SUMIFS(Calc!J:J,Calc!A:A,VLOOKUP(A1561,Calc!$P$1:$S$14,3,FALSE),Calc!B:B,'dayVMTFraction-calc'!B1561)),0)</f>
        <v>0.76688763255652725</v>
      </c>
    </row>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sheetPr>
  <dimension ref="A1:E3121"/>
  <sheetViews>
    <sheetView workbookViewId="0">
      <selection activeCell="F3" sqref="F3"/>
    </sheetView>
  </sheetViews>
  <sheetFormatPr defaultRowHeight="13.2" x14ac:dyDescent="0.25"/>
  <sheetData>
    <row r="1" spans="1:5" x14ac:dyDescent="0.25">
      <c r="A1" t="s">
        <v>16</v>
      </c>
      <c r="B1" t="s">
        <v>24</v>
      </c>
      <c r="C1" t="s">
        <v>25</v>
      </c>
      <c r="D1" t="s">
        <v>27</v>
      </c>
      <c r="E1" t="s">
        <v>28</v>
      </c>
    </row>
    <row r="2" spans="1:5" x14ac:dyDescent="0.25">
      <c r="A2">
        <v>11</v>
      </c>
      <c r="B2">
        <v>1</v>
      </c>
      <c r="C2">
        <v>2</v>
      </c>
      <c r="D2">
        <v>1</v>
      </c>
      <c r="E2" t="str">
        <f>IF(Input!$C$32="YES",SUMIFS('hourVMTFraction-default'!E:E,'hourVMTFraction-default'!A:A,A2,'hourVMTFraction-default'!B:B,B2,'hourVMTFraction-default'!C:C,C2,'hourVMTFraction-default'!D:D,D2),"")</f>
        <v/>
      </c>
    </row>
    <row r="3" spans="1:5" x14ac:dyDescent="0.25">
      <c r="A3">
        <v>11</v>
      </c>
      <c r="B3">
        <v>1</v>
      </c>
      <c r="C3">
        <v>2</v>
      </c>
      <c r="D3">
        <v>2</v>
      </c>
      <c r="E3" t="str">
        <f>IF(Input!$C$32="YES",SUMIFS('hourVMTFraction-default'!E:E,'hourVMTFraction-default'!A:A,A3,'hourVMTFraction-default'!B:B,B3,'hourVMTFraction-default'!C:C,C3,'hourVMTFraction-default'!D:D,D3),"")</f>
        <v/>
      </c>
    </row>
    <row r="4" spans="1:5" x14ac:dyDescent="0.25">
      <c r="A4">
        <v>11</v>
      </c>
      <c r="B4">
        <v>1</v>
      </c>
      <c r="C4">
        <v>2</v>
      </c>
      <c r="D4">
        <v>3</v>
      </c>
      <c r="E4" t="str">
        <f>IF(Input!$C$32="YES",SUMIFS('hourVMTFraction-default'!E:E,'hourVMTFraction-default'!A:A,A4,'hourVMTFraction-default'!B:B,B4,'hourVMTFraction-default'!C:C,C4,'hourVMTFraction-default'!D:D,D4),"")</f>
        <v/>
      </c>
    </row>
    <row r="5" spans="1:5" x14ac:dyDescent="0.25">
      <c r="A5">
        <v>11</v>
      </c>
      <c r="B5">
        <v>1</v>
      </c>
      <c r="C5">
        <v>2</v>
      </c>
      <c r="D5">
        <v>4</v>
      </c>
      <c r="E5" t="str">
        <f>IF(Input!$C$32="YES",SUMIFS('hourVMTFraction-default'!E:E,'hourVMTFraction-default'!A:A,A5,'hourVMTFraction-default'!B:B,B5,'hourVMTFraction-default'!C:C,C5,'hourVMTFraction-default'!D:D,D5),"")</f>
        <v/>
      </c>
    </row>
    <row r="6" spans="1:5" x14ac:dyDescent="0.25">
      <c r="A6">
        <v>11</v>
      </c>
      <c r="B6">
        <v>1</v>
      </c>
      <c r="C6">
        <v>2</v>
      </c>
      <c r="D6">
        <v>5</v>
      </c>
      <c r="E6" t="str">
        <f>IF(Input!$C$32="YES",SUMIFS('hourVMTFraction-default'!E:E,'hourVMTFraction-default'!A:A,A6,'hourVMTFraction-default'!B:B,B6,'hourVMTFraction-default'!C:C,C6,'hourVMTFraction-default'!D:D,D6),"")</f>
        <v/>
      </c>
    </row>
    <row r="7" spans="1:5" x14ac:dyDescent="0.25">
      <c r="A7">
        <v>11</v>
      </c>
      <c r="B7">
        <v>1</v>
      </c>
      <c r="C7">
        <v>2</v>
      </c>
      <c r="D7">
        <v>6</v>
      </c>
      <c r="E7" t="str">
        <f>IF(Input!$C$32="YES",SUMIFS('hourVMTFraction-default'!E:E,'hourVMTFraction-default'!A:A,A7,'hourVMTFraction-default'!B:B,B7,'hourVMTFraction-default'!C:C,C7,'hourVMTFraction-default'!D:D,D7),"")</f>
        <v/>
      </c>
    </row>
    <row r="8" spans="1:5" x14ac:dyDescent="0.25">
      <c r="A8">
        <v>11</v>
      </c>
      <c r="B8">
        <v>1</v>
      </c>
      <c r="C8">
        <v>2</v>
      </c>
      <c r="D8">
        <v>7</v>
      </c>
      <c r="E8" t="str">
        <f>IF(Input!$C$32="YES",SUMIFS('hourVMTFraction-default'!E:E,'hourVMTFraction-default'!A:A,A8,'hourVMTFraction-default'!B:B,B8,'hourVMTFraction-default'!C:C,C8,'hourVMTFraction-default'!D:D,D8),"")</f>
        <v/>
      </c>
    </row>
    <row r="9" spans="1:5" x14ac:dyDescent="0.25">
      <c r="A9">
        <v>11</v>
      </c>
      <c r="B9">
        <v>1</v>
      </c>
      <c r="C9">
        <v>2</v>
      </c>
      <c r="D9">
        <v>8</v>
      </c>
      <c r="E9" t="str">
        <f>IF(Input!$C$32="YES",SUMIFS('hourVMTFraction-default'!E:E,'hourVMTFraction-default'!A:A,A9,'hourVMTFraction-default'!B:B,B9,'hourVMTFraction-default'!C:C,C9,'hourVMTFraction-default'!D:D,D9),"")</f>
        <v/>
      </c>
    </row>
    <row r="10" spans="1:5" x14ac:dyDescent="0.25">
      <c r="A10">
        <v>11</v>
      </c>
      <c r="B10">
        <v>1</v>
      </c>
      <c r="C10">
        <v>2</v>
      </c>
      <c r="D10">
        <v>9</v>
      </c>
      <c r="E10" t="str">
        <f>IF(Input!$C$32="YES",SUMIFS('hourVMTFraction-default'!E:E,'hourVMTFraction-default'!A:A,A10,'hourVMTFraction-default'!B:B,B10,'hourVMTFraction-default'!C:C,C10,'hourVMTFraction-default'!D:D,D10),"")</f>
        <v/>
      </c>
    </row>
    <row r="11" spans="1:5" x14ac:dyDescent="0.25">
      <c r="A11">
        <v>11</v>
      </c>
      <c r="B11">
        <v>1</v>
      </c>
      <c r="C11">
        <v>2</v>
      </c>
      <c r="D11">
        <v>10</v>
      </c>
      <c r="E11" t="str">
        <f>IF(Input!$C$32="YES",SUMIFS('hourVMTFraction-default'!E:E,'hourVMTFraction-default'!A:A,A11,'hourVMTFraction-default'!B:B,B11,'hourVMTFraction-default'!C:C,C11,'hourVMTFraction-default'!D:D,D11),"")</f>
        <v/>
      </c>
    </row>
    <row r="12" spans="1:5" x14ac:dyDescent="0.25">
      <c r="A12">
        <v>11</v>
      </c>
      <c r="B12">
        <v>1</v>
      </c>
      <c r="C12">
        <v>2</v>
      </c>
      <c r="D12">
        <v>11</v>
      </c>
      <c r="E12" t="str">
        <f>IF(Input!$C$32="YES",SUMIFS('hourVMTFraction-default'!E:E,'hourVMTFraction-default'!A:A,A12,'hourVMTFraction-default'!B:B,B12,'hourVMTFraction-default'!C:C,C12,'hourVMTFraction-default'!D:D,D12),"")</f>
        <v/>
      </c>
    </row>
    <row r="13" spans="1:5" x14ac:dyDescent="0.25">
      <c r="A13">
        <v>11</v>
      </c>
      <c r="B13">
        <v>1</v>
      </c>
      <c r="C13">
        <v>2</v>
      </c>
      <c r="D13">
        <v>12</v>
      </c>
      <c r="E13" t="str">
        <f>IF(Input!$C$32="YES",SUMIFS('hourVMTFraction-default'!E:E,'hourVMTFraction-default'!A:A,A13,'hourVMTFraction-default'!B:B,B13,'hourVMTFraction-default'!C:C,C13,'hourVMTFraction-default'!D:D,D13),"")</f>
        <v/>
      </c>
    </row>
    <row r="14" spans="1:5" x14ac:dyDescent="0.25">
      <c r="A14">
        <v>11</v>
      </c>
      <c r="B14">
        <v>1</v>
      </c>
      <c r="C14">
        <v>2</v>
      </c>
      <c r="D14">
        <v>13</v>
      </c>
      <c r="E14" t="str">
        <f>IF(Input!$C$32="YES",SUMIFS('hourVMTFraction-default'!E:E,'hourVMTFraction-default'!A:A,A14,'hourVMTFraction-default'!B:B,B14,'hourVMTFraction-default'!C:C,C14,'hourVMTFraction-default'!D:D,D14),"")</f>
        <v/>
      </c>
    </row>
    <row r="15" spans="1:5" x14ac:dyDescent="0.25">
      <c r="A15">
        <v>11</v>
      </c>
      <c r="B15">
        <v>1</v>
      </c>
      <c r="C15">
        <v>2</v>
      </c>
      <c r="D15">
        <v>14</v>
      </c>
      <c r="E15" t="str">
        <f>IF(Input!$C$32="YES",SUMIFS('hourVMTFraction-default'!E:E,'hourVMTFraction-default'!A:A,A15,'hourVMTFraction-default'!B:B,B15,'hourVMTFraction-default'!C:C,C15,'hourVMTFraction-default'!D:D,D15),"")</f>
        <v/>
      </c>
    </row>
    <row r="16" spans="1:5" x14ac:dyDescent="0.25">
      <c r="A16">
        <v>11</v>
      </c>
      <c r="B16">
        <v>1</v>
      </c>
      <c r="C16">
        <v>2</v>
      </c>
      <c r="D16">
        <v>15</v>
      </c>
      <c r="E16" t="str">
        <f>IF(Input!$C$32="YES",SUMIFS('hourVMTFraction-default'!E:E,'hourVMTFraction-default'!A:A,A16,'hourVMTFraction-default'!B:B,B16,'hourVMTFraction-default'!C:C,C16,'hourVMTFraction-default'!D:D,D16),"")</f>
        <v/>
      </c>
    </row>
    <row r="17" spans="1:5" x14ac:dyDescent="0.25">
      <c r="A17">
        <v>11</v>
      </c>
      <c r="B17">
        <v>1</v>
      </c>
      <c r="C17">
        <v>2</v>
      </c>
      <c r="D17">
        <v>16</v>
      </c>
      <c r="E17" t="str">
        <f>IF(Input!$C$32="YES",SUMIFS('hourVMTFraction-default'!E:E,'hourVMTFraction-default'!A:A,A17,'hourVMTFraction-default'!B:B,B17,'hourVMTFraction-default'!C:C,C17,'hourVMTFraction-default'!D:D,D17),"")</f>
        <v/>
      </c>
    </row>
    <row r="18" spans="1:5" x14ac:dyDescent="0.25">
      <c r="A18">
        <v>11</v>
      </c>
      <c r="B18">
        <v>1</v>
      </c>
      <c r="C18">
        <v>2</v>
      </c>
      <c r="D18">
        <v>17</v>
      </c>
      <c r="E18" t="str">
        <f>IF(Input!$C$32="YES",SUMIFS('hourVMTFraction-default'!E:E,'hourVMTFraction-default'!A:A,A18,'hourVMTFraction-default'!B:B,B18,'hourVMTFraction-default'!C:C,C18,'hourVMTFraction-default'!D:D,D18),"")</f>
        <v/>
      </c>
    </row>
    <row r="19" spans="1:5" x14ac:dyDescent="0.25">
      <c r="A19">
        <v>11</v>
      </c>
      <c r="B19">
        <v>1</v>
      </c>
      <c r="C19">
        <v>2</v>
      </c>
      <c r="D19">
        <v>18</v>
      </c>
      <c r="E19" t="str">
        <f>IF(Input!$C$32="YES",SUMIFS('hourVMTFraction-default'!E:E,'hourVMTFraction-default'!A:A,A19,'hourVMTFraction-default'!B:B,B19,'hourVMTFraction-default'!C:C,C19,'hourVMTFraction-default'!D:D,D19),"")</f>
        <v/>
      </c>
    </row>
    <row r="20" spans="1:5" x14ac:dyDescent="0.25">
      <c r="A20">
        <v>11</v>
      </c>
      <c r="B20">
        <v>1</v>
      </c>
      <c r="C20">
        <v>2</v>
      </c>
      <c r="D20">
        <v>19</v>
      </c>
      <c r="E20" t="str">
        <f>IF(Input!$C$32="YES",SUMIFS('hourVMTFraction-default'!E:E,'hourVMTFraction-default'!A:A,A20,'hourVMTFraction-default'!B:B,B20,'hourVMTFraction-default'!C:C,C20,'hourVMTFraction-default'!D:D,D20),"")</f>
        <v/>
      </c>
    </row>
    <row r="21" spans="1:5" x14ac:dyDescent="0.25">
      <c r="A21">
        <v>11</v>
      </c>
      <c r="B21">
        <v>1</v>
      </c>
      <c r="C21">
        <v>2</v>
      </c>
      <c r="D21">
        <v>20</v>
      </c>
      <c r="E21" t="str">
        <f>IF(Input!$C$32="YES",SUMIFS('hourVMTFraction-default'!E:E,'hourVMTFraction-default'!A:A,A21,'hourVMTFraction-default'!B:B,B21,'hourVMTFraction-default'!C:C,C21,'hourVMTFraction-default'!D:D,D21),"")</f>
        <v/>
      </c>
    </row>
    <row r="22" spans="1:5" x14ac:dyDescent="0.25">
      <c r="A22">
        <v>11</v>
      </c>
      <c r="B22">
        <v>1</v>
      </c>
      <c r="C22">
        <v>2</v>
      </c>
      <c r="D22">
        <v>21</v>
      </c>
      <c r="E22" t="str">
        <f>IF(Input!$C$32="YES",SUMIFS('hourVMTFraction-default'!E:E,'hourVMTFraction-default'!A:A,A22,'hourVMTFraction-default'!B:B,B22,'hourVMTFraction-default'!C:C,C22,'hourVMTFraction-default'!D:D,D22),"")</f>
        <v/>
      </c>
    </row>
    <row r="23" spans="1:5" x14ac:dyDescent="0.25">
      <c r="A23">
        <v>11</v>
      </c>
      <c r="B23">
        <v>1</v>
      </c>
      <c r="C23">
        <v>2</v>
      </c>
      <c r="D23">
        <v>22</v>
      </c>
      <c r="E23" t="str">
        <f>IF(Input!$C$32="YES",SUMIFS('hourVMTFraction-default'!E:E,'hourVMTFraction-default'!A:A,A23,'hourVMTFraction-default'!B:B,B23,'hourVMTFraction-default'!C:C,C23,'hourVMTFraction-default'!D:D,D23),"")</f>
        <v/>
      </c>
    </row>
    <row r="24" spans="1:5" x14ac:dyDescent="0.25">
      <c r="A24">
        <v>11</v>
      </c>
      <c r="B24">
        <v>1</v>
      </c>
      <c r="C24">
        <v>2</v>
      </c>
      <c r="D24">
        <v>23</v>
      </c>
      <c r="E24" t="str">
        <f>IF(Input!$C$32="YES",SUMIFS('hourVMTFraction-default'!E:E,'hourVMTFraction-default'!A:A,A24,'hourVMTFraction-default'!B:B,B24,'hourVMTFraction-default'!C:C,C24,'hourVMTFraction-default'!D:D,D24),"")</f>
        <v/>
      </c>
    </row>
    <row r="25" spans="1:5" x14ac:dyDescent="0.25">
      <c r="A25">
        <v>11</v>
      </c>
      <c r="B25">
        <v>1</v>
      </c>
      <c r="C25">
        <v>2</v>
      </c>
      <c r="D25">
        <v>24</v>
      </c>
      <c r="E25" t="str">
        <f>IF(Input!$C$32="YES",SUMIFS('hourVMTFraction-default'!E:E,'hourVMTFraction-default'!A:A,A25,'hourVMTFraction-default'!B:B,B25,'hourVMTFraction-default'!C:C,C25,'hourVMTFraction-default'!D:D,D25),"")</f>
        <v/>
      </c>
    </row>
    <row r="26" spans="1:5" x14ac:dyDescent="0.25">
      <c r="A26">
        <v>11</v>
      </c>
      <c r="B26">
        <v>1</v>
      </c>
      <c r="C26">
        <v>5</v>
      </c>
      <c r="D26">
        <v>1</v>
      </c>
      <c r="E26" t="str">
        <f>IF(Input!$C$32="YES",SUMIFS('hourVMTFraction-default'!E:E,'hourVMTFraction-default'!A:A,A26,'hourVMTFraction-default'!B:B,B26,'hourVMTFraction-default'!C:C,C26,'hourVMTFraction-default'!D:D,D26),"")</f>
        <v/>
      </c>
    </row>
    <row r="27" spans="1:5" x14ac:dyDescent="0.25">
      <c r="A27">
        <v>11</v>
      </c>
      <c r="B27">
        <v>1</v>
      </c>
      <c r="C27">
        <v>5</v>
      </c>
      <c r="D27">
        <v>2</v>
      </c>
      <c r="E27" t="str">
        <f>IF(Input!$C$32="YES",SUMIFS('hourVMTFraction-default'!E:E,'hourVMTFraction-default'!A:A,A27,'hourVMTFraction-default'!B:B,B27,'hourVMTFraction-default'!C:C,C27,'hourVMTFraction-default'!D:D,D27),"")</f>
        <v/>
      </c>
    </row>
    <row r="28" spans="1:5" x14ac:dyDescent="0.25">
      <c r="A28">
        <v>11</v>
      </c>
      <c r="B28">
        <v>1</v>
      </c>
      <c r="C28">
        <v>5</v>
      </c>
      <c r="D28">
        <v>3</v>
      </c>
      <c r="E28" t="str">
        <f>IF(Input!$C$32="YES",SUMIFS('hourVMTFraction-default'!E:E,'hourVMTFraction-default'!A:A,A28,'hourVMTFraction-default'!B:B,B28,'hourVMTFraction-default'!C:C,C28,'hourVMTFraction-default'!D:D,D28),"")</f>
        <v/>
      </c>
    </row>
    <row r="29" spans="1:5" x14ac:dyDescent="0.25">
      <c r="A29">
        <v>11</v>
      </c>
      <c r="B29">
        <v>1</v>
      </c>
      <c r="C29">
        <v>5</v>
      </c>
      <c r="D29">
        <v>4</v>
      </c>
      <c r="E29" t="str">
        <f>IF(Input!$C$32="YES",SUMIFS('hourVMTFraction-default'!E:E,'hourVMTFraction-default'!A:A,A29,'hourVMTFraction-default'!B:B,B29,'hourVMTFraction-default'!C:C,C29,'hourVMTFraction-default'!D:D,D29),"")</f>
        <v/>
      </c>
    </row>
    <row r="30" spans="1:5" x14ac:dyDescent="0.25">
      <c r="A30">
        <v>11</v>
      </c>
      <c r="B30">
        <v>1</v>
      </c>
      <c r="C30">
        <v>5</v>
      </c>
      <c r="D30">
        <v>5</v>
      </c>
      <c r="E30" t="str">
        <f>IF(Input!$C$32="YES",SUMIFS('hourVMTFraction-default'!E:E,'hourVMTFraction-default'!A:A,A30,'hourVMTFraction-default'!B:B,B30,'hourVMTFraction-default'!C:C,C30,'hourVMTFraction-default'!D:D,D30),"")</f>
        <v/>
      </c>
    </row>
    <row r="31" spans="1:5" x14ac:dyDescent="0.25">
      <c r="A31">
        <v>11</v>
      </c>
      <c r="B31">
        <v>1</v>
      </c>
      <c r="C31">
        <v>5</v>
      </c>
      <c r="D31">
        <v>6</v>
      </c>
      <c r="E31" t="str">
        <f>IF(Input!$C$32="YES",SUMIFS('hourVMTFraction-default'!E:E,'hourVMTFraction-default'!A:A,A31,'hourVMTFraction-default'!B:B,B31,'hourVMTFraction-default'!C:C,C31,'hourVMTFraction-default'!D:D,D31),"")</f>
        <v/>
      </c>
    </row>
    <row r="32" spans="1:5" x14ac:dyDescent="0.25">
      <c r="A32">
        <v>11</v>
      </c>
      <c r="B32">
        <v>1</v>
      </c>
      <c r="C32">
        <v>5</v>
      </c>
      <c r="D32">
        <v>7</v>
      </c>
      <c r="E32" t="str">
        <f>IF(Input!$C$32="YES",SUMIFS('hourVMTFraction-default'!E:E,'hourVMTFraction-default'!A:A,A32,'hourVMTFraction-default'!B:B,B32,'hourVMTFraction-default'!C:C,C32,'hourVMTFraction-default'!D:D,D32),"")</f>
        <v/>
      </c>
    </row>
    <row r="33" spans="1:5" x14ac:dyDescent="0.25">
      <c r="A33">
        <v>11</v>
      </c>
      <c r="B33">
        <v>1</v>
      </c>
      <c r="C33">
        <v>5</v>
      </c>
      <c r="D33">
        <v>8</v>
      </c>
      <c r="E33" t="str">
        <f>IF(Input!$C$32="YES",SUMIFS('hourVMTFraction-default'!E:E,'hourVMTFraction-default'!A:A,A33,'hourVMTFraction-default'!B:B,B33,'hourVMTFraction-default'!C:C,C33,'hourVMTFraction-default'!D:D,D33),"")</f>
        <v/>
      </c>
    </row>
    <row r="34" spans="1:5" x14ac:dyDescent="0.25">
      <c r="A34">
        <v>11</v>
      </c>
      <c r="B34">
        <v>1</v>
      </c>
      <c r="C34">
        <v>5</v>
      </c>
      <c r="D34">
        <v>9</v>
      </c>
      <c r="E34" t="str">
        <f>IF(Input!$C$32="YES",SUMIFS('hourVMTFraction-default'!E:E,'hourVMTFraction-default'!A:A,A34,'hourVMTFraction-default'!B:B,B34,'hourVMTFraction-default'!C:C,C34,'hourVMTFraction-default'!D:D,D34),"")</f>
        <v/>
      </c>
    </row>
    <row r="35" spans="1:5" x14ac:dyDescent="0.25">
      <c r="A35">
        <v>11</v>
      </c>
      <c r="B35">
        <v>1</v>
      </c>
      <c r="C35">
        <v>5</v>
      </c>
      <c r="D35">
        <v>10</v>
      </c>
      <c r="E35" t="str">
        <f>IF(Input!$C$32="YES",SUMIFS('hourVMTFraction-default'!E:E,'hourVMTFraction-default'!A:A,A35,'hourVMTFraction-default'!B:B,B35,'hourVMTFraction-default'!C:C,C35,'hourVMTFraction-default'!D:D,D35),"")</f>
        <v/>
      </c>
    </row>
    <row r="36" spans="1:5" x14ac:dyDescent="0.25">
      <c r="A36">
        <v>11</v>
      </c>
      <c r="B36">
        <v>1</v>
      </c>
      <c r="C36">
        <v>5</v>
      </c>
      <c r="D36">
        <v>11</v>
      </c>
      <c r="E36" t="str">
        <f>IF(Input!$C$32="YES",SUMIFS('hourVMTFraction-default'!E:E,'hourVMTFraction-default'!A:A,A36,'hourVMTFraction-default'!B:B,B36,'hourVMTFraction-default'!C:C,C36,'hourVMTFraction-default'!D:D,D36),"")</f>
        <v/>
      </c>
    </row>
    <row r="37" spans="1:5" x14ac:dyDescent="0.25">
      <c r="A37">
        <v>11</v>
      </c>
      <c r="B37">
        <v>1</v>
      </c>
      <c r="C37">
        <v>5</v>
      </c>
      <c r="D37">
        <v>12</v>
      </c>
      <c r="E37" t="str">
        <f>IF(Input!$C$32="YES",SUMIFS('hourVMTFraction-default'!E:E,'hourVMTFraction-default'!A:A,A37,'hourVMTFraction-default'!B:B,B37,'hourVMTFraction-default'!C:C,C37,'hourVMTFraction-default'!D:D,D37),"")</f>
        <v/>
      </c>
    </row>
    <row r="38" spans="1:5" x14ac:dyDescent="0.25">
      <c r="A38">
        <v>11</v>
      </c>
      <c r="B38">
        <v>1</v>
      </c>
      <c r="C38">
        <v>5</v>
      </c>
      <c r="D38">
        <v>13</v>
      </c>
      <c r="E38" t="str">
        <f>IF(Input!$C$32="YES",SUMIFS('hourVMTFraction-default'!E:E,'hourVMTFraction-default'!A:A,A38,'hourVMTFraction-default'!B:B,B38,'hourVMTFraction-default'!C:C,C38,'hourVMTFraction-default'!D:D,D38),"")</f>
        <v/>
      </c>
    </row>
    <row r="39" spans="1:5" x14ac:dyDescent="0.25">
      <c r="A39">
        <v>11</v>
      </c>
      <c r="B39">
        <v>1</v>
      </c>
      <c r="C39">
        <v>5</v>
      </c>
      <c r="D39">
        <v>14</v>
      </c>
      <c r="E39" t="str">
        <f>IF(Input!$C$32="YES",SUMIFS('hourVMTFraction-default'!E:E,'hourVMTFraction-default'!A:A,A39,'hourVMTFraction-default'!B:B,B39,'hourVMTFraction-default'!C:C,C39,'hourVMTFraction-default'!D:D,D39),"")</f>
        <v/>
      </c>
    </row>
    <row r="40" spans="1:5" x14ac:dyDescent="0.25">
      <c r="A40">
        <v>11</v>
      </c>
      <c r="B40">
        <v>1</v>
      </c>
      <c r="C40">
        <v>5</v>
      </c>
      <c r="D40">
        <v>15</v>
      </c>
      <c r="E40" t="str">
        <f>IF(Input!$C$32="YES",SUMIFS('hourVMTFraction-default'!E:E,'hourVMTFraction-default'!A:A,A40,'hourVMTFraction-default'!B:B,B40,'hourVMTFraction-default'!C:C,C40,'hourVMTFraction-default'!D:D,D40),"")</f>
        <v/>
      </c>
    </row>
    <row r="41" spans="1:5" x14ac:dyDescent="0.25">
      <c r="A41">
        <v>11</v>
      </c>
      <c r="B41">
        <v>1</v>
      </c>
      <c r="C41">
        <v>5</v>
      </c>
      <c r="D41">
        <v>16</v>
      </c>
      <c r="E41" t="str">
        <f>IF(Input!$C$32="YES",SUMIFS('hourVMTFraction-default'!E:E,'hourVMTFraction-default'!A:A,A41,'hourVMTFraction-default'!B:B,B41,'hourVMTFraction-default'!C:C,C41,'hourVMTFraction-default'!D:D,D41),"")</f>
        <v/>
      </c>
    </row>
    <row r="42" spans="1:5" x14ac:dyDescent="0.25">
      <c r="A42">
        <v>11</v>
      </c>
      <c r="B42">
        <v>1</v>
      </c>
      <c r="C42">
        <v>5</v>
      </c>
      <c r="D42">
        <v>17</v>
      </c>
      <c r="E42" t="str">
        <f>IF(Input!$C$32="YES",SUMIFS('hourVMTFraction-default'!E:E,'hourVMTFraction-default'!A:A,A42,'hourVMTFraction-default'!B:B,B42,'hourVMTFraction-default'!C:C,C42,'hourVMTFraction-default'!D:D,D42),"")</f>
        <v/>
      </c>
    </row>
    <row r="43" spans="1:5" x14ac:dyDescent="0.25">
      <c r="A43">
        <v>11</v>
      </c>
      <c r="B43">
        <v>1</v>
      </c>
      <c r="C43">
        <v>5</v>
      </c>
      <c r="D43">
        <v>18</v>
      </c>
      <c r="E43" t="str">
        <f>IF(Input!$C$32="YES",SUMIFS('hourVMTFraction-default'!E:E,'hourVMTFraction-default'!A:A,A43,'hourVMTFraction-default'!B:B,B43,'hourVMTFraction-default'!C:C,C43,'hourVMTFraction-default'!D:D,D43),"")</f>
        <v/>
      </c>
    </row>
    <row r="44" spans="1:5" x14ac:dyDescent="0.25">
      <c r="A44">
        <v>11</v>
      </c>
      <c r="B44">
        <v>1</v>
      </c>
      <c r="C44">
        <v>5</v>
      </c>
      <c r="D44">
        <v>19</v>
      </c>
      <c r="E44" t="str">
        <f>IF(Input!$C$32="YES",SUMIFS('hourVMTFraction-default'!E:E,'hourVMTFraction-default'!A:A,A44,'hourVMTFraction-default'!B:B,B44,'hourVMTFraction-default'!C:C,C44,'hourVMTFraction-default'!D:D,D44),"")</f>
        <v/>
      </c>
    </row>
    <row r="45" spans="1:5" x14ac:dyDescent="0.25">
      <c r="A45">
        <v>11</v>
      </c>
      <c r="B45">
        <v>1</v>
      </c>
      <c r="C45">
        <v>5</v>
      </c>
      <c r="D45">
        <v>20</v>
      </c>
      <c r="E45" t="str">
        <f>IF(Input!$C$32="YES",SUMIFS('hourVMTFraction-default'!E:E,'hourVMTFraction-default'!A:A,A45,'hourVMTFraction-default'!B:B,B45,'hourVMTFraction-default'!C:C,C45,'hourVMTFraction-default'!D:D,D45),"")</f>
        <v/>
      </c>
    </row>
    <row r="46" spans="1:5" x14ac:dyDescent="0.25">
      <c r="A46">
        <v>11</v>
      </c>
      <c r="B46">
        <v>1</v>
      </c>
      <c r="C46">
        <v>5</v>
      </c>
      <c r="D46">
        <v>21</v>
      </c>
      <c r="E46" t="str">
        <f>IF(Input!$C$32="YES",SUMIFS('hourVMTFraction-default'!E:E,'hourVMTFraction-default'!A:A,A46,'hourVMTFraction-default'!B:B,B46,'hourVMTFraction-default'!C:C,C46,'hourVMTFraction-default'!D:D,D46),"")</f>
        <v/>
      </c>
    </row>
    <row r="47" spans="1:5" x14ac:dyDescent="0.25">
      <c r="A47">
        <v>11</v>
      </c>
      <c r="B47">
        <v>1</v>
      </c>
      <c r="C47">
        <v>5</v>
      </c>
      <c r="D47">
        <v>22</v>
      </c>
      <c r="E47" t="str">
        <f>IF(Input!$C$32="YES",SUMIFS('hourVMTFraction-default'!E:E,'hourVMTFraction-default'!A:A,A47,'hourVMTFraction-default'!B:B,B47,'hourVMTFraction-default'!C:C,C47,'hourVMTFraction-default'!D:D,D47),"")</f>
        <v/>
      </c>
    </row>
    <row r="48" spans="1:5" x14ac:dyDescent="0.25">
      <c r="A48">
        <v>11</v>
      </c>
      <c r="B48">
        <v>1</v>
      </c>
      <c r="C48">
        <v>5</v>
      </c>
      <c r="D48">
        <v>23</v>
      </c>
      <c r="E48" t="str">
        <f>IF(Input!$C$32="YES",SUMIFS('hourVMTFraction-default'!E:E,'hourVMTFraction-default'!A:A,A48,'hourVMTFraction-default'!B:B,B48,'hourVMTFraction-default'!C:C,C48,'hourVMTFraction-default'!D:D,D48),"")</f>
        <v/>
      </c>
    </row>
    <row r="49" spans="1:5" x14ac:dyDescent="0.25">
      <c r="A49">
        <v>11</v>
      </c>
      <c r="B49">
        <v>1</v>
      </c>
      <c r="C49">
        <v>5</v>
      </c>
      <c r="D49">
        <v>24</v>
      </c>
      <c r="E49" t="str">
        <f>IF(Input!$C$32="YES",SUMIFS('hourVMTFraction-default'!E:E,'hourVMTFraction-default'!A:A,A49,'hourVMTFraction-default'!B:B,B49,'hourVMTFraction-default'!C:C,C49,'hourVMTFraction-default'!D:D,D49),"")</f>
        <v/>
      </c>
    </row>
    <row r="50" spans="1:5" x14ac:dyDescent="0.25">
      <c r="A50">
        <v>11</v>
      </c>
      <c r="B50">
        <v>2</v>
      </c>
      <c r="C50">
        <v>2</v>
      </c>
      <c r="D50">
        <v>1</v>
      </c>
      <c r="E50" t="str">
        <f>IF(Input!$C$32="YES",SUMIFS('hourVMTFraction-default'!E:E,'hourVMTFraction-default'!A:A,A50,'hourVMTFraction-default'!B:B,B50,'hourVMTFraction-default'!C:C,C50,'hourVMTFraction-default'!D:D,D50),"")</f>
        <v/>
      </c>
    </row>
    <row r="51" spans="1:5" x14ac:dyDescent="0.25">
      <c r="A51">
        <v>11</v>
      </c>
      <c r="B51">
        <v>2</v>
      </c>
      <c r="C51">
        <v>2</v>
      </c>
      <c r="D51">
        <v>2</v>
      </c>
      <c r="E51" t="str">
        <f>IF(Input!$C$32="YES",SUMIFS('hourVMTFraction-default'!E:E,'hourVMTFraction-default'!A:A,A51,'hourVMTFraction-default'!B:B,B51,'hourVMTFraction-default'!C:C,C51,'hourVMTFraction-default'!D:D,D51),"")</f>
        <v/>
      </c>
    </row>
    <row r="52" spans="1:5" x14ac:dyDescent="0.25">
      <c r="A52">
        <v>11</v>
      </c>
      <c r="B52">
        <v>2</v>
      </c>
      <c r="C52">
        <v>2</v>
      </c>
      <c r="D52">
        <v>3</v>
      </c>
      <c r="E52" t="str">
        <f>IF(Input!$C$32="YES",SUMIFS('hourVMTFraction-default'!E:E,'hourVMTFraction-default'!A:A,A52,'hourVMTFraction-default'!B:B,B52,'hourVMTFraction-default'!C:C,C52,'hourVMTFraction-default'!D:D,D52),"")</f>
        <v/>
      </c>
    </row>
    <row r="53" spans="1:5" x14ac:dyDescent="0.25">
      <c r="A53">
        <v>11</v>
      </c>
      <c r="B53">
        <v>2</v>
      </c>
      <c r="C53">
        <v>2</v>
      </c>
      <c r="D53">
        <v>4</v>
      </c>
      <c r="E53" t="str">
        <f>IF(Input!$C$32="YES",SUMIFS('hourVMTFraction-default'!E:E,'hourVMTFraction-default'!A:A,A53,'hourVMTFraction-default'!B:B,B53,'hourVMTFraction-default'!C:C,C53,'hourVMTFraction-default'!D:D,D53),"")</f>
        <v/>
      </c>
    </row>
    <row r="54" spans="1:5" x14ac:dyDescent="0.25">
      <c r="A54">
        <v>11</v>
      </c>
      <c r="B54">
        <v>2</v>
      </c>
      <c r="C54">
        <v>2</v>
      </c>
      <c r="D54">
        <v>5</v>
      </c>
      <c r="E54" t="str">
        <f>IF(Input!$C$32="YES",SUMIFS('hourVMTFraction-default'!E:E,'hourVMTFraction-default'!A:A,A54,'hourVMTFraction-default'!B:B,B54,'hourVMTFraction-default'!C:C,C54,'hourVMTFraction-default'!D:D,D54),"")</f>
        <v/>
      </c>
    </row>
    <row r="55" spans="1:5" x14ac:dyDescent="0.25">
      <c r="A55">
        <v>11</v>
      </c>
      <c r="B55">
        <v>2</v>
      </c>
      <c r="C55">
        <v>2</v>
      </c>
      <c r="D55">
        <v>6</v>
      </c>
      <c r="E55" t="str">
        <f>IF(Input!$C$32="YES",SUMIFS('hourVMTFraction-default'!E:E,'hourVMTFraction-default'!A:A,A55,'hourVMTFraction-default'!B:B,B55,'hourVMTFraction-default'!C:C,C55,'hourVMTFraction-default'!D:D,D55),"")</f>
        <v/>
      </c>
    </row>
    <row r="56" spans="1:5" x14ac:dyDescent="0.25">
      <c r="A56">
        <v>11</v>
      </c>
      <c r="B56">
        <v>2</v>
      </c>
      <c r="C56">
        <v>2</v>
      </c>
      <c r="D56">
        <v>7</v>
      </c>
      <c r="E56" t="str">
        <f>IF(Input!$C$32="YES",SUMIFS('hourVMTFraction-default'!E:E,'hourVMTFraction-default'!A:A,A56,'hourVMTFraction-default'!B:B,B56,'hourVMTFraction-default'!C:C,C56,'hourVMTFraction-default'!D:D,D56),"")</f>
        <v/>
      </c>
    </row>
    <row r="57" spans="1:5" x14ac:dyDescent="0.25">
      <c r="A57">
        <v>11</v>
      </c>
      <c r="B57">
        <v>2</v>
      </c>
      <c r="C57">
        <v>2</v>
      </c>
      <c r="D57">
        <v>8</v>
      </c>
      <c r="E57" t="str">
        <f>IF(Input!$C$32="YES",SUMIFS('hourVMTFraction-default'!E:E,'hourVMTFraction-default'!A:A,A57,'hourVMTFraction-default'!B:B,B57,'hourVMTFraction-default'!C:C,C57,'hourVMTFraction-default'!D:D,D57),"")</f>
        <v/>
      </c>
    </row>
    <row r="58" spans="1:5" x14ac:dyDescent="0.25">
      <c r="A58">
        <v>11</v>
      </c>
      <c r="B58">
        <v>2</v>
      </c>
      <c r="C58">
        <v>2</v>
      </c>
      <c r="D58">
        <v>9</v>
      </c>
      <c r="E58" t="str">
        <f>IF(Input!$C$32="YES",SUMIFS('hourVMTFraction-default'!E:E,'hourVMTFraction-default'!A:A,A58,'hourVMTFraction-default'!B:B,B58,'hourVMTFraction-default'!C:C,C58,'hourVMTFraction-default'!D:D,D58),"")</f>
        <v/>
      </c>
    </row>
    <row r="59" spans="1:5" x14ac:dyDescent="0.25">
      <c r="A59">
        <v>11</v>
      </c>
      <c r="B59">
        <v>2</v>
      </c>
      <c r="C59">
        <v>2</v>
      </c>
      <c r="D59">
        <v>10</v>
      </c>
      <c r="E59" t="str">
        <f>IF(Input!$C$32="YES",SUMIFS('hourVMTFraction-default'!E:E,'hourVMTFraction-default'!A:A,A59,'hourVMTFraction-default'!B:B,B59,'hourVMTFraction-default'!C:C,C59,'hourVMTFraction-default'!D:D,D59),"")</f>
        <v/>
      </c>
    </row>
    <row r="60" spans="1:5" x14ac:dyDescent="0.25">
      <c r="A60">
        <v>11</v>
      </c>
      <c r="B60">
        <v>2</v>
      </c>
      <c r="C60">
        <v>2</v>
      </c>
      <c r="D60">
        <v>11</v>
      </c>
      <c r="E60" t="str">
        <f>IF(Input!$C$32="YES",SUMIFS('hourVMTFraction-default'!E:E,'hourVMTFraction-default'!A:A,A60,'hourVMTFraction-default'!B:B,B60,'hourVMTFraction-default'!C:C,C60,'hourVMTFraction-default'!D:D,D60),"")</f>
        <v/>
      </c>
    </row>
    <row r="61" spans="1:5" x14ac:dyDescent="0.25">
      <c r="A61">
        <v>11</v>
      </c>
      <c r="B61">
        <v>2</v>
      </c>
      <c r="C61">
        <v>2</v>
      </c>
      <c r="D61">
        <v>12</v>
      </c>
      <c r="E61" t="str">
        <f>IF(Input!$C$32="YES",SUMIFS('hourVMTFraction-default'!E:E,'hourVMTFraction-default'!A:A,A61,'hourVMTFraction-default'!B:B,B61,'hourVMTFraction-default'!C:C,C61,'hourVMTFraction-default'!D:D,D61),"")</f>
        <v/>
      </c>
    </row>
    <row r="62" spans="1:5" x14ac:dyDescent="0.25">
      <c r="A62">
        <v>11</v>
      </c>
      <c r="B62">
        <v>2</v>
      </c>
      <c r="C62">
        <v>2</v>
      </c>
      <c r="D62">
        <v>13</v>
      </c>
      <c r="E62" t="str">
        <f>IF(Input!$C$32="YES",SUMIFS('hourVMTFraction-default'!E:E,'hourVMTFraction-default'!A:A,A62,'hourVMTFraction-default'!B:B,B62,'hourVMTFraction-default'!C:C,C62,'hourVMTFraction-default'!D:D,D62),"")</f>
        <v/>
      </c>
    </row>
    <row r="63" spans="1:5" x14ac:dyDescent="0.25">
      <c r="A63">
        <v>11</v>
      </c>
      <c r="B63">
        <v>2</v>
      </c>
      <c r="C63">
        <v>2</v>
      </c>
      <c r="D63">
        <v>14</v>
      </c>
      <c r="E63" t="str">
        <f>IF(Input!$C$32="YES",SUMIFS('hourVMTFraction-default'!E:E,'hourVMTFraction-default'!A:A,A63,'hourVMTFraction-default'!B:B,B63,'hourVMTFraction-default'!C:C,C63,'hourVMTFraction-default'!D:D,D63),"")</f>
        <v/>
      </c>
    </row>
    <row r="64" spans="1:5" x14ac:dyDescent="0.25">
      <c r="A64">
        <v>11</v>
      </c>
      <c r="B64">
        <v>2</v>
      </c>
      <c r="C64">
        <v>2</v>
      </c>
      <c r="D64">
        <v>15</v>
      </c>
      <c r="E64" t="str">
        <f>IF(Input!$C$32="YES",SUMIFS('hourVMTFraction-default'!E:E,'hourVMTFraction-default'!A:A,A64,'hourVMTFraction-default'!B:B,B64,'hourVMTFraction-default'!C:C,C64,'hourVMTFraction-default'!D:D,D64),"")</f>
        <v/>
      </c>
    </row>
    <row r="65" spans="1:5" x14ac:dyDescent="0.25">
      <c r="A65">
        <v>11</v>
      </c>
      <c r="B65">
        <v>2</v>
      </c>
      <c r="C65">
        <v>2</v>
      </c>
      <c r="D65">
        <v>16</v>
      </c>
      <c r="E65" t="str">
        <f>IF(Input!$C$32="YES",SUMIFS('hourVMTFraction-default'!E:E,'hourVMTFraction-default'!A:A,A65,'hourVMTFraction-default'!B:B,B65,'hourVMTFraction-default'!C:C,C65,'hourVMTFraction-default'!D:D,D65),"")</f>
        <v/>
      </c>
    </row>
    <row r="66" spans="1:5" x14ac:dyDescent="0.25">
      <c r="A66">
        <v>11</v>
      </c>
      <c r="B66">
        <v>2</v>
      </c>
      <c r="C66">
        <v>2</v>
      </c>
      <c r="D66">
        <v>17</v>
      </c>
      <c r="E66" t="str">
        <f>IF(Input!$C$32="YES",SUMIFS('hourVMTFraction-default'!E:E,'hourVMTFraction-default'!A:A,A66,'hourVMTFraction-default'!B:B,B66,'hourVMTFraction-default'!C:C,C66,'hourVMTFraction-default'!D:D,D66),"")</f>
        <v/>
      </c>
    </row>
    <row r="67" spans="1:5" x14ac:dyDescent="0.25">
      <c r="A67">
        <v>11</v>
      </c>
      <c r="B67">
        <v>2</v>
      </c>
      <c r="C67">
        <v>2</v>
      </c>
      <c r="D67">
        <v>18</v>
      </c>
      <c r="E67" t="str">
        <f>IF(Input!$C$32="YES",SUMIFS('hourVMTFraction-default'!E:E,'hourVMTFraction-default'!A:A,A67,'hourVMTFraction-default'!B:B,B67,'hourVMTFraction-default'!C:C,C67,'hourVMTFraction-default'!D:D,D67),"")</f>
        <v/>
      </c>
    </row>
    <row r="68" spans="1:5" x14ac:dyDescent="0.25">
      <c r="A68">
        <v>11</v>
      </c>
      <c r="B68">
        <v>2</v>
      </c>
      <c r="C68">
        <v>2</v>
      </c>
      <c r="D68">
        <v>19</v>
      </c>
      <c r="E68" t="str">
        <f>IF(Input!$C$32="YES",SUMIFS('hourVMTFraction-default'!E:E,'hourVMTFraction-default'!A:A,A68,'hourVMTFraction-default'!B:B,B68,'hourVMTFraction-default'!C:C,C68,'hourVMTFraction-default'!D:D,D68),"")</f>
        <v/>
      </c>
    </row>
    <row r="69" spans="1:5" x14ac:dyDescent="0.25">
      <c r="A69">
        <v>11</v>
      </c>
      <c r="B69">
        <v>2</v>
      </c>
      <c r="C69">
        <v>2</v>
      </c>
      <c r="D69">
        <v>20</v>
      </c>
      <c r="E69" t="str">
        <f>IF(Input!$C$32="YES",SUMIFS('hourVMTFraction-default'!E:E,'hourVMTFraction-default'!A:A,A69,'hourVMTFraction-default'!B:B,B69,'hourVMTFraction-default'!C:C,C69,'hourVMTFraction-default'!D:D,D69),"")</f>
        <v/>
      </c>
    </row>
    <row r="70" spans="1:5" x14ac:dyDescent="0.25">
      <c r="A70">
        <v>11</v>
      </c>
      <c r="B70">
        <v>2</v>
      </c>
      <c r="C70">
        <v>2</v>
      </c>
      <c r="D70">
        <v>21</v>
      </c>
      <c r="E70" t="str">
        <f>IF(Input!$C$32="YES",SUMIFS('hourVMTFraction-default'!E:E,'hourVMTFraction-default'!A:A,A70,'hourVMTFraction-default'!B:B,B70,'hourVMTFraction-default'!C:C,C70,'hourVMTFraction-default'!D:D,D70),"")</f>
        <v/>
      </c>
    </row>
    <row r="71" spans="1:5" x14ac:dyDescent="0.25">
      <c r="A71">
        <v>11</v>
      </c>
      <c r="B71">
        <v>2</v>
      </c>
      <c r="C71">
        <v>2</v>
      </c>
      <c r="D71">
        <v>22</v>
      </c>
      <c r="E71" t="str">
        <f>IF(Input!$C$32="YES",SUMIFS('hourVMTFraction-default'!E:E,'hourVMTFraction-default'!A:A,A71,'hourVMTFraction-default'!B:B,B71,'hourVMTFraction-default'!C:C,C71,'hourVMTFraction-default'!D:D,D71),"")</f>
        <v/>
      </c>
    </row>
    <row r="72" spans="1:5" x14ac:dyDescent="0.25">
      <c r="A72">
        <v>11</v>
      </c>
      <c r="B72">
        <v>2</v>
      </c>
      <c r="C72">
        <v>2</v>
      </c>
      <c r="D72">
        <v>23</v>
      </c>
      <c r="E72" t="str">
        <f>IF(Input!$C$32="YES",SUMIFS('hourVMTFraction-default'!E:E,'hourVMTFraction-default'!A:A,A72,'hourVMTFraction-default'!B:B,B72,'hourVMTFraction-default'!C:C,C72,'hourVMTFraction-default'!D:D,D72),"")</f>
        <v/>
      </c>
    </row>
    <row r="73" spans="1:5" x14ac:dyDescent="0.25">
      <c r="A73">
        <v>11</v>
      </c>
      <c r="B73">
        <v>2</v>
      </c>
      <c r="C73">
        <v>2</v>
      </c>
      <c r="D73">
        <v>24</v>
      </c>
      <c r="E73" t="str">
        <f>IF(Input!$C$32="YES",SUMIFS('hourVMTFraction-default'!E:E,'hourVMTFraction-default'!A:A,A73,'hourVMTFraction-default'!B:B,B73,'hourVMTFraction-default'!C:C,C73,'hourVMTFraction-default'!D:D,D73),"")</f>
        <v/>
      </c>
    </row>
    <row r="74" spans="1:5" x14ac:dyDescent="0.25">
      <c r="A74">
        <v>11</v>
      </c>
      <c r="B74">
        <v>2</v>
      </c>
      <c r="C74">
        <v>5</v>
      </c>
      <c r="D74">
        <v>1</v>
      </c>
      <c r="E74" t="str">
        <f>IF(Input!$C$32="YES",SUMIFS('hourVMTFraction-default'!E:E,'hourVMTFraction-default'!A:A,A74,'hourVMTFraction-default'!B:B,B74,'hourVMTFraction-default'!C:C,C74,'hourVMTFraction-default'!D:D,D74),"")</f>
        <v/>
      </c>
    </row>
    <row r="75" spans="1:5" x14ac:dyDescent="0.25">
      <c r="A75">
        <v>11</v>
      </c>
      <c r="B75">
        <v>2</v>
      </c>
      <c r="C75">
        <v>5</v>
      </c>
      <c r="D75">
        <v>2</v>
      </c>
      <c r="E75" t="str">
        <f>IF(Input!$C$32="YES",SUMIFS('hourVMTFraction-default'!E:E,'hourVMTFraction-default'!A:A,A75,'hourVMTFraction-default'!B:B,B75,'hourVMTFraction-default'!C:C,C75,'hourVMTFraction-default'!D:D,D75),"")</f>
        <v/>
      </c>
    </row>
    <row r="76" spans="1:5" x14ac:dyDescent="0.25">
      <c r="A76">
        <v>11</v>
      </c>
      <c r="B76">
        <v>2</v>
      </c>
      <c r="C76">
        <v>5</v>
      </c>
      <c r="D76">
        <v>3</v>
      </c>
      <c r="E76" t="str">
        <f>IF(Input!$C$32="YES",SUMIFS('hourVMTFraction-default'!E:E,'hourVMTFraction-default'!A:A,A76,'hourVMTFraction-default'!B:B,B76,'hourVMTFraction-default'!C:C,C76,'hourVMTFraction-default'!D:D,D76),"")</f>
        <v/>
      </c>
    </row>
    <row r="77" spans="1:5" x14ac:dyDescent="0.25">
      <c r="A77">
        <v>11</v>
      </c>
      <c r="B77">
        <v>2</v>
      </c>
      <c r="C77">
        <v>5</v>
      </c>
      <c r="D77">
        <v>4</v>
      </c>
      <c r="E77" t="str">
        <f>IF(Input!$C$32="YES",SUMIFS('hourVMTFraction-default'!E:E,'hourVMTFraction-default'!A:A,A77,'hourVMTFraction-default'!B:B,B77,'hourVMTFraction-default'!C:C,C77,'hourVMTFraction-default'!D:D,D77),"")</f>
        <v/>
      </c>
    </row>
    <row r="78" spans="1:5" x14ac:dyDescent="0.25">
      <c r="A78">
        <v>11</v>
      </c>
      <c r="B78">
        <v>2</v>
      </c>
      <c r="C78">
        <v>5</v>
      </c>
      <c r="D78">
        <v>5</v>
      </c>
      <c r="E78" t="str">
        <f>IF(Input!$C$32="YES",SUMIFS('hourVMTFraction-default'!E:E,'hourVMTFraction-default'!A:A,A78,'hourVMTFraction-default'!B:B,B78,'hourVMTFraction-default'!C:C,C78,'hourVMTFraction-default'!D:D,D78),"")</f>
        <v/>
      </c>
    </row>
    <row r="79" spans="1:5" x14ac:dyDescent="0.25">
      <c r="A79">
        <v>11</v>
      </c>
      <c r="B79">
        <v>2</v>
      </c>
      <c r="C79">
        <v>5</v>
      </c>
      <c r="D79">
        <v>6</v>
      </c>
      <c r="E79" t="str">
        <f>IF(Input!$C$32="YES",SUMIFS('hourVMTFraction-default'!E:E,'hourVMTFraction-default'!A:A,A79,'hourVMTFraction-default'!B:B,B79,'hourVMTFraction-default'!C:C,C79,'hourVMTFraction-default'!D:D,D79),"")</f>
        <v/>
      </c>
    </row>
    <row r="80" spans="1:5" x14ac:dyDescent="0.25">
      <c r="A80">
        <v>11</v>
      </c>
      <c r="B80">
        <v>2</v>
      </c>
      <c r="C80">
        <v>5</v>
      </c>
      <c r="D80">
        <v>7</v>
      </c>
      <c r="E80" t="str">
        <f>IF(Input!$C$32="YES",SUMIFS('hourVMTFraction-default'!E:E,'hourVMTFraction-default'!A:A,A80,'hourVMTFraction-default'!B:B,B80,'hourVMTFraction-default'!C:C,C80,'hourVMTFraction-default'!D:D,D80),"")</f>
        <v/>
      </c>
    </row>
    <row r="81" spans="1:5" x14ac:dyDescent="0.25">
      <c r="A81">
        <v>11</v>
      </c>
      <c r="B81">
        <v>2</v>
      </c>
      <c r="C81">
        <v>5</v>
      </c>
      <c r="D81">
        <v>8</v>
      </c>
      <c r="E81" t="str">
        <f>IF(Input!$C$32="YES",SUMIFS('hourVMTFraction-default'!E:E,'hourVMTFraction-default'!A:A,A81,'hourVMTFraction-default'!B:B,B81,'hourVMTFraction-default'!C:C,C81,'hourVMTFraction-default'!D:D,D81),"")</f>
        <v/>
      </c>
    </row>
    <row r="82" spans="1:5" x14ac:dyDescent="0.25">
      <c r="A82">
        <v>11</v>
      </c>
      <c r="B82">
        <v>2</v>
      </c>
      <c r="C82">
        <v>5</v>
      </c>
      <c r="D82">
        <v>9</v>
      </c>
      <c r="E82" t="str">
        <f>IF(Input!$C$32="YES",SUMIFS('hourVMTFraction-default'!E:E,'hourVMTFraction-default'!A:A,A82,'hourVMTFraction-default'!B:B,B82,'hourVMTFraction-default'!C:C,C82,'hourVMTFraction-default'!D:D,D82),"")</f>
        <v/>
      </c>
    </row>
    <row r="83" spans="1:5" x14ac:dyDescent="0.25">
      <c r="A83">
        <v>11</v>
      </c>
      <c r="B83">
        <v>2</v>
      </c>
      <c r="C83">
        <v>5</v>
      </c>
      <c r="D83">
        <v>10</v>
      </c>
      <c r="E83" t="str">
        <f>IF(Input!$C$32="YES",SUMIFS('hourVMTFraction-default'!E:E,'hourVMTFraction-default'!A:A,A83,'hourVMTFraction-default'!B:B,B83,'hourVMTFraction-default'!C:C,C83,'hourVMTFraction-default'!D:D,D83),"")</f>
        <v/>
      </c>
    </row>
    <row r="84" spans="1:5" x14ac:dyDescent="0.25">
      <c r="A84">
        <v>11</v>
      </c>
      <c r="B84">
        <v>2</v>
      </c>
      <c r="C84">
        <v>5</v>
      </c>
      <c r="D84">
        <v>11</v>
      </c>
      <c r="E84" t="str">
        <f>IF(Input!$C$32="YES",SUMIFS('hourVMTFraction-default'!E:E,'hourVMTFraction-default'!A:A,A84,'hourVMTFraction-default'!B:B,B84,'hourVMTFraction-default'!C:C,C84,'hourVMTFraction-default'!D:D,D84),"")</f>
        <v/>
      </c>
    </row>
    <row r="85" spans="1:5" x14ac:dyDescent="0.25">
      <c r="A85">
        <v>11</v>
      </c>
      <c r="B85">
        <v>2</v>
      </c>
      <c r="C85">
        <v>5</v>
      </c>
      <c r="D85">
        <v>12</v>
      </c>
      <c r="E85" t="str">
        <f>IF(Input!$C$32="YES",SUMIFS('hourVMTFraction-default'!E:E,'hourVMTFraction-default'!A:A,A85,'hourVMTFraction-default'!B:B,B85,'hourVMTFraction-default'!C:C,C85,'hourVMTFraction-default'!D:D,D85),"")</f>
        <v/>
      </c>
    </row>
    <row r="86" spans="1:5" x14ac:dyDescent="0.25">
      <c r="A86">
        <v>11</v>
      </c>
      <c r="B86">
        <v>2</v>
      </c>
      <c r="C86">
        <v>5</v>
      </c>
      <c r="D86">
        <v>13</v>
      </c>
      <c r="E86" t="str">
        <f>IF(Input!$C$32="YES",SUMIFS('hourVMTFraction-default'!E:E,'hourVMTFraction-default'!A:A,A86,'hourVMTFraction-default'!B:B,B86,'hourVMTFraction-default'!C:C,C86,'hourVMTFraction-default'!D:D,D86),"")</f>
        <v/>
      </c>
    </row>
    <row r="87" spans="1:5" x14ac:dyDescent="0.25">
      <c r="A87">
        <v>11</v>
      </c>
      <c r="B87">
        <v>2</v>
      </c>
      <c r="C87">
        <v>5</v>
      </c>
      <c r="D87">
        <v>14</v>
      </c>
      <c r="E87" t="str">
        <f>IF(Input!$C$32="YES",SUMIFS('hourVMTFraction-default'!E:E,'hourVMTFraction-default'!A:A,A87,'hourVMTFraction-default'!B:B,B87,'hourVMTFraction-default'!C:C,C87,'hourVMTFraction-default'!D:D,D87),"")</f>
        <v/>
      </c>
    </row>
    <row r="88" spans="1:5" x14ac:dyDescent="0.25">
      <c r="A88">
        <v>11</v>
      </c>
      <c r="B88">
        <v>2</v>
      </c>
      <c r="C88">
        <v>5</v>
      </c>
      <c r="D88">
        <v>15</v>
      </c>
      <c r="E88" t="str">
        <f>IF(Input!$C$32="YES",SUMIFS('hourVMTFraction-default'!E:E,'hourVMTFraction-default'!A:A,A88,'hourVMTFraction-default'!B:B,B88,'hourVMTFraction-default'!C:C,C88,'hourVMTFraction-default'!D:D,D88),"")</f>
        <v/>
      </c>
    </row>
    <row r="89" spans="1:5" x14ac:dyDescent="0.25">
      <c r="A89">
        <v>11</v>
      </c>
      <c r="B89">
        <v>2</v>
      </c>
      <c r="C89">
        <v>5</v>
      </c>
      <c r="D89">
        <v>16</v>
      </c>
      <c r="E89" t="str">
        <f>IF(Input!$C$32="YES",SUMIFS('hourVMTFraction-default'!E:E,'hourVMTFraction-default'!A:A,A89,'hourVMTFraction-default'!B:B,B89,'hourVMTFraction-default'!C:C,C89,'hourVMTFraction-default'!D:D,D89),"")</f>
        <v/>
      </c>
    </row>
    <row r="90" spans="1:5" x14ac:dyDescent="0.25">
      <c r="A90">
        <v>11</v>
      </c>
      <c r="B90">
        <v>2</v>
      </c>
      <c r="C90">
        <v>5</v>
      </c>
      <c r="D90">
        <v>17</v>
      </c>
      <c r="E90" t="str">
        <f>IF(Input!$C$32="YES",SUMIFS('hourVMTFraction-default'!E:E,'hourVMTFraction-default'!A:A,A90,'hourVMTFraction-default'!B:B,B90,'hourVMTFraction-default'!C:C,C90,'hourVMTFraction-default'!D:D,D90),"")</f>
        <v/>
      </c>
    </row>
    <row r="91" spans="1:5" x14ac:dyDescent="0.25">
      <c r="A91">
        <v>11</v>
      </c>
      <c r="B91">
        <v>2</v>
      </c>
      <c r="C91">
        <v>5</v>
      </c>
      <c r="D91">
        <v>18</v>
      </c>
      <c r="E91" t="str">
        <f>IF(Input!$C$32="YES",SUMIFS('hourVMTFraction-default'!E:E,'hourVMTFraction-default'!A:A,A91,'hourVMTFraction-default'!B:B,B91,'hourVMTFraction-default'!C:C,C91,'hourVMTFraction-default'!D:D,D91),"")</f>
        <v/>
      </c>
    </row>
    <row r="92" spans="1:5" x14ac:dyDescent="0.25">
      <c r="A92">
        <v>11</v>
      </c>
      <c r="B92">
        <v>2</v>
      </c>
      <c r="C92">
        <v>5</v>
      </c>
      <c r="D92">
        <v>19</v>
      </c>
      <c r="E92" t="str">
        <f>IF(Input!$C$32="YES",SUMIFS('hourVMTFraction-default'!E:E,'hourVMTFraction-default'!A:A,A92,'hourVMTFraction-default'!B:B,B92,'hourVMTFraction-default'!C:C,C92,'hourVMTFraction-default'!D:D,D92),"")</f>
        <v/>
      </c>
    </row>
    <row r="93" spans="1:5" x14ac:dyDescent="0.25">
      <c r="A93">
        <v>11</v>
      </c>
      <c r="B93">
        <v>2</v>
      </c>
      <c r="C93">
        <v>5</v>
      </c>
      <c r="D93">
        <v>20</v>
      </c>
      <c r="E93" t="str">
        <f>IF(Input!$C$32="YES",SUMIFS('hourVMTFraction-default'!E:E,'hourVMTFraction-default'!A:A,A93,'hourVMTFraction-default'!B:B,B93,'hourVMTFraction-default'!C:C,C93,'hourVMTFraction-default'!D:D,D93),"")</f>
        <v/>
      </c>
    </row>
    <row r="94" spans="1:5" x14ac:dyDescent="0.25">
      <c r="A94">
        <v>11</v>
      </c>
      <c r="B94">
        <v>2</v>
      </c>
      <c r="C94">
        <v>5</v>
      </c>
      <c r="D94">
        <v>21</v>
      </c>
      <c r="E94" t="str">
        <f>IF(Input!$C$32="YES",SUMIFS('hourVMTFraction-default'!E:E,'hourVMTFraction-default'!A:A,A94,'hourVMTFraction-default'!B:B,B94,'hourVMTFraction-default'!C:C,C94,'hourVMTFraction-default'!D:D,D94),"")</f>
        <v/>
      </c>
    </row>
    <row r="95" spans="1:5" x14ac:dyDescent="0.25">
      <c r="A95">
        <v>11</v>
      </c>
      <c r="B95">
        <v>2</v>
      </c>
      <c r="C95">
        <v>5</v>
      </c>
      <c r="D95">
        <v>22</v>
      </c>
      <c r="E95" t="str">
        <f>IF(Input!$C$32="YES",SUMIFS('hourVMTFraction-default'!E:E,'hourVMTFraction-default'!A:A,A95,'hourVMTFraction-default'!B:B,B95,'hourVMTFraction-default'!C:C,C95,'hourVMTFraction-default'!D:D,D95),"")</f>
        <v/>
      </c>
    </row>
    <row r="96" spans="1:5" x14ac:dyDescent="0.25">
      <c r="A96">
        <v>11</v>
      </c>
      <c r="B96">
        <v>2</v>
      </c>
      <c r="C96">
        <v>5</v>
      </c>
      <c r="D96">
        <v>23</v>
      </c>
      <c r="E96" t="str">
        <f>IF(Input!$C$32="YES",SUMIFS('hourVMTFraction-default'!E:E,'hourVMTFraction-default'!A:A,A96,'hourVMTFraction-default'!B:B,B96,'hourVMTFraction-default'!C:C,C96,'hourVMTFraction-default'!D:D,D96),"")</f>
        <v/>
      </c>
    </row>
    <row r="97" spans="1:5" x14ac:dyDescent="0.25">
      <c r="A97">
        <v>11</v>
      </c>
      <c r="B97">
        <v>2</v>
      </c>
      <c r="C97">
        <v>5</v>
      </c>
      <c r="D97">
        <v>24</v>
      </c>
      <c r="E97" t="str">
        <f>IF(Input!$C$32="YES",SUMIFS('hourVMTFraction-default'!E:E,'hourVMTFraction-default'!A:A,A97,'hourVMTFraction-default'!B:B,B97,'hourVMTFraction-default'!C:C,C97,'hourVMTFraction-default'!D:D,D97),"")</f>
        <v/>
      </c>
    </row>
    <row r="98" spans="1:5" x14ac:dyDescent="0.25">
      <c r="A98">
        <v>11</v>
      </c>
      <c r="B98">
        <v>3</v>
      </c>
      <c r="C98">
        <v>2</v>
      </c>
      <c r="D98">
        <v>1</v>
      </c>
      <c r="E98" t="str">
        <f>IF(Input!$C$32="YES",SUMIFS('hourVMTFraction-default'!E:E,'hourVMTFraction-default'!A:A,A98,'hourVMTFraction-default'!B:B,B98,'hourVMTFraction-default'!C:C,C98,'hourVMTFraction-default'!D:D,D98),"")</f>
        <v/>
      </c>
    </row>
    <row r="99" spans="1:5" x14ac:dyDescent="0.25">
      <c r="A99">
        <v>11</v>
      </c>
      <c r="B99">
        <v>3</v>
      </c>
      <c r="C99">
        <v>2</v>
      </c>
      <c r="D99">
        <v>2</v>
      </c>
      <c r="E99" t="str">
        <f>IF(Input!$C$32="YES",SUMIFS('hourVMTFraction-default'!E:E,'hourVMTFraction-default'!A:A,A99,'hourVMTFraction-default'!B:B,B99,'hourVMTFraction-default'!C:C,C99,'hourVMTFraction-default'!D:D,D99),"")</f>
        <v/>
      </c>
    </row>
    <row r="100" spans="1:5" x14ac:dyDescent="0.25">
      <c r="A100">
        <v>11</v>
      </c>
      <c r="B100">
        <v>3</v>
      </c>
      <c r="C100">
        <v>2</v>
      </c>
      <c r="D100">
        <v>3</v>
      </c>
      <c r="E100" t="str">
        <f>IF(Input!$C$32="YES",SUMIFS('hourVMTFraction-default'!E:E,'hourVMTFraction-default'!A:A,A100,'hourVMTFraction-default'!B:B,B100,'hourVMTFraction-default'!C:C,C100,'hourVMTFraction-default'!D:D,D100),"")</f>
        <v/>
      </c>
    </row>
    <row r="101" spans="1:5" x14ac:dyDescent="0.25">
      <c r="A101">
        <v>11</v>
      </c>
      <c r="B101">
        <v>3</v>
      </c>
      <c r="C101">
        <v>2</v>
      </c>
      <c r="D101">
        <v>4</v>
      </c>
      <c r="E101" t="str">
        <f>IF(Input!$C$32="YES",SUMIFS('hourVMTFraction-default'!E:E,'hourVMTFraction-default'!A:A,A101,'hourVMTFraction-default'!B:B,B101,'hourVMTFraction-default'!C:C,C101,'hourVMTFraction-default'!D:D,D101),"")</f>
        <v/>
      </c>
    </row>
    <row r="102" spans="1:5" x14ac:dyDescent="0.25">
      <c r="A102">
        <v>11</v>
      </c>
      <c r="B102">
        <v>3</v>
      </c>
      <c r="C102">
        <v>2</v>
      </c>
      <c r="D102">
        <v>5</v>
      </c>
      <c r="E102" t="str">
        <f>IF(Input!$C$32="YES",SUMIFS('hourVMTFraction-default'!E:E,'hourVMTFraction-default'!A:A,A102,'hourVMTFraction-default'!B:B,B102,'hourVMTFraction-default'!C:C,C102,'hourVMTFraction-default'!D:D,D102),"")</f>
        <v/>
      </c>
    </row>
    <row r="103" spans="1:5" x14ac:dyDescent="0.25">
      <c r="A103">
        <v>11</v>
      </c>
      <c r="B103">
        <v>3</v>
      </c>
      <c r="C103">
        <v>2</v>
      </c>
      <c r="D103">
        <v>6</v>
      </c>
      <c r="E103" t="str">
        <f>IF(Input!$C$32="YES",SUMIFS('hourVMTFraction-default'!E:E,'hourVMTFraction-default'!A:A,A103,'hourVMTFraction-default'!B:B,B103,'hourVMTFraction-default'!C:C,C103,'hourVMTFraction-default'!D:D,D103),"")</f>
        <v/>
      </c>
    </row>
    <row r="104" spans="1:5" x14ac:dyDescent="0.25">
      <c r="A104">
        <v>11</v>
      </c>
      <c r="B104">
        <v>3</v>
      </c>
      <c r="C104">
        <v>2</v>
      </c>
      <c r="D104">
        <v>7</v>
      </c>
      <c r="E104" t="str">
        <f>IF(Input!$C$32="YES",SUMIFS('hourVMTFraction-default'!E:E,'hourVMTFraction-default'!A:A,A104,'hourVMTFraction-default'!B:B,B104,'hourVMTFraction-default'!C:C,C104,'hourVMTFraction-default'!D:D,D104),"")</f>
        <v/>
      </c>
    </row>
    <row r="105" spans="1:5" x14ac:dyDescent="0.25">
      <c r="A105">
        <v>11</v>
      </c>
      <c r="B105">
        <v>3</v>
      </c>
      <c r="C105">
        <v>2</v>
      </c>
      <c r="D105">
        <v>8</v>
      </c>
      <c r="E105" t="str">
        <f>IF(Input!$C$32="YES",SUMIFS('hourVMTFraction-default'!E:E,'hourVMTFraction-default'!A:A,A105,'hourVMTFraction-default'!B:B,B105,'hourVMTFraction-default'!C:C,C105,'hourVMTFraction-default'!D:D,D105),"")</f>
        <v/>
      </c>
    </row>
    <row r="106" spans="1:5" x14ac:dyDescent="0.25">
      <c r="A106">
        <v>11</v>
      </c>
      <c r="B106">
        <v>3</v>
      </c>
      <c r="C106">
        <v>2</v>
      </c>
      <c r="D106">
        <v>9</v>
      </c>
      <c r="E106" t="str">
        <f>IF(Input!$C$32="YES",SUMIFS('hourVMTFraction-default'!E:E,'hourVMTFraction-default'!A:A,A106,'hourVMTFraction-default'!B:B,B106,'hourVMTFraction-default'!C:C,C106,'hourVMTFraction-default'!D:D,D106),"")</f>
        <v/>
      </c>
    </row>
    <row r="107" spans="1:5" x14ac:dyDescent="0.25">
      <c r="A107">
        <v>11</v>
      </c>
      <c r="B107">
        <v>3</v>
      </c>
      <c r="C107">
        <v>2</v>
      </c>
      <c r="D107">
        <v>10</v>
      </c>
      <c r="E107" t="str">
        <f>IF(Input!$C$32="YES",SUMIFS('hourVMTFraction-default'!E:E,'hourVMTFraction-default'!A:A,A107,'hourVMTFraction-default'!B:B,B107,'hourVMTFraction-default'!C:C,C107,'hourVMTFraction-default'!D:D,D107),"")</f>
        <v/>
      </c>
    </row>
    <row r="108" spans="1:5" x14ac:dyDescent="0.25">
      <c r="A108">
        <v>11</v>
      </c>
      <c r="B108">
        <v>3</v>
      </c>
      <c r="C108">
        <v>2</v>
      </c>
      <c r="D108">
        <v>11</v>
      </c>
      <c r="E108" t="str">
        <f>IF(Input!$C$32="YES",SUMIFS('hourVMTFraction-default'!E:E,'hourVMTFraction-default'!A:A,A108,'hourVMTFraction-default'!B:B,B108,'hourVMTFraction-default'!C:C,C108,'hourVMTFraction-default'!D:D,D108),"")</f>
        <v/>
      </c>
    </row>
    <row r="109" spans="1:5" x14ac:dyDescent="0.25">
      <c r="A109">
        <v>11</v>
      </c>
      <c r="B109">
        <v>3</v>
      </c>
      <c r="C109">
        <v>2</v>
      </c>
      <c r="D109">
        <v>12</v>
      </c>
      <c r="E109" t="str">
        <f>IF(Input!$C$32="YES",SUMIFS('hourVMTFraction-default'!E:E,'hourVMTFraction-default'!A:A,A109,'hourVMTFraction-default'!B:B,B109,'hourVMTFraction-default'!C:C,C109,'hourVMTFraction-default'!D:D,D109),"")</f>
        <v/>
      </c>
    </row>
    <row r="110" spans="1:5" x14ac:dyDescent="0.25">
      <c r="A110">
        <v>11</v>
      </c>
      <c r="B110">
        <v>3</v>
      </c>
      <c r="C110">
        <v>2</v>
      </c>
      <c r="D110">
        <v>13</v>
      </c>
      <c r="E110" t="str">
        <f>IF(Input!$C$32="YES",SUMIFS('hourVMTFraction-default'!E:E,'hourVMTFraction-default'!A:A,A110,'hourVMTFraction-default'!B:B,B110,'hourVMTFraction-default'!C:C,C110,'hourVMTFraction-default'!D:D,D110),"")</f>
        <v/>
      </c>
    </row>
    <row r="111" spans="1:5" x14ac:dyDescent="0.25">
      <c r="A111">
        <v>11</v>
      </c>
      <c r="B111">
        <v>3</v>
      </c>
      <c r="C111">
        <v>2</v>
      </c>
      <c r="D111">
        <v>14</v>
      </c>
      <c r="E111" t="str">
        <f>IF(Input!$C$32="YES",SUMIFS('hourVMTFraction-default'!E:E,'hourVMTFraction-default'!A:A,A111,'hourVMTFraction-default'!B:B,B111,'hourVMTFraction-default'!C:C,C111,'hourVMTFraction-default'!D:D,D111),"")</f>
        <v/>
      </c>
    </row>
    <row r="112" spans="1:5" x14ac:dyDescent="0.25">
      <c r="A112">
        <v>11</v>
      </c>
      <c r="B112">
        <v>3</v>
      </c>
      <c r="C112">
        <v>2</v>
      </c>
      <c r="D112">
        <v>15</v>
      </c>
      <c r="E112" t="str">
        <f>IF(Input!$C$32="YES",SUMIFS('hourVMTFraction-default'!E:E,'hourVMTFraction-default'!A:A,A112,'hourVMTFraction-default'!B:B,B112,'hourVMTFraction-default'!C:C,C112,'hourVMTFraction-default'!D:D,D112),"")</f>
        <v/>
      </c>
    </row>
    <row r="113" spans="1:5" x14ac:dyDescent="0.25">
      <c r="A113">
        <v>11</v>
      </c>
      <c r="B113">
        <v>3</v>
      </c>
      <c r="C113">
        <v>2</v>
      </c>
      <c r="D113">
        <v>16</v>
      </c>
      <c r="E113" t="str">
        <f>IF(Input!$C$32="YES",SUMIFS('hourVMTFraction-default'!E:E,'hourVMTFraction-default'!A:A,A113,'hourVMTFraction-default'!B:B,B113,'hourVMTFraction-default'!C:C,C113,'hourVMTFraction-default'!D:D,D113),"")</f>
        <v/>
      </c>
    </row>
    <row r="114" spans="1:5" x14ac:dyDescent="0.25">
      <c r="A114">
        <v>11</v>
      </c>
      <c r="B114">
        <v>3</v>
      </c>
      <c r="C114">
        <v>2</v>
      </c>
      <c r="D114">
        <v>17</v>
      </c>
      <c r="E114" t="str">
        <f>IF(Input!$C$32="YES",SUMIFS('hourVMTFraction-default'!E:E,'hourVMTFraction-default'!A:A,A114,'hourVMTFraction-default'!B:B,B114,'hourVMTFraction-default'!C:C,C114,'hourVMTFraction-default'!D:D,D114),"")</f>
        <v/>
      </c>
    </row>
    <row r="115" spans="1:5" x14ac:dyDescent="0.25">
      <c r="A115">
        <v>11</v>
      </c>
      <c r="B115">
        <v>3</v>
      </c>
      <c r="C115">
        <v>2</v>
      </c>
      <c r="D115">
        <v>18</v>
      </c>
      <c r="E115" t="str">
        <f>IF(Input!$C$32="YES",SUMIFS('hourVMTFraction-default'!E:E,'hourVMTFraction-default'!A:A,A115,'hourVMTFraction-default'!B:B,B115,'hourVMTFraction-default'!C:C,C115,'hourVMTFraction-default'!D:D,D115),"")</f>
        <v/>
      </c>
    </row>
    <row r="116" spans="1:5" x14ac:dyDescent="0.25">
      <c r="A116">
        <v>11</v>
      </c>
      <c r="B116">
        <v>3</v>
      </c>
      <c r="C116">
        <v>2</v>
      </c>
      <c r="D116">
        <v>19</v>
      </c>
      <c r="E116" t="str">
        <f>IF(Input!$C$32="YES",SUMIFS('hourVMTFraction-default'!E:E,'hourVMTFraction-default'!A:A,A116,'hourVMTFraction-default'!B:B,B116,'hourVMTFraction-default'!C:C,C116,'hourVMTFraction-default'!D:D,D116),"")</f>
        <v/>
      </c>
    </row>
    <row r="117" spans="1:5" x14ac:dyDescent="0.25">
      <c r="A117">
        <v>11</v>
      </c>
      <c r="B117">
        <v>3</v>
      </c>
      <c r="C117">
        <v>2</v>
      </c>
      <c r="D117">
        <v>20</v>
      </c>
      <c r="E117" t="str">
        <f>IF(Input!$C$32="YES",SUMIFS('hourVMTFraction-default'!E:E,'hourVMTFraction-default'!A:A,A117,'hourVMTFraction-default'!B:B,B117,'hourVMTFraction-default'!C:C,C117,'hourVMTFraction-default'!D:D,D117),"")</f>
        <v/>
      </c>
    </row>
    <row r="118" spans="1:5" x14ac:dyDescent="0.25">
      <c r="A118">
        <v>11</v>
      </c>
      <c r="B118">
        <v>3</v>
      </c>
      <c r="C118">
        <v>2</v>
      </c>
      <c r="D118">
        <v>21</v>
      </c>
      <c r="E118" t="str">
        <f>IF(Input!$C$32="YES",SUMIFS('hourVMTFraction-default'!E:E,'hourVMTFraction-default'!A:A,A118,'hourVMTFraction-default'!B:B,B118,'hourVMTFraction-default'!C:C,C118,'hourVMTFraction-default'!D:D,D118),"")</f>
        <v/>
      </c>
    </row>
    <row r="119" spans="1:5" x14ac:dyDescent="0.25">
      <c r="A119">
        <v>11</v>
      </c>
      <c r="B119">
        <v>3</v>
      </c>
      <c r="C119">
        <v>2</v>
      </c>
      <c r="D119">
        <v>22</v>
      </c>
      <c r="E119" t="str">
        <f>IF(Input!$C$32="YES",SUMIFS('hourVMTFraction-default'!E:E,'hourVMTFraction-default'!A:A,A119,'hourVMTFraction-default'!B:B,B119,'hourVMTFraction-default'!C:C,C119,'hourVMTFraction-default'!D:D,D119),"")</f>
        <v/>
      </c>
    </row>
    <row r="120" spans="1:5" x14ac:dyDescent="0.25">
      <c r="A120">
        <v>11</v>
      </c>
      <c r="B120">
        <v>3</v>
      </c>
      <c r="C120">
        <v>2</v>
      </c>
      <c r="D120">
        <v>23</v>
      </c>
      <c r="E120" t="str">
        <f>IF(Input!$C$32="YES",SUMIFS('hourVMTFraction-default'!E:E,'hourVMTFraction-default'!A:A,A120,'hourVMTFraction-default'!B:B,B120,'hourVMTFraction-default'!C:C,C120,'hourVMTFraction-default'!D:D,D120),"")</f>
        <v/>
      </c>
    </row>
    <row r="121" spans="1:5" x14ac:dyDescent="0.25">
      <c r="A121">
        <v>11</v>
      </c>
      <c r="B121">
        <v>3</v>
      </c>
      <c r="C121">
        <v>2</v>
      </c>
      <c r="D121">
        <v>24</v>
      </c>
      <c r="E121" t="str">
        <f>IF(Input!$C$32="YES",SUMIFS('hourVMTFraction-default'!E:E,'hourVMTFraction-default'!A:A,A121,'hourVMTFraction-default'!B:B,B121,'hourVMTFraction-default'!C:C,C121,'hourVMTFraction-default'!D:D,D121),"")</f>
        <v/>
      </c>
    </row>
    <row r="122" spans="1:5" x14ac:dyDescent="0.25">
      <c r="A122">
        <v>11</v>
      </c>
      <c r="B122">
        <v>3</v>
      </c>
      <c r="C122">
        <v>5</v>
      </c>
      <c r="D122">
        <v>1</v>
      </c>
      <c r="E122" t="str">
        <f>IF(Input!$C$32="YES",SUMIFS('hourVMTFraction-default'!E:E,'hourVMTFraction-default'!A:A,A122,'hourVMTFraction-default'!B:B,B122,'hourVMTFraction-default'!C:C,C122,'hourVMTFraction-default'!D:D,D122),"")</f>
        <v/>
      </c>
    </row>
    <row r="123" spans="1:5" x14ac:dyDescent="0.25">
      <c r="A123">
        <v>11</v>
      </c>
      <c r="B123">
        <v>3</v>
      </c>
      <c r="C123">
        <v>5</v>
      </c>
      <c r="D123">
        <v>2</v>
      </c>
      <c r="E123" t="str">
        <f>IF(Input!$C$32="YES",SUMIFS('hourVMTFraction-default'!E:E,'hourVMTFraction-default'!A:A,A123,'hourVMTFraction-default'!B:B,B123,'hourVMTFraction-default'!C:C,C123,'hourVMTFraction-default'!D:D,D123),"")</f>
        <v/>
      </c>
    </row>
    <row r="124" spans="1:5" x14ac:dyDescent="0.25">
      <c r="A124">
        <v>11</v>
      </c>
      <c r="B124">
        <v>3</v>
      </c>
      <c r="C124">
        <v>5</v>
      </c>
      <c r="D124">
        <v>3</v>
      </c>
      <c r="E124" t="str">
        <f>IF(Input!$C$32="YES",SUMIFS('hourVMTFraction-default'!E:E,'hourVMTFraction-default'!A:A,A124,'hourVMTFraction-default'!B:B,B124,'hourVMTFraction-default'!C:C,C124,'hourVMTFraction-default'!D:D,D124),"")</f>
        <v/>
      </c>
    </row>
    <row r="125" spans="1:5" x14ac:dyDescent="0.25">
      <c r="A125">
        <v>11</v>
      </c>
      <c r="B125">
        <v>3</v>
      </c>
      <c r="C125">
        <v>5</v>
      </c>
      <c r="D125">
        <v>4</v>
      </c>
      <c r="E125" t="str">
        <f>IF(Input!$C$32="YES",SUMIFS('hourVMTFraction-default'!E:E,'hourVMTFraction-default'!A:A,A125,'hourVMTFraction-default'!B:B,B125,'hourVMTFraction-default'!C:C,C125,'hourVMTFraction-default'!D:D,D125),"")</f>
        <v/>
      </c>
    </row>
    <row r="126" spans="1:5" x14ac:dyDescent="0.25">
      <c r="A126">
        <v>11</v>
      </c>
      <c r="B126">
        <v>3</v>
      </c>
      <c r="C126">
        <v>5</v>
      </c>
      <c r="D126">
        <v>5</v>
      </c>
      <c r="E126" t="str">
        <f>IF(Input!$C$32="YES",SUMIFS('hourVMTFraction-default'!E:E,'hourVMTFraction-default'!A:A,A126,'hourVMTFraction-default'!B:B,B126,'hourVMTFraction-default'!C:C,C126,'hourVMTFraction-default'!D:D,D126),"")</f>
        <v/>
      </c>
    </row>
    <row r="127" spans="1:5" x14ac:dyDescent="0.25">
      <c r="A127">
        <v>11</v>
      </c>
      <c r="B127">
        <v>3</v>
      </c>
      <c r="C127">
        <v>5</v>
      </c>
      <c r="D127">
        <v>6</v>
      </c>
      <c r="E127" t="str">
        <f>IF(Input!$C$32="YES",SUMIFS('hourVMTFraction-default'!E:E,'hourVMTFraction-default'!A:A,A127,'hourVMTFraction-default'!B:B,B127,'hourVMTFraction-default'!C:C,C127,'hourVMTFraction-default'!D:D,D127),"")</f>
        <v/>
      </c>
    </row>
    <row r="128" spans="1:5" x14ac:dyDescent="0.25">
      <c r="A128">
        <v>11</v>
      </c>
      <c r="B128">
        <v>3</v>
      </c>
      <c r="C128">
        <v>5</v>
      </c>
      <c r="D128">
        <v>7</v>
      </c>
      <c r="E128" t="str">
        <f>IF(Input!$C$32="YES",SUMIFS('hourVMTFraction-default'!E:E,'hourVMTFraction-default'!A:A,A128,'hourVMTFraction-default'!B:B,B128,'hourVMTFraction-default'!C:C,C128,'hourVMTFraction-default'!D:D,D128),"")</f>
        <v/>
      </c>
    </row>
    <row r="129" spans="1:5" x14ac:dyDescent="0.25">
      <c r="A129">
        <v>11</v>
      </c>
      <c r="B129">
        <v>3</v>
      </c>
      <c r="C129">
        <v>5</v>
      </c>
      <c r="D129">
        <v>8</v>
      </c>
      <c r="E129" t="str">
        <f>IF(Input!$C$32="YES",SUMIFS('hourVMTFraction-default'!E:E,'hourVMTFraction-default'!A:A,A129,'hourVMTFraction-default'!B:B,B129,'hourVMTFraction-default'!C:C,C129,'hourVMTFraction-default'!D:D,D129),"")</f>
        <v/>
      </c>
    </row>
    <row r="130" spans="1:5" x14ac:dyDescent="0.25">
      <c r="A130">
        <v>11</v>
      </c>
      <c r="B130">
        <v>3</v>
      </c>
      <c r="C130">
        <v>5</v>
      </c>
      <c r="D130">
        <v>9</v>
      </c>
      <c r="E130" t="str">
        <f>IF(Input!$C$32="YES",SUMIFS('hourVMTFraction-default'!E:E,'hourVMTFraction-default'!A:A,A130,'hourVMTFraction-default'!B:B,B130,'hourVMTFraction-default'!C:C,C130,'hourVMTFraction-default'!D:D,D130),"")</f>
        <v/>
      </c>
    </row>
    <row r="131" spans="1:5" x14ac:dyDescent="0.25">
      <c r="A131">
        <v>11</v>
      </c>
      <c r="B131">
        <v>3</v>
      </c>
      <c r="C131">
        <v>5</v>
      </c>
      <c r="D131">
        <v>10</v>
      </c>
      <c r="E131" t="str">
        <f>IF(Input!$C$32="YES",SUMIFS('hourVMTFraction-default'!E:E,'hourVMTFraction-default'!A:A,A131,'hourVMTFraction-default'!B:B,B131,'hourVMTFraction-default'!C:C,C131,'hourVMTFraction-default'!D:D,D131),"")</f>
        <v/>
      </c>
    </row>
    <row r="132" spans="1:5" x14ac:dyDescent="0.25">
      <c r="A132">
        <v>11</v>
      </c>
      <c r="B132">
        <v>3</v>
      </c>
      <c r="C132">
        <v>5</v>
      </c>
      <c r="D132">
        <v>11</v>
      </c>
      <c r="E132" t="str">
        <f>IF(Input!$C$32="YES",SUMIFS('hourVMTFraction-default'!E:E,'hourVMTFraction-default'!A:A,A132,'hourVMTFraction-default'!B:B,B132,'hourVMTFraction-default'!C:C,C132,'hourVMTFraction-default'!D:D,D132),"")</f>
        <v/>
      </c>
    </row>
    <row r="133" spans="1:5" x14ac:dyDescent="0.25">
      <c r="A133">
        <v>11</v>
      </c>
      <c r="B133">
        <v>3</v>
      </c>
      <c r="C133">
        <v>5</v>
      </c>
      <c r="D133">
        <v>12</v>
      </c>
      <c r="E133" t="str">
        <f>IF(Input!$C$32="YES",SUMIFS('hourVMTFraction-default'!E:E,'hourVMTFraction-default'!A:A,A133,'hourVMTFraction-default'!B:B,B133,'hourVMTFraction-default'!C:C,C133,'hourVMTFraction-default'!D:D,D133),"")</f>
        <v/>
      </c>
    </row>
    <row r="134" spans="1:5" x14ac:dyDescent="0.25">
      <c r="A134">
        <v>11</v>
      </c>
      <c r="B134">
        <v>3</v>
      </c>
      <c r="C134">
        <v>5</v>
      </c>
      <c r="D134">
        <v>13</v>
      </c>
      <c r="E134" t="str">
        <f>IF(Input!$C$32="YES",SUMIFS('hourVMTFraction-default'!E:E,'hourVMTFraction-default'!A:A,A134,'hourVMTFraction-default'!B:B,B134,'hourVMTFraction-default'!C:C,C134,'hourVMTFraction-default'!D:D,D134),"")</f>
        <v/>
      </c>
    </row>
    <row r="135" spans="1:5" x14ac:dyDescent="0.25">
      <c r="A135">
        <v>11</v>
      </c>
      <c r="B135">
        <v>3</v>
      </c>
      <c r="C135">
        <v>5</v>
      </c>
      <c r="D135">
        <v>14</v>
      </c>
      <c r="E135" t="str">
        <f>IF(Input!$C$32="YES",SUMIFS('hourVMTFraction-default'!E:E,'hourVMTFraction-default'!A:A,A135,'hourVMTFraction-default'!B:B,B135,'hourVMTFraction-default'!C:C,C135,'hourVMTFraction-default'!D:D,D135),"")</f>
        <v/>
      </c>
    </row>
    <row r="136" spans="1:5" x14ac:dyDescent="0.25">
      <c r="A136">
        <v>11</v>
      </c>
      <c r="B136">
        <v>3</v>
      </c>
      <c r="C136">
        <v>5</v>
      </c>
      <c r="D136">
        <v>15</v>
      </c>
      <c r="E136" t="str">
        <f>IF(Input!$C$32="YES",SUMIFS('hourVMTFraction-default'!E:E,'hourVMTFraction-default'!A:A,A136,'hourVMTFraction-default'!B:B,B136,'hourVMTFraction-default'!C:C,C136,'hourVMTFraction-default'!D:D,D136),"")</f>
        <v/>
      </c>
    </row>
    <row r="137" spans="1:5" x14ac:dyDescent="0.25">
      <c r="A137">
        <v>11</v>
      </c>
      <c r="B137">
        <v>3</v>
      </c>
      <c r="C137">
        <v>5</v>
      </c>
      <c r="D137">
        <v>16</v>
      </c>
      <c r="E137" t="str">
        <f>IF(Input!$C$32="YES",SUMIFS('hourVMTFraction-default'!E:E,'hourVMTFraction-default'!A:A,A137,'hourVMTFraction-default'!B:B,B137,'hourVMTFraction-default'!C:C,C137,'hourVMTFraction-default'!D:D,D137),"")</f>
        <v/>
      </c>
    </row>
    <row r="138" spans="1:5" x14ac:dyDescent="0.25">
      <c r="A138">
        <v>11</v>
      </c>
      <c r="B138">
        <v>3</v>
      </c>
      <c r="C138">
        <v>5</v>
      </c>
      <c r="D138">
        <v>17</v>
      </c>
      <c r="E138" t="str">
        <f>IF(Input!$C$32="YES",SUMIFS('hourVMTFraction-default'!E:E,'hourVMTFraction-default'!A:A,A138,'hourVMTFraction-default'!B:B,B138,'hourVMTFraction-default'!C:C,C138,'hourVMTFraction-default'!D:D,D138),"")</f>
        <v/>
      </c>
    </row>
    <row r="139" spans="1:5" x14ac:dyDescent="0.25">
      <c r="A139">
        <v>11</v>
      </c>
      <c r="B139">
        <v>3</v>
      </c>
      <c r="C139">
        <v>5</v>
      </c>
      <c r="D139">
        <v>18</v>
      </c>
      <c r="E139" t="str">
        <f>IF(Input!$C$32="YES",SUMIFS('hourVMTFraction-default'!E:E,'hourVMTFraction-default'!A:A,A139,'hourVMTFraction-default'!B:B,B139,'hourVMTFraction-default'!C:C,C139,'hourVMTFraction-default'!D:D,D139),"")</f>
        <v/>
      </c>
    </row>
    <row r="140" spans="1:5" x14ac:dyDescent="0.25">
      <c r="A140">
        <v>11</v>
      </c>
      <c r="B140">
        <v>3</v>
      </c>
      <c r="C140">
        <v>5</v>
      </c>
      <c r="D140">
        <v>19</v>
      </c>
      <c r="E140" t="str">
        <f>IF(Input!$C$32="YES",SUMIFS('hourVMTFraction-default'!E:E,'hourVMTFraction-default'!A:A,A140,'hourVMTFraction-default'!B:B,B140,'hourVMTFraction-default'!C:C,C140,'hourVMTFraction-default'!D:D,D140),"")</f>
        <v/>
      </c>
    </row>
    <row r="141" spans="1:5" x14ac:dyDescent="0.25">
      <c r="A141">
        <v>11</v>
      </c>
      <c r="B141">
        <v>3</v>
      </c>
      <c r="C141">
        <v>5</v>
      </c>
      <c r="D141">
        <v>20</v>
      </c>
      <c r="E141" t="str">
        <f>IF(Input!$C$32="YES",SUMIFS('hourVMTFraction-default'!E:E,'hourVMTFraction-default'!A:A,A141,'hourVMTFraction-default'!B:B,B141,'hourVMTFraction-default'!C:C,C141,'hourVMTFraction-default'!D:D,D141),"")</f>
        <v/>
      </c>
    </row>
    <row r="142" spans="1:5" x14ac:dyDescent="0.25">
      <c r="A142">
        <v>11</v>
      </c>
      <c r="B142">
        <v>3</v>
      </c>
      <c r="C142">
        <v>5</v>
      </c>
      <c r="D142">
        <v>21</v>
      </c>
      <c r="E142" t="str">
        <f>IF(Input!$C$32="YES",SUMIFS('hourVMTFraction-default'!E:E,'hourVMTFraction-default'!A:A,A142,'hourVMTFraction-default'!B:B,B142,'hourVMTFraction-default'!C:C,C142,'hourVMTFraction-default'!D:D,D142),"")</f>
        <v/>
      </c>
    </row>
    <row r="143" spans="1:5" x14ac:dyDescent="0.25">
      <c r="A143">
        <v>11</v>
      </c>
      <c r="B143">
        <v>3</v>
      </c>
      <c r="C143">
        <v>5</v>
      </c>
      <c r="D143">
        <v>22</v>
      </c>
      <c r="E143" t="str">
        <f>IF(Input!$C$32="YES",SUMIFS('hourVMTFraction-default'!E:E,'hourVMTFraction-default'!A:A,A143,'hourVMTFraction-default'!B:B,B143,'hourVMTFraction-default'!C:C,C143,'hourVMTFraction-default'!D:D,D143),"")</f>
        <v/>
      </c>
    </row>
    <row r="144" spans="1:5" x14ac:dyDescent="0.25">
      <c r="A144">
        <v>11</v>
      </c>
      <c r="B144">
        <v>3</v>
      </c>
      <c r="C144">
        <v>5</v>
      </c>
      <c r="D144">
        <v>23</v>
      </c>
      <c r="E144" t="str">
        <f>IF(Input!$C$32="YES",SUMIFS('hourVMTFraction-default'!E:E,'hourVMTFraction-default'!A:A,A144,'hourVMTFraction-default'!B:B,B144,'hourVMTFraction-default'!C:C,C144,'hourVMTFraction-default'!D:D,D144),"")</f>
        <v/>
      </c>
    </row>
    <row r="145" spans="1:5" x14ac:dyDescent="0.25">
      <c r="A145">
        <v>11</v>
      </c>
      <c r="B145">
        <v>3</v>
      </c>
      <c r="C145">
        <v>5</v>
      </c>
      <c r="D145">
        <v>24</v>
      </c>
      <c r="E145" t="str">
        <f>IF(Input!$C$32="YES",SUMIFS('hourVMTFraction-default'!E:E,'hourVMTFraction-default'!A:A,A145,'hourVMTFraction-default'!B:B,B145,'hourVMTFraction-default'!C:C,C145,'hourVMTFraction-default'!D:D,D145),"")</f>
        <v/>
      </c>
    </row>
    <row r="146" spans="1:5" x14ac:dyDescent="0.25">
      <c r="A146">
        <v>11</v>
      </c>
      <c r="B146">
        <v>4</v>
      </c>
      <c r="C146">
        <v>2</v>
      </c>
      <c r="D146">
        <v>1</v>
      </c>
      <c r="E146" t="str">
        <f>IF(Input!$C$32="YES",SUMIFS('hourVMTFraction-default'!E:E,'hourVMTFraction-default'!A:A,A146,'hourVMTFraction-default'!B:B,B146,'hourVMTFraction-default'!C:C,C146,'hourVMTFraction-default'!D:D,D146),"")</f>
        <v/>
      </c>
    </row>
    <row r="147" spans="1:5" x14ac:dyDescent="0.25">
      <c r="A147">
        <v>11</v>
      </c>
      <c r="B147">
        <v>4</v>
      </c>
      <c r="C147">
        <v>2</v>
      </c>
      <c r="D147">
        <v>2</v>
      </c>
      <c r="E147" t="str">
        <f>IF(Input!$C$32="YES",SUMIFS('hourVMTFraction-default'!E:E,'hourVMTFraction-default'!A:A,A147,'hourVMTFraction-default'!B:B,B147,'hourVMTFraction-default'!C:C,C147,'hourVMTFraction-default'!D:D,D147),"")</f>
        <v/>
      </c>
    </row>
    <row r="148" spans="1:5" x14ac:dyDescent="0.25">
      <c r="A148">
        <v>11</v>
      </c>
      <c r="B148">
        <v>4</v>
      </c>
      <c r="C148">
        <v>2</v>
      </c>
      <c r="D148">
        <v>3</v>
      </c>
      <c r="E148" t="str">
        <f>IF(Input!$C$32="YES",SUMIFS('hourVMTFraction-default'!E:E,'hourVMTFraction-default'!A:A,A148,'hourVMTFraction-default'!B:B,B148,'hourVMTFraction-default'!C:C,C148,'hourVMTFraction-default'!D:D,D148),"")</f>
        <v/>
      </c>
    </row>
    <row r="149" spans="1:5" x14ac:dyDescent="0.25">
      <c r="A149">
        <v>11</v>
      </c>
      <c r="B149">
        <v>4</v>
      </c>
      <c r="C149">
        <v>2</v>
      </c>
      <c r="D149">
        <v>4</v>
      </c>
      <c r="E149" t="str">
        <f>IF(Input!$C$32="YES",SUMIFS('hourVMTFraction-default'!E:E,'hourVMTFraction-default'!A:A,A149,'hourVMTFraction-default'!B:B,B149,'hourVMTFraction-default'!C:C,C149,'hourVMTFraction-default'!D:D,D149),"")</f>
        <v/>
      </c>
    </row>
    <row r="150" spans="1:5" x14ac:dyDescent="0.25">
      <c r="A150">
        <v>11</v>
      </c>
      <c r="B150">
        <v>4</v>
      </c>
      <c r="C150">
        <v>2</v>
      </c>
      <c r="D150">
        <v>5</v>
      </c>
      <c r="E150" t="str">
        <f>IF(Input!$C$32="YES",SUMIFS('hourVMTFraction-default'!E:E,'hourVMTFraction-default'!A:A,A150,'hourVMTFraction-default'!B:B,B150,'hourVMTFraction-default'!C:C,C150,'hourVMTFraction-default'!D:D,D150),"")</f>
        <v/>
      </c>
    </row>
    <row r="151" spans="1:5" x14ac:dyDescent="0.25">
      <c r="A151">
        <v>11</v>
      </c>
      <c r="B151">
        <v>4</v>
      </c>
      <c r="C151">
        <v>2</v>
      </c>
      <c r="D151">
        <v>6</v>
      </c>
      <c r="E151" t="str">
        <f>IF(Input!$C$32="YES",SUMIFS('hourVMTFraction-default'!E:E,'hourVMTFraction-default'!A:A,A151,'hourVMTFraction-default'!B:B,B151,'hourVMTFraction-default'!C:C,C151,'hourVMTFraction-default'!D:D,D151),"")</f>
        <v/>
      </c>
    </row>
    <row r="152" spans="1:5" x14ac:dyDescent="0.25">
      <c r="A152">
        <v>11</v>
      </c>
      <c r="B152">
        <v>4</v>
      </c>
      <c r="C152">
        <v>2</v>
      </c>
      <c r="D152">
        <v>7</v>
      </c>
      <c r="E152" t="str">
        <f>IF(Input!$C$32="YES",SUMIFS('hourVMTFraction-default'!E:E,'hourVMTFraction-default'!A:A,A152,'hourVMTFraction-default'!B:B,B152,'hourVMTFraction-default'!C:C,C152,'hourVMTFraction-default'!D:D,D152),"")</f>
        <v/>
      </c>
    </row>
    <row r="153" spans="1:5" x14ac:dyDescent="0.25">
      <c r="A153">
        <v>11</v>
      </c>
      <c r="B153">
        <v>4</v>
      </c>
      <c r="C153">
        <v>2</v>
      </c>
      <c r="D153">
        <v>8</v>
      </c>
      <c r="E153" t="str">
        <f>IF(Input!$C$32="YES",SUMIFS('hourVMTFraction-default'!E:E,'hourVMTFraction-default'!A:A,A153,'hourVMTFraction-default'!B:B,B153,'hourVMTFraction-default'!C:C,C153,'hourVMTFraction-default'!D:D,D153),"")</f>
        <v/>
      </c>
    </row>
    <row r="154" spans="1:5" x14ac:dyDescent="0.25">
      <c r="A154">
        <v>11</v>
      </c>
      <c r="B154">
        <v>4</v>
      </c>
      <c r="C154">
        <v>2</v>
      </c>
      <c r="D154">
        <v>9</v>
      </c>
      <c r="E154" t="str">
        <f>IF(Input!$C$32="YES",SUMIFS('hourVMTFraction-default'!E:E,'hourVMTFraction-default'!A:A,A154,'hourVMTFraction-default'!B:B,B154,'hourVMTFraction-default'!C:C,C154,'hourVMTFraction-default'!D:D,D154),"")</f>
        <v/>
      </c>
    </row>
    <row r="155" spans="1:5" x14ac:dyDescent="0.25">
      <c r="A155">
        <v>11</v>
      </c>
      <c r="B155">
        <v>4</v>
      </c>
      <c r="C155">
        <v>2</v>
      </c>
      <c r="D155">
        <v>10</v>
      </c>
      <c r="E155" t="str">
        <f>IF(Input!$C$32="YES",SUMIFS('hourVMTFraction-default'!E:E,'hourVMTFraction-default'!A:A,A155,'hourVMTFraction-default'!B:B,B155,'hourVMTFraction-default'!C:C,C155,'hourVMTFraction-default'!D:D,D155),"")</f>
        <v/>
      </c>
    </row>
    <row r="156" spans="1:5" x14ac:dyDescent="0.25">
      <c r="A156">
        <v>11</v>
      </c>
      <c r="B156">
        <v>4</v>
      </c>
      <c r="C156">
        <v>2</v>
      </c>
      <c r="D156">
        <v>11</v>
      </c>
      <c r="E156" t="str">
        <f>IF(Input!$C$32="YES",SUMIFS('hourVMTFraction-default'!E:E,'hourVMTFraction-default'!A:A,A156,'hourVMTFraction-default'!B:B,B156,'hourVMTFraction-default'!C:C,C156,'hourVMTFraction-default'!D:D,D156),"")</f>
        <v/>
      </c>
    </row>
    <row r="157" spans="1:5" x14ac:dyDescent="0.25">
      <c r="A157">
        <v>11</v>
      </c>
      <c r="B157">
        <v>4</v>
      </c>
      <c r="C157">
        <v>2</v>
      </c>
      <c r="D157">
        <v>12</v>
      </c>
      <c r="E157" t="str">
        <f>IF(Input!$C$32="YES",SUMIFS('hourVMTFraction-default'!E:E,'hourVMTFraction-default'!A:A,A157,'hourVMTFraction-default'!B:B,B157,'hourVMTFraction-default'!C:C,C157,'hourVMTFraction-default'!D:D,D157),"")</f>
        <v/>
      </c>
    </row>
    <row r="158" spans="1:5" x14ac:dyDescent="0.25">
      <c r="A158">
        <v>11</v>
      </c>
      <c r="B158">
        <v>4</v>
      </c>
      <c r="C158">
        <v>2</v>
      </c>
      <c r="D158">
        <v>13</v>
      </c>
      <c r="E158" t="str">
        <f>IF(Input!$C$32="YES",SUMIFS('hourVMTFraction-default'!E:E,'hourVMTFraction-default'!A:A,A158,'hourVMTFraction-default'!B:B,B158,'hourVMTFraction-default'!C:C,C158,'hourVMTFraction-default'!D:D,D158),"")</f>
        <v/>
      </c>
    </row>
    <row r="159" spans="1:5" x14ac:dyDescent="0.25">
      <c r="A159">
        <v>11</v>
      </c>
      <c r="B159">
        <v>4</v>
      </c>
      <c r="C159">
        <v>2</v>
      </c>
      <c r="D159">
        <v>14</v>
      </c>
      <c r="E159" t="str">
        <f>IF(Input!$C$32="YES",SUMIFS('hourVMTFraction-default'!E:E,'hourVMTFraction-default'!A:A,A159,'hourVMTFraction-default'!B:B,B159,'hourVMTFraction-default'!C:C,C159,'hourVMTFraction-default'!D:D,D159),"")</f>
        <v/>
      </c>
    </row>
    <row r="160" spans="1:5" x14ac:dyDescent="0.25">
      <c r="A160">
        <v>11</v>
      </c>
      <c r="B160">
        <v>4</v>
      </c>
      <c r="C160">
        <v>2</v>
      </c>
      <c r="D160">
        <v>15</v>
      </c>
      <c r="E160" t="str">
        <f>IF(Input!$C$32="YES",SUMIFS('hourVMTFraction-default'!E:E,'hourVMTFraction-default'!A:A,A160,'hourVMTFraction-default'!B:B,B160,'hourVMTFraction-default'!C:C,C160,'hourVMTFraction-default'!D:D,D160),"")</f>
        <v/>
      </c>
    </row>
    <row r="161" spans="1:5" x14ac:dyDescent="0.25">
      <c r="A161">
        <v>11</v>
      </c>
      <c r="B161">
        <v>4</v>
      </c>
      <c r="C161">
        <v>2</v>
      </c>
      <c r="D161">
        <v>16</v>
      </c>
      <c r="E161" t="str">
        <f>IF(Input!$C$32="YES",SUMIFS('hourVMTFraction-default'!E:E,'hourVMTFraction-default'!A:A,A161,'hourVMTFraction-default'!B:B,B161,'hourVMTFraction-default'!C:C,C161,'hourVMTFraction-default'!D:D,D161),"")</f>
        <v/>
      </c>
    </row>
    <row r="162" spans="1:5" x14ac:dyDescent="0.25">
      <c r="A162">
        <v>11</v>
      </c>
      <c r="B162">
        <v>4</v>
      </c>
      <c r="C162">
        <v>2</v>
      </c>
      <c r="D162">
        <v>17</v>
      </c>
      <c r="E162" t="str">
        <f>IF(Input!$C$32="YES",SUMIFS('hourVMTFraction-default'!E:E,'hourVMTFraction-default'!A:A,A162,'hourVMTFraction-default'!B:B,B162,'hourVMTFraction-default'!C:C,C162,'hourVMTFraction-default'!D:D,D162),"")</f>
        <v/>
      </c>
    </row>
    <row r="163" spans="1:5" x14ac:dyDescent="0.25">
      <c r="A163">
        <v>11</v>
      </c>
      <c r="B163">
        <v>4</v>
      </c>
      <c r="C163">
        <v>2</v>
      </c>
      <c r="D163">
        <v>18</v>
      </c>
      <c r="E163" t="str">
        <f>IF(Input!$C$32="YES",SUMIFS('hourVMTFraction-default'!E:E,'hourVMTFraction-default'!A:A,A163,'hourVMTFraction-default'!B:B,B163,'hourVMTFraction-default'!C:C,C163,'hourVMTFraction-default'!D:D,D163),"")</f>
        <v/>
      </c>
    </row>
    <row r="164" spans="1:5" x14ac:dyDescent="0.25">
      <c r="A164">
        <v>11</v>
      </c>
      <c r="B164">
        <v>4</v>
      </c>
      <c r="C164">
        <v>2</v>
      </c>
      <c r="D164">
        <v>19</v>
      </c>
      <c r="E164" t="str">
        <f>IF(Input!$C$32="YES",SUMIFS('hourVMTFraction-default'!E:E,'hourVMTFraction-default'!A:A,A164,'hourVMTFraction-default'!B:B,B164,'hourVMTFraction-default'!C:C,C164,'hourVMTFraction-default'!D:D,D164),"")</f>
        <v/>
      </c>
    </row>
    <row r="165" spans="1:5" x14ac:dyDescent="0.25">
      <c r="A165">
        <v>11</v>
      </c>
      <c r="B165">
        <v>4</v>
      </c>
      <c r="C165">
        <v>2</v>
      </c>
      <c r="D165">
        <v>20</v>
      </c>
      <c r="E165" t="str">
        <f>IF(Input!$C$32="YES",SUMIFS('hourVMTFraction-default'!E:E,'hourVMTFraction-default'!A:A,A165,'hourVMTFraction-default'!B:B,B165,'hourVMTFraction-default'!C:C,C165,'hourVMTFraction-default'!D:D,D165),"")</f>
        <v/>
      </c>
    </row>
    <row r="166" spans="1:5" x14ac:dyDescent="0.25">
      <c r="A166">
        <v>11</v>
      </c>
      <c r="B166">
        <v>4</v>
      </c>
      <c r="C166">
        <v>2</v>
      </c>
      <c r="D166">
        <v>21</v>
      </c>
      <c r="E166" t="str">
        <f>IF(Input!$C$32="YES",SUMIFS('hourVMTFraction-default'!E:E,'hourVMTFraction-default'!A:A,A166,'hourVMTFraction-default'!B:B,B166,'hourVMTFraction-default'!C:C,C166,'hourVMTFraction-default'!D:D,D166),"")</f>
        <v/>
      </c>
    </row>
    <row r="167" spans="1:5" x14ac:dyDescent="0.25">
      <c r="A167">
        <v>11</v>
      </c>
      <c r="B167">
        <v>4</v>
      </c>
      <c r="C167">
        <v>2</v>
      </c>
      <c r="D167">
        <v>22</v>
      </c>
      <c r="E167" t="str">
        <f>IF(Input!$C$32="YES",SUMIFS('hourVMTFraction-default'!E:E,'hourVMTFraction-default'!A:A,A167,'hourVMTFraction-default'!B:B,B167,'hourVMTFraction-default'!C:C,C167,'hourVMTFraction-default'!D:D,D167),"")</f>
        <v/>
      </c>
    </row>
    <row r="168" spans="1:5" x14ac:dyDescent="0.25">
      <c r="A168">
        <v>11</v>
      </c>
      <c r="B168">
        <v>4</v>
      </c>
      <c r="C168">
        <v>2</v>
      </c>
      <c r="D168">
        <v>23</v>
      </c>
      <c r="E168" t="str">
        <f>IF(Input!$C$32="YES",SUMIFS('hourVMTFraction-default'!E:E,'hourVMTFraction-default'!A:A,A168,'hourVMTFraction-default'!B:B,B168,'hourVMTFraction-default'!C:C,C168,'hourVMTFraction-default'!D:D,D168),"")</f>
        <v/>
      </c>
    </row>
    <row r="169" spans="1:5" x14ac:dyDescent="0.25">
      <c r="A169">
        <v>11</v>
      </c>
      <c r="B169">
        <v>4</v>
      </c>
      <c r="C169">
        <v>2</v>
      </c>
      <c r="D169">
        <v>24</v>
      </c>
      <c r="E169" t="str">
        <f>IF(Input!$C$32="YES",SUMIFS('hourVMTFraction-default'!E:E,'hourVMTFraction-default'!A:A,A169,'hourVMTFraction-default'!B:B,B169,'hourVMTFraction-default'!C:C,C169,'hourVMTFraction-default'!D:D,D169),"")</f>
        <v/>
      </c>
    </row>
    <row r="170" spans="1:5" x14ac:dyDescent="0.25">
      <c r="A170">
        <v>11</v>
      </c>
      <c r="B170">
        <v>4</v>
      </c>
      <c r="C170">
        <v>5</v>
      </c>
      <c r="D170">
        <v>1</v>
      </c>
      <c r="E170" t="str">
        <f>IF(Input!$C$32="YES",SUMIFS('hourVMTFraction-default'!E:E,'hourVMTFraction-default'!A:A,A170,'hourVMTFraction-default'!B:B,B170,'hourVMTFraction-default'!C:C,C170,'hourVMTFraction-default'!D:D,D170),"")</f>
        <v/>
      </c>
    </row>
    <row r="171" spans="1:5" x14ac:dyDescent="0.25">
      <c r="A171">
        <v>11</v>
      </c>
      <c r="B171">
        <v>4</v>
      </c>
      <c r="C171">
        <v>5</v>
      </c>
      <c r="D171">
        <v>2</v>
      </c>
      <c r="E171" t="str">
        <f>IF(Input!$C$32="YES",SUMIFS('hourVMTFraction-default'!E:E,'hourVMTFraction-default'!A:A,A171,'hourVMTFraction-default'!B:B,B171,'hourVMTFraction-default'!C:C,C171,'hourVMTFraction-default'!D:D,D171),"")</f>
        <v/>
      </c>
    </row>
    <row r="172" spans="1:5" x14ac:dyDescent="0.25">
      <c r="A172">
        <v>11</v>
      </c>
      <c r="B172">
        <v>4</v>
      </c>
      <c r="C172">
        <v>5</v>
      </c>
      <c r="D172">
        <v>3</v>
      </c>
      <c r="E172" t="str">
        <f>IF(Input!$C$32="YES",SUMIFS('hourVMTFraction-default'!E:E,'hourVMTFraction-default'!A:A,A172,'hourVMTFraction-default'!B:B,B172,'hourVMTFraction-default'!C:C,C172,'hourVMTFraction-default'!D:D,D172),"")</f>
        <v/>
      </c>
    </row>
    <row r="173" spans="1:5" x14ac:dyDescent="0.25">
      <c r="A173">
        <v>11</v>
      </c>
      <c r="B173">
        <v>4</v>
      </c>
      <c r="C173">
        <v>5</v>
      </c>
      <c r="D173">
        <v>4</v>
      </c>
      <c r="E173" t="str">
        <f>IF(Input!$C$32="YES",SUMIFS('hourVMTFraction-default'!E:E,'hourVMTFraction-default'!A:A,A173,'hourVMTFraction-default'!B:B,B173,'hourVMTFraction-default'!C:C,C173,'hourVMTFraction-default'!D:D,D173),"")</f>
        <v/>
      </c>
    </row>
    <row r="174" spans="1:5" x14ac:dyDescent="0.25">
      <c r="A174">
        <v>11</v>
      </c>
      <c r="B174">
        <v>4</v>
      </c>
      <c r="C174">
        <v>5</v>
      </c>
      <c r="D174">
        <v>5</v>
      </c>
      <c r="E174" t="str">
        <f>IF(Input!$C$32="YES",SUMIFS('hourVMTFraction-default'!E:E,'hourVMTFraction-default'!A:A,A174,'hourVMTFraction-default'!B:B,B174,'hourVMTFraction-default'!C:C,C174,'hourVMTFraction-default'!D:D,D174),"")</f>
        <v/>
      </c>
    </row>
    <row r="175" spans="1:5" x14ac:dyDescent="0.25">
      <c r="A175">
        <v>11</v>
      </c>
      <c r="B175">
        <v>4</v>
      </c>
      <c r="C175">
        <v>5</v>
      </c>
      <c r="D175">
        <v>6</v>
      </c>
      <c r="E175" t="str">
        <f>IF(Input!$C$32="YES",SUMIFS('hourVMTFraction-default'!E:E,'hourVMTFraction-default'!A:A,A175,'hourVMTFraction-default'!B:B,B175,'hourVMTFraction-default'!C:C,C175,'hourVMTFraction-default'!D:D,D175),"")</f>
        <v/>
      </c>
    </row>
    <row r="176" spans="1:5" x14ac:dyDescent="0.25">
      <c r="A176">
        <v>11</v>
      </c>
      <c r="B176">
        <v>4</v>
      </c>
      <c r="C176">
        <v>5</v>
      </c>
      <c r="D176">
        <v>7</v>
      </c>
      <c r="E176" t="str">
        <f>IF(Input!$C$32="YES",SUMIFS('hourVMTFraction-default'!E:E,'hourVMTFraction-default'!A:A,A176,'hourVMTFraction-default'!B:B,B176,'hourVMTFraction-default'!C:C,C176,'hourVMTFraction-default'!D:D,D176),"")</f>
        <v/>
      </c>
    </row>
    <row r="177" spans="1:5" x14ac:dyDescent="0.25">
      <c r="A177">
        <v>11</v>
      </c>
      <c r="B177">
        <v>4</v>
      </c>
      <c r="C177">
        <v>5</v>
      </c>
      <c r="D177">
        <v>8</v>
      </c>
      <c r="E177" t="str">
        <f>IF(Input!$C$32="YES",SUMIFS('hourVMTFraction-default'!E:E,'hourVMTFraction-default'!A:A,A177,'hourVMTFraction-default'!B:B,B177,'hourVMTFraction-default'!C:C,C177,'hourVMTFraction-default'!D:D,D177),"")</f>
        <v/>
      </c>
    </row>
    <row r="178" spans="1:5" x14ac:dyDescent="0.25">
      <c r="A178">
        <v>11</v>
      </c>
      <c r="B178">
        <v>4</v>
      </c>
      <c r="C178">
        <v>5</v>
      </c>
      <c r="D178">
        <v>9</v>
      </c>
      <c r="E178" t="str">
        <f>IF(Input!$C$32="YES",SUMIFS('hourVMTFraction-default'!E:E,'hourVMTFraction-default'!A:A,A178,'hourVMTFraction-default'!B:B,B178,'hourVMTFraction-default'!C:C,C178,'hourVMTFraction-default'!D:D,D178),"")</f>
        <v/>
      </c>
    </row>
    <row r="179" spans="1:5" x14ac:dyDescent="0.25">
      <c r="A179">
        <v>11</v>
      </c>
      <c r="B179">
        <v>4</v>
      </c>
      <c r="C179">
        <v>5</v>
      </c>
      <c r="D179">
        <v>10</v>
      </c>
      <c r="E179" t="str">
        <f>IF(Input!$C$32="YES",SUMIFS('hourVMTFraction-default'!E:E,'hourVMTFraction-default'!A:A,A179,'hourVMTFraction-default'!B:B,B179,'hourVMTFraction-default'!C:C,C179,'hourVMTFraction-default'!D:D,D179),"")</f>
        <v/>
      </c>
    </row>
    <row r="180" spans="1:5" x14ac:dyDescent="0.25">
      <c r="A180">
        <v>11</v>
      </c>
      <c r="B180">
        <v>4</v>
      </c>
      <c r="C180">
        <v>5</v>
      </c>
      <c r="D180">
        <v>11</v>
      </c>
      <c r="E180" t="str">
        <f>IF(Input!$C$32="YES",SUMIFS('hourVMTFraction-default'!E:E,'hourVMTFraction-default'!A:A,A180,'hourVMTFraction-default'!B:B,B180,'hourVMTFraction-default'!C:C,C180,'hourVMTFraction-default'!D:D,D180),"")</f>
        <v/>
      </c>
    </row>
    <row r="181" spans="1:5" x14ac:dyDescent="0.25">
      <c r="A181">
        <v>11</v>
      </c>
      <c r="B181">
        <v>4</v>
      </c>
      <c r="C181">
        <v>5</v>
      </c>
      <c r="D181">
        <v>12</v>
      </c>
      <c r="E181" t="str">
        <f>IF(Input!$C$32="YES",SUMIFS('hourVMTFraction-default'!E:E,'hourVMTFraction-default'!A:A,A181,'hourVMTFraction-default'!B:B,B181,'hourVMTFraction-default'!C:C,C181,'hourVMTFraction-default'!D:D,D181),"")</f>
        <v/>
      </c>
    </row>
    <row r="182" spans="1:5" x14ac:dyDescent="0.25">
      <c r="A182">
        <v>11</v>
      </c>
      <c r="B182">
        <v>4</v>
      </c>
      <c r="C182">
        <v>5</v>
      </c>
      <c r="D182">
        <v>13</v>
      </c>
      <c r="E182" t="str">
        <f>IF(Input!$C$32="YES",SUMIFS('hourVMTFraction-default'!E:E,'hourVMTFraction-default'!A:A,A182,'hourVMTFraction-default'!B:B,B182,'hourVMTFraction-default'!C:C,C182,'hourVMTFraction-default'!D:D,D182),"")</f>
        <v/>
      </c>
    </row>
    <row r="183" spans="1:5" x14ac:dyDescent="0.25">
      <c r="A183">
        <v>11</v>
      </c>
      <c r="B183">
        <v>4</v>
      </c>
      <c r="C183">
        <v>5</v>
      </c>
      <c r="D183">
        <v>14</v>
      </c>
      <c r="E183" t="str">
        <f>IF(Input!$C$32="YES",SUMIFS('hourVMTFraction-default'!E:E,'hourVMTFraction-default'!A:A,A183,'hourVMTFraction-default'!B:B,B183,'hourVMTFraction-default'!C:C,C183,'hourVMTFraction-default'!D:D,D183),"")</f>
        <v/>
      </c>
    </row>
    <row r="184" spans="1:5" x14ac:dyDescent="0.25">
      <c r="A184">
        <v>11</v>
      </c>
      <c r="B184">
        <v>4</v>
      </c>
      <c r="C184">
        <v>5</v>
      </c>
      <c r="D184">
        <v>15</v>
      </c>
      <c r="E184" t="str">
        <f>IF(Input!$C$32="YES",SUMIFS('hourVMTFraction-default'!E:E,'hourVMTFraction-default'!A:A,A184,'hourVMTFraction-default'!B:B,B184,'hourVMTFraction-default'!C:C,C184,'hourVMTFraction-default'!D:D,D184),"")</f>
        <v/>
      </c>
    </row>
    <row r="185" spans="1:5" x14ac:dyDescent="0.25">
      <c r="A185">
        <v>11</v>
      </c>
      <c r="B185">
        <v>4</v>
      </c>
      <c r="C185">
        <v>5</v>
      </c>
      <c r="D185">
        <v>16</v>
      </c>
      <c r="E185" t="str">
        <f>IF(Input!$C$32="YES",SUMIFS('hourVMTFraction-default'!E:E,'hourVMTFraction-default'!A:A,A185,'hourVMTFraction-default'!B:B,B185,'hourVMTFraction-default'!C:C,C185,'hourVMTFraction-default'!D:D,D185),"")</f>
        <v/>
      </c>
    </row>
    <row r="186" spans="1:5" x14ac:dyDescent="0.25">
      <c r="A186">
        <v>11</v>
      </c>
      <c r="B186">
        <v>4</v>
      </c>
      <c r="C186">
        <v>5</v>
      </c>
      <c r="D186">
        <v>17</v>
      </c>
      <c r="E186" t="str">
        <f>IF(Input!$C$32="YES",SUMIFS('hourVMTFraction-default'!E:E,'hourVMTFraction-default'!A:A,A186,'hourVMTFraction-default'!B:B,B186,'hourVMTFraction-default'!C:C,C186,'hourVMTFraction-default'!D:D,D186),"")</f>
        <v/>
      </c>
    </row>
    <row r="187" spans="1:5" x14ac:dyDescent="0.25">
      <c r="A187">
        <v>11</v>
      </c>
      <c r="B187">
        <v>4</v>
      </c>
      <c r="C187">
        <v>5</v>
      </c>
      <c r="D187">
        <v>18</v>
      </c>
      <c r="E187" t="str">
        <f>IF(Input!$C$32="YES",SUMIFS('hourVMTFraction-default'!E:E,'hourVMTFraction-default'!A:A,A187,'hourVMTFraction-default'!B:B,B187,'hourVMTFraction-default'!C:C,C187,'hourVMTFraction-default'!D:D,D187),"")</f>
        <v/>
      </c>
    </row>
    <row r="188" spans="1:5" x14ac:dyDescent="0.25">
      <c r="A188">
        <v>11</v>
      </c>
      <c r="B188">
        <v>4</v>
      </c>
      <c r="C188">
        <v>5</v>
      </c>
      <c r="D188">
        <v>19</v>
      </c>
      <c r="E188" t="str">
        <f>IF(Input!$C$32="YES",SUMIFS('hourVMTFraction-default'!E:E,'hourVMTFraction-default'!A:A,A188,'hourVMTFraction-default'!B:B,B188,'hourVMTFraction-default'!C:C,C188,'hourVMTFraction-default'!D:D,D188),"")</f>
        <v/>
      </c>
    </row>
    <row r="189" spans="1:5" x14ac:dyDescent="0.25">
      <c r="A189">
        <v>11</v>
      </c>
      <c r="B189">
        <v>4</v>
      </c>
      <c r="C189">
        <v>5</v>
      </c>
      <c r="D189">
        <v>20</v>
      </c>
      <c r="E189" t="str">
        <f>IF(Input!$C$32="YES",SUMIFS('hourVMTFraction-default'!E:E,'hourVMTFraction-default'!A:A,A189,'hourVMTFraction-default'!B:B,B189,'hourVMTFraction-default'!C:C,C189,'hourVMTFraction-default'!D:D,D189),"")</f>
        <v/>
      </c>
    </row>
    <row r="190" spans="1:5" x14ac:dyDescent="0.25">
      <c r="A190">
        <v>11</v>
      </c>
      <c r="B190">
        <v>4</v>
      </c>
      <c r="C190">
        <v>5</v>
      </c>
      <c r="D190">
        <v>21</v>
      </c>
      <c r="E190" t="str">
        <f>IF(Input!$C$32="YES",SUMIFS('hourVMTFraction-default'!E:E,'hourVMTFraction-default'!A:A,A190,'hourVMTFraction-default'!B:B,B190,'hourVMTFraction-default'!C:C,C190,'hourVMTFraction-default'!D:D,D190),"")</f>
        <v/>
      </c>
    </row>
    <row r="191" spans="1:5" x14ac:dyDescent="0.25">
      <c r="A191">
        <v>11</v>
      </c>
      <c r="B191">
        <v>4</v>
      </c>
      <c r="C191">
        <v>5</v>
      </c>
      <c r="D191">
        <v>22</v>
      </c>
      <c r="E191" t="str">
        <f>IF(Input!$C$32="YES",SUMIFS('hourVMTFraction-default'!E:E,'hourVMTFraction-default'!A:A,A191,'hourVMTFraction-default'!B:B,B191,'hourVMTFraction-default'!C:C,C191,'hourVMTFraction-default'!D:D,D191),"")</f>
        <v/>
      </c>
    </row>
    <row r="192" spans="1:5" x14ac:dyDescent="0.25">
      <c r="A192">
        <v>11</v>
      </c>
      <c r="B192">
        <v>4</v>
      </c>
      <c r="C192">
        <v>5</v>
      </c>
      <c r="D192">
        <v>23</v>
      </c>
      <c r="E192" t="str">
        <f>IF(Input!$C$32="YES",SUMIFS('hourVMTFraction-default'!E:E,'hourVMTFraction-default'!A:A,A192,'hourVMTFraction-default'!B:B,B192,'hourVMTFraction-default'!C:C,C192,'hourVMTFraction-default'!D:D,D192),"")</f>
        <v/>
      </c>
    </row>
    <row r="193" spans="1:5" x14ac:dyDescent="0.25">
      <c r="A193">
        <v>11</v>
      </c>
      <c r="B193">
        <v>4</v>
      </c>
      <c r="C193">
        <v>5</v>
      </c>
      <c r="D193">
        <v>24</v>
      </c>
      <c r="E193" t="str">
        <f>IF(Input!$C$32="YES",SUMIFS('hourVMTFraction-default'!E:E,'hourVMTFraction-default'!A:A,A193,'hourVMTFraction-default'!B:B,B193,'hourVMTFraction-default'!C:C,C193,'hourVMTFraction-default'!D:D,D193),"")</f>
        <v/>
      </c>
    </row>
    <row r="194" spans="1:5" x14ac:dyDescent="0.25">
      <c r="A194">
        <v>11</v>
      </c>
      <c r="B194">
        <v>5</v>
      </c>
      <c r="C194">
        <v>2</v>
      </c>
      <c r="D194">
        <v>1</v>
      </c>
      <c r="E194" t="str">
        <f>IF(Input!$C$32="YES",SUMIFS('hourVMTFraction-default'!E:E,'hourVMTFraction-default'!A:A,A194,'hourVMTFraction-default'!B:B,B194,'hourVMTFraction-default'!C:C,C194,'hourVMTFraction-default'!D:D,D194),"")</f>
        <v/>
      </c>
    </row>
    <row r="195" spans="1:5" x14ac:dyDescent="0.25">
      <c r="A195">
        <v>11</v>
      </c>
      <c r="B195">
        <v>5</v>
      </c>
      <c r="C195">
        <v>2</v>
      </c>
      <c r="D195">
        <v>2</v>
      </c>
      <c r="E195" t="str">
        <f>IF(Input!$C$32="YES",SUMIFS('hourVMTFraction-default'!E:E,'hourVMTFraction-default'!A:A,A195,'hourVMTFraction-default'!B:B,B195,'hourVMTFraction-default'!C:C,C195,'hourVMTFraction-default'!D:D,D195),"")</f>
        <v/>
      </c>
    </row>
    <row r="196" spans="1:5" x14ac:dyDescent="0.25">
      <c r="A196">
        <v>11</v>
      </c>
      <c r="B196">
        <v>5</v>
      </c>
      <c r="C196">
        <v>2</v>
      </c>
      <c r="D196">
        <v>3</v>
      </c>
      <c r="E196" t="str">
        <f>IF(Input!$C$32="YES",SUMIFS('hourVMTFraction-default'!E:E,'hourVMTFraction-default'!A:A,A196,'hourVMTFraction-default'!B:B,B196,'hourVMTFraction-default'!C:C,C196,'hourVMTFraction-default'!D:D,D196),"")</f>
        <v/>
      </c>
    </row>
    <row r="197" spans="1:5" x14ac:dyDescent="0.25">
      <c r="A197">
        <v>11</v>
      </c>
      <c r="B197">
        <v>5</v>
      </c>
      <c r="C197">
        <v>2</v>
      </c>
      <c r="D197">
        <v>4</v>
      </c>
      <c r="E197" t="str">
        <f>IF(Input!$C$32="YES",SUMIFS('hourVMTFraction-default'!E:E,'hourVMTFraction-default'!A:A,A197,'hourVMTFraction-default'!B:B,B197,'hourVMTFraction-default'!C:C,C197,'hourVMTFraction-default'!D:D,D197),"")</f>
        <v/>
      </c>
    </row>
    <row r="198" spans="1:5" x14ac:dyDescent="0.25">
      <c r="A198">
        <v>11</v>
      </c>
      <c r="B198">
        <v>5</v>
      </c>
      <c r="C198">
        <v>2</v>
      </c>
      <c r="D198">
        <v>5</v>
      </c>
      <c r="E198" t="str">
        <f>IF(Input!$C$32="YES",SUMIFS('hourVMTFraction-default'!E:E,'hourVMTFraction-default'!A:A,A198,'hourVMTFraction-default'!B:B,B198,'hourVMTFraction-default'!C:C,C198,'hourVMTFraction-default'!D:D,D198),"")</f>
        <v/>
      </c>
    </row>
    <row r="199" spans="1:5" x14ac:dyDescent="0.25">
      <c r="A199">
        <v>11</v>
      </c>
      <c r="B199">
        <v>5</v>
      </c>
      <c r="C199">
        <v>2</v>
      </c>
      <c r="D199">
        <v>6</v>
      </c>
      <c r="E199" t="str">
        <f>IF(Input!$C$32="YES",SUMIFS('hourVMTFraction-default'!E:E,'hourVMTFraction-default'!A:A,A199,'hourVMTFraction-default'!B:B,B199,'hourVMTFraction-default'!C:C,C199,'hourVMTFraction-default'!D:D,D199),"")</f>
        <v/>
      </c>
    </row>
    <row r="200" spans="1:5" x14ac:dyDescent="0.25">
      <c r="A200">
        <v>11</v>
      </c>
      <c r="B200">
        <v>5</v>
      </c>
      <c r="C200">
        <v>2</v>
      </c>
      <c r="D200">
        <v>7</v>
      </c>
      <c r="E200" t="str">
        <f>IF(Input!$C$32="YES",SUMIFS('hourVMTFraction-default'!E:E,'hourVMTFraction-default'!A:A,A200,'hourVMTFraction-default'!B:B,B200,'hourVMTFraction-default'!C:C,C200,'hourVMTFraction-default'!D:D,D200),"")</f>
        <v/>
      </c>
    </row>
    <row r="201" spans="1:5" x14ac:dyDescent="0.25">
      <c r="A201">
        <v>11</v>
      </c>
      <c r="B201">
        <v>5</v>
      </c>
      <c r="C201">
        <v>2</v>
      </c>
      <c r="D201">
        <v>8</v>
      </c>
      <c r="E201" t="str">
        <f>IF(Input!$C$32="YES",SUMIFS('hourVMTFraction-default'!E:E,'hourVMTFraction-default'!A:A,A201,'hourVMTFraction-default'!B:B,B201,'hourVMTFraction-default'!C:C,C201,'hourVMTFraction-default'!D:D,D201),"")</f>
        <v/>
      </c>
    </row>
    <row r="202" spans="1:5" x14ac:dyDescent="0.25">
      <c r="A202">
        <v>11</v>
      </c>
      <c r="B202">
        <v>5</v>
      </c>
      <c r="C202">
        <v>2</v>
      </c>
      <c r="D202">
        <v>9</v>
      </c>
      <c r="E202" t="str">
        <f>IF(Input!$C$32="YES",SUMIFS('hourVMTFraction-default'!E:E,'hourVMTFraction-default'!A:A,A202,'hourVMTFraction-default'!B:B,B202,'hourVMTFraction-default'!C:C,C202,'hourVMTFraction-default'!D:D,D202),"")</f>
        <v/>
      </c>
    </row>
    <row r="203" spans="1:5" x14ac:dyDescent="0.25">
      <c r="A203">
        <v>11</v>
      </c>
      <c r="B203">
        <v>5</v>
      </c>
      <c r="C203">
        <v>2</v>
      </c>
      <c r="D203">
        <v>10</v>
      </c>
      <c r="E203" t="str">
        <f>IF(Input!$C$32="YES",SUMIFS('hourVMTFraction-default'!E:E,'hourVMTFraction-default'!A:A,A203,'hourVMTFraction-default'!B:B,B203,'hourVMTFraction-default'!C:C,C203,'hourVMTFraction-default'!D:D,D203),"")</f>
        <v/>
      </c>
    </row>
    <row r="204" spans="1:5" x14ac:dyDescent="0.25">
      <c r="A204">
        <v>11</v>
      </c>
      <c r="B204">
        <v>5</v>
      </c>
      <c r="C204">
        <v>2</v>
      </c>
      <c r="D204">
        <v>11</v>
      </c>
      <c r="E204" t="str">
        <f>IF(Input!$C$32="YES",SUMIFS('hourVMTFraction-default'!E:E,'hourVMTFraction-default'!A:A,A204,'hourVMTFraction-default'!B:B,B204,'hourVMTFraction-default'!C:C,C204,'hourVMTFraction-default'!D:D,D204),"")</f>
        <v/>
      </c>
    </row>
    <row r="205" spans="1:5" x14ac:dyDescent="0.25">
      <c r="A205">
        <v>11</v>
      </c>
      <c r="B205">
        <v>5</v>
      </c>
      <c r="C205">
        <v>2</v>
      </c>
      <c r="D205">
        <v>12</v>
      </c>
      <c r="E205" t="str">
        <f>IF(Input!$C$32="YES",SUMIFS('hourVMTFraction-default'!E:E,'hourVMTFraction-default'!A:A,A205,'hourVMTFraction-default'!B:B,B205,'hourVMTFraction-default'!C:C,C205,'hourVMTFraction-default'!D:D,D205),"")</f>
        <v/>
      </c>
    </row>
    <row r="206" spans="1:5" x14ac:dyDescent="0.25">
      <c r="A206">
        <v>11</v>
      </c>
      <c r="B206">
        <v>5</v>
      </c>
      <c r="C206">
        <v>2</v>
      </c>
      <c r="D206">
        <v>13</v>
      </c>
      <c r="E206" t="str">
        <f>IF(Input!$C$32="YES",SUMIFS('hourVMTFraction-default'!E:E,'hourVMTFraction-default'!A:A,A206,'hourVMTFraction-default'!B:B,B206,'hourVMTFraction-default'!C:C,C206,'hourVMTFraction-default'!D:D,D206),"")</f>
        <v/>
      </c>
    </row>
    <row r="207" spans="1:5" x14ac:dyDescent="0.25">
      <c r="A207">
        <v>11</v>
      </c>
      <c r="B207">
        <v>5</v>
      </c>
      <c r="C207">
        <v>2</v>
      </c>
      <c r="D207">
        <v>14</v>
      </c>
      <c r="E207" t="str">
        <f>IF(Input!$C$32="YES",SUMIFS('hourVMTFraction-default'!E:E,'hourVMTFraction-default'!A:A,A207,'hourVMTFraction-default'!B:B,B207,'hourVMTFraction-default'!C:C,C207,'hourVMTFraction-default'!D:D,D207),"")</f>
        <v/>
      </c>
    </row>
    <row r="208" spans="1:5" x14ac:dyDescent="0.25">
      <c r="A208">
        <v>11</v>
      </c>
      <c r="B208">
        <v>5</v>
      </c>
      <c r="C208">
        <v>2</v>
      </c>
      <c r="D208">
        <v>15</v>
      </c>
      <c r="E208" t="str">
        <f>IF(Input!$C$32="YES",SUMIFS('hourVMTFraction-default'!E:E,'hourVMTFraction-default'!A:A,A208,'hourVMTFraction-default'!B:B,B208,'hourVMTFraction-default'!C:C,C208,'hourVMTFraction-default'!D:D,D208),"")</f>
        <v/>
      </c>
    </row>
    <row r="209" spans="1:5" x14ac:dyDescent="0.25">
      <c r="A209">
        <v>11</v>
      </c>
      <c r="B209">
        <v>5</v>
      </c>
      <c r="C209">
        <v>2</v>
      </c>
      <c r="D209">
        <v>16</v>
      </c>
      <c r="E209" t="str">
        <f>IF(Input!$C$32="YES",SUMIFS('hourVMTFraction-default'!E:E,'hourVMTFraction-default'!A:A,A209,'hourVMTFraction-default'!B:B,B209,'hourVMTFraction-default'!C:C,C209,'hourVMTFraction-default'!D:D,D209),"")</f>
        <v/>
      </c>
    </row>
    <row r="210" spans="1:5" x14ac:dyDescent="0.25">
      <c r="A210">
        <v>11</v>
      </c>
      <c r="B210">
        <v>5</v>
      </c>
      <c r="C210">
        <v>2</v>
      </c>
      <c r="D210">
        <v>17</v>
      </c>
      <c r="E210" t="str">
        <f>IF(Input!$C$32="YES",SUMIFS('hourVMTFraction-default'!E:E,'hourVMTFraction-default'!A:A,A210,'hourVMTFraction-default'!B:B,B210,'hourVMTFraction-default'!C:C,C210,'hourVMTFraction-default'!D:D,D210),"")</f>
        <v/>
      </c>
    </row>
    <row r="211" spans="1:5" x14ac:dyDescent="0.25">
      <c r="A211">
        <v>11</v>
      </c>
      <c r="B211">
        <v>5</v>
      </c>
      <c r="C211">
        <v>2</v>
      </c>
      <c r="D211">
        <v>18</v>
      </c>
      <c r="E211" t="str">
        <f>IF(Input!$C$32="YES",SUMIFS('hourVMTFraction-default'!E:E,'hourVMTFraction-default'!A:A,A211,'hourVMTFraction-default'!B:B,B211,'hourVMTFraction-default'!C:C,C211,'hourVMTFraction-default'!D:D,D211),"")</f>
        <v/>
      </c>
    </row>
    <row r="212" spans="1:5" x14ac:dyDescent="0.25">
      <c r="A212">
        <v>11</v>
      </c>
      <c r="B212">
        <v>5</v>
      </c>
      <c r="C212">
        <v>2</v>
      </c>
      <c r="D212">
        <v>19</v>
      </c>
      <c r="E212" t="str">
        <f>IF(Input!$C$32="YES",SUMIFS('hourVMTFraction-default'!E:E,'hourVMTFraction-default'!A:A,A212,'hourVMTFraction-default'!B:B,B212,'hourVMTFraction-default'!C:C,C212,'hourVMTFraction-default'!D:D,D212),"")</f>
        <v/>
      </c>
    </row>
    <row r="213" spans="1:5" x14ac:dyDescent="0.25">
      <c r="A213">
        <v>11</v>
      </c>
      <c r="B213">
        <v>5</v>
      </c>
      <c r="C213">
        <v>2</v>
      </c>
      <c r="D213">
        <v>20</v>
      </c>
      <c r="E213" t="str">
        <f>IF(Input!$C$32="YES",SUMIFS('hourVMTFraction-default'!E:E,'hourVMTFraction-default'!A:A,A213,'hourVMTFraction-default'!B:B,B213,'hourVMTFraction-default'!C:C,C213,'hourVMTFraction-default'!D:D,D213),"")</f>
        <v/>
      </c>
    </row>
    <row r="214" spans="1:5" x14ac:dyDescent="0.25">
      <c r="A214">
        <v>11</v>
      </c>
      <c r="B214">
        <v>5</v>
      </c>
      <c r="C214">
        <v>2</v>
      </c>
      <c r="D214">
        <v>21</v>
      </c>
      <c r="E214" t="str">
        <f>IF(Input!$C$32="YES",SUMIFS('hourVMTFraction-default'!E:E,'hourVMTFraction-default'!A:A,A214,'hourVMTFraction-default'!B:B,B214,'hourVMTFraction-default'!C:C,C214,'hourVMTFraction-default'!D:D,D214),"")</f>
        <v/>
      </c>
    </row>
    <row r="215" spans="1:5" x14ac:dyDescent="0.25">
      <c r="A215">
        <v>11</v>
      </c>
      <c r="B215">
        <v>5</v>
      </c>
      <c r="C215">
        <v>2</v>
      </c>
      <c r="D215">
        <v>22</v>
      </c>
      <c r="E215" t="str">
        <f>IF(Input!$C$32="YES",SUMIFS('hourVMTFraction-default'!E:E,'hourVMTFraction-default'!A:A,A215,'hourVMTFraction-default'!B:B,B215,'hourVMTFraction-default'!C:C,C215,'hourVMTFraction-default'!D:D,D215),"")</f>
        <v/>
      </c>
    </row>
    <row r="216" spans="1:5" x14ac:dyDescent="0.25">
      <c r="A216">
        <v>11</v>
      </c>
      <c r="B216">
        <v>5</v>
      </c>
      <c r="C216">
        <v>2</v>
      </c>
      <c r="D216">
        <v>23</v>
      </c>
      <c r="E216" t="str">
        <f>IF(Input!$C$32="YES",SUMIFS('hourVMTFraction-default'!E:E,'hourVMTFraction-default'!A:A,A216,'hourVMTFraction-default'!B:B,B216,'hourVMTFraction-default'!C:C,C216,'hourVMTFraction-default'!D:D,D216),"")</f>
        <v/>
      </c>
    </row>
    <row r="217" spans="1:5" x14ac:dyDescent="0.25">
      <c r="A217">
        <v>11</v>
      </c>
      <c r="B217">
        <v>5</v>
      </c>
      <c r="C217">
        <v>2</v>
      </c>
      <c r="D217">
        <v>24</v>
      </c>
      <c r="E217" t="str">
        <f>IF(Input!$C$32="YES",SUMIFS('hourVMTFraction-default'!E:E,'hourVMTFraction-default'!A:A,A217,'hourVMTFraction-default'!B:B,B217,'hourVMTFraction-default'!C:C,C217,'hourVMTFraction-default'!D:D,D217),"")</f>
        <v/>
      </c>
    </row>
    <row r="218" spans="1:5" x14ac:dyDescent="0.25">
      <c r="A218">
        <v>11</v>
      </c>
      <c r="B218">
        <v>5</v>
      </c>
      <c r="C218">
        <v>5</v>
      </c>
      <c r="D218">
        <v>1</v>
      </c>
      <c r="E218" t="str">
        <f>IF(Input!$C$32="YES",SUMIFS('hourVMTFraction-default'!E:E,'hourVMTFraction-default'!A:A,A218,'hourVMTFraction-default'!B:B,B218,'hourVMTFraction-default'!C:C,C218,'hourVMTFraction-default'!D:D,D218),"")</f>
        <v/>
      </c>
    </row>
    <row r="219" spans="1:5" x14ac:dyDescent="0.25">
      <c r="A219">
        <v>11</v>
      </c>
      <c r="B219">
        <v>5</v>
      </c>
      <c r="C219">
        <v>5</v>
      </c>
      <c r="D219">
        <v>2</v>
      </c>
      <c r="E219" t="str">
        <f>IF(Input!$C$32="YES",SUMIFS('hourVMTFraction-default'!E:E,'hourVMTFraction-default'!A:A,A219,'hourVMTFraction-default'!B:B,B219,'hourVMTFraction-default'!C:C,C219,'hourVMTFraction-default'!D:D,D219),"")</f>
        <v/>
      </c>
    </row>
    <row r="220" spans="1:5" x14ac:dyDescent="0.25">
      <c r="A220">
        <v>11</v>
      </c>
      <c r="B220">
        <v>5</v>
      </c>
      <c r="C220">
        <v>5</v>
      </c>
      <c r="D220">
        <v>3</v>
      </c>
      <c r="E220" t="str">
        <f>IF(Input!$C$32="YES",SUMIFS('hourVMTFraction-default'!E:E,'hourVMTFraction-default'!A:A,A220,'hourVMTFraction-default'!B:B,B220,'hourVMTFraction-default'!C:C,C220,'hourVMTFraction-default'!D:D,D220),"")</f>
        <v/>
      </c>
    </row>
    <row r="221" spans="1:5" x14ac:dyDescent="0.25">
      <c r="A221">
        <v>11</v>
      </c>
      <c r="B221">
        <v>5</v>
      </c>
      <c r="C221">
        <v>5</v>
      </c>
      <c r="D221">
        <v>4</v>
      </c>
      <c r="E221" t="str">
        <f>IF(Input!$C$32="YES",SUMIFS('hourVMTFraction-default'!E:E,'hourVMTFraction-default'!A:A,A221,'hourVMTFraction-default'!B:B,B221,'hourVMTFraction-default'!C:C,C221,'hourVMTFraction-default'!D:D,D221),"")</f>
        <v/>
      </c>
    </row>
    <row r="222" spans="1:5" x14ac:dyDescent="0.25">
      <c r="A222">
        <v>11</v>
      </c>
      <c r="B222">
        <v>5</v>
      </c>
      <c r="C222">
        <v>5</v>
      </c>
      <c r="D222">
        <v>5</v>
      </c>
      <c r="E222" t="str">
        <f>IF(Input!$C$32="YES",SUMIFS('hourVMTFraction-default'!E:E,'hourVMTFraction-default'!A:A,A222,'hourVMTFraction-default'!B:B,B222,'hourVMTFraction-default'!C:C,C222,'hourVMTFraction-default'!D:D,D222),"")</f>
        <v/>
      </c>
    </row>
    <row r="223" spans="1:5" x14ac:dyDescent="0.25">
      <c r="A223">
        <v>11</v>
      </c>
      <c r="B223">
        <v>5</v>
      </c>
      <c r="C223">
        <v>5</v>
      </c>
      <c r="D223">
        <v>6</v>
      </c>
      <c r="E223" t="str">
        <f>IF(Input!$C$32="YES",SUMIFS('hourVMTFraction-default'!E:E,'hourVMTFraction-default'!A:A,A223,'hourVMTFraction-default'!B:B,B223,'hourVMTFraction-default'!C:C,C223,'hourVMTFraction-default'!D:D,D223),"")</f>
        <v/>
      </c>
    </row>
    <row r="224" spans="1:5" x14ac:dyDescent="0.25">
      <c r="A224">
        <v>11</v>
      </c>
      <c r="B224">
        <v>5</v>
      </c>
      <c r="C224">
        <v>5</v>
      </c>
      <c r="D224">
        <v>7</v>
      </c>
      <c r="E224" t="str">
        <f>IF(Input!$C$32="YES",SUMIFS('hourVMTFraction-default'!E:E,'hourVMTFraction-default'!A:A,A224,'hourVMTFraction-default'!B:B,B224,'hourVMTFraction-default'!C:C,C224,'hourVMTFraction-default'!D:D,D224),"")</f>
        <v/>
      </c>
    </row>
    <row r="225" spans="1:5" x14ac:dyDescent="0.25">
      <c r="A225">
        <v>11</v>
      </c>
      <c r="B225">
        <v>5</v>
      </c>
      <c r="C225">
        <v>5</v>
      </c>
      <c r="D225">
        <v>8</v>
      </c>
      <c r="E225" t="str">
        <f>IF(Input!$C$32="YES",SUMIFS('hourVMTFraction-default'!E:E,'hourVMTFraction-default'!A:A,A225,'hourVMTFraction-default'!B:B,B225,'hourVMTFraction-default'!C:C,C225,'hourVMTFraction-default'!D:D,D225),"")</f>
        <v/>
      </c>
    </row>
    <row r="226" spans="1:5" x14ac:dyDescent="0.25">
      <c r="A226">
        <v>11</v>
      </c>
      <c r="B226">
        <v>5</v>
      </c>
      <c r="C226">
        <v>5</v>
      </c>
      <c r="D226">
        <v>9</v>
      </c>
      <c r="E226" t="str">
        <f>IF(Input!$C$32="YES",SUMIFS('hourVMTFraction-default'!E:E,'hourVMTFraction-default'!A:A,A226,'hourVMTFraction-default'!B:B,B226,'hourVMTFraction-default'!C:C,C226,'hourVMTFraction-default'!D:D,D226),"")</f>
        <v/>
      </c>
    </row>
    <row r="227" spans="1:5" x14ac:dyDescent="0.25">
      <c r="A227">
        <v>11</v>
      </c>
      <c r="B227">
        <v>5</v>
      </c>
      <c r="C227">
        <v>5</v>
      </c>
      <c r="D227">
        <v>10</v>
      </c>
      <c r="E227" t="str">
        <f>IF(Input!$C$32="YES",SUMIFS('hourVMTFraction-default'!E:E,'hourVMTFraction-default'!A:A,A227,'hourVMTFraction-default'!B:B,B227,'hourVMTFraction-default'!C:C,C227,'hourVMTFraction-default'!D:D,D227),"")</f>
        <v/>
      </c>
    </row>
    <row r="228" spans="1:5" x14ac:dyDescent="0.25">
      <c r="A228">
        <v>11</v>
      </c>
      <c r="B228">
        <v>5</v>
      </c>
      <c r="C228">
        <v>5</v>
      </c>
      <c r="D228">
        <v>11</v>
      </c>
      <c r="E228" t="str">
        <f>IF(Input!$C$32="YES",SUMIFS('hourVMTFraction-default'!E:E,'hourVMTFraction-default'!A:A,A228,'hourVMTFraction-default'!B:B,B228,'hourVMTFraction-default'!C:C,C228,'hourVMTFraction-default'!D:D,D228),"")</f>
        <v/>
      </c>
    </row>
    <row r="229" spans="1:5" x14ac:dyDescent="0.25">
      <c r="A229">
        <v>11</v>
      </c>
      <c r="B229">
        <v>5</v>
      </c>
      <c r="C229">
        <v>5</v>
      </c>
      <c r="D229">
        <v>12</v>
      </c>
      <c r="E229" t="str">
        <f>IF(Input!$C$32="YES",SUMIFS('hourVMTFraction-default'!E:E,'hourVMTFraction-default'!A:A,A229,'hourVMTFraction-default'!B:B,B229,'hourVMTFraction-default'!C:C,C229,'hourVMTFraction-default'!D:D,D229),"")</f>
        <v/>
      </c>
    </row>
    <row r="230" spans="1:5" x14ac:dyDescent="0.25">
      <c r="A230">
        <v>11</v>
      </c>
      <c r="B230">
        <v>5</v>
      </c>
      <c r="C230">
        <v>5</v>
      </c>
      <c r="D230">
        <v>13</v>
      </c>
      <c r="E230" t="str">
        <f>IF(Input!$C$32="YES",SUMIFS('hourVMTFraction-default'!E:E,'hourVMTFraction-default'!A:A,A230,'hourVMTFraction-default'!B:B,B230,'hourVMTFraction-default'!C:C,C230,'hourVMTFraction-default'!D:D,D230),"")</f>
        <v/>
      </c>
    </row>
    <row r="231" spans="1:5" x14ac:dyDescent="0.25">
      <c r="A231">
        <v>11</v>
      </c>
      <c r="B231">
        <v>5</v>
      </c>
      <c r="C231">
        <v>5</v>
      </c>
      <c r="D231">
        <v>14</v>
      </c>
      <c r="E231" t="str">
        <f>IF(Input!$C$32="YES",SUMIFS('hourVMTFraction-default'!E:E,'hourVMTFraction-default'!A:A,A231,'hourVMTFraction-default'!B:B,B231,'hourVMTFraction-default'!C:C,C231,'hourVMTFraction-default'!D:D,D231),"")</f>
        <v/>
      </c>
    </row>
    <row r="232" spans="1:5" x14ac:dyDescent="0.25">
      <c r="A232">
        <v>11</v>
      </c>
      <c r="B232">
        <v>5</v>
      </c>
      <c r="C232">
        <v>5</v>
      </c>
      <c r="D232">
        <v>15</v>
      </c>
      <c r="E232" t="str">
        <f>IF(Input!$C$32="YES",SUMIFS('hourVMTFraction-default'!E:E,'hourVMTFraction-default'!A:A,A232,'hourVMTFraction-default'!B:B,B232,'hourVMTFraction-default'!C:C,C232,'hourVMTFraction-default'!D:D,D232),"")</f>
        <v/>
      </c>
    </row>
    <row r="233" spans="1:5" x14ac:dyDescent="0.25">
      <c r="A233">
        <v>11</v>
      </c>
      <c r="B233">
        <v>5</v>
      </c>
      <c r="C233">
        <v>5</v>
      </c>
      <c r="D233">
        <v>16</v>
      </c>
      <c r="E233" t="str">
        <f>IF(Input!$C$32="YES",SUMIFS('hourVMTFraction-default'!E:E,'hourVMTFraction-default'!A:A,A233,'hourVMTFraction-default'!B:B,B233,'hourVMTFraction-default'!C:C,C233,'hourVMTFraction-default'!D:D,D233),"")</f>
        <v/>
      </c>
    </row>
    <row r="234" spans="1:5" x14ac:dyDescent="0.25">
      <c r="A234">
        <v>11</v>
      </c>
      <c r="B234">
        <v>5</v>
      </c>
      <c r="C234">
        <v>5</v>
      </c>
      <c r="D234">
        <v>17</v>
      </c>
      <c r="E234" t="str">
        <f>IF(Input!$C$32="YES",SUMIFS('hourVMTFraction-default'!E:E,'hourVMTFraction-default'!A:A,A234,'hourVMTFraction-default'!B:B,B234,'hourVMTFraction-default'!C:C,C234,'hourVMTFraction-default'!D:D,D234),"")</f>
        <v/>
      </c>
    </row>
    <row r="235" spans="1:5" x14ac:dyDescent="0.25">
      <c r="A235">
        <v>11</v>
      </c>
      <c r="B235">
        <v>5</v>
      </c>
      <c r="C235">
        <v>5</v>
      </c>
      <c r="D235">
        <v>18</v>
      </c>
      <c r="E235" t="str">
        <f>IF(Input!$C$32="YES",SUMIFS('hourVMTFraction-default'!E:E,'hourVMTFraction-default'!A:A,A235,'hourVMTFraction-default'!B:B,B235,'hourVMTFraction-default'!C:C,C235,'hourVMTFraction-default'!D:D,D235),"")</f>
        <v/>
      </c>
    </row>
    <row r="236" spans="1:5" x14ac:dyDescent="0.25">
      <c r="A236">
        <v>11</v>
      </c>
      <c r="B236">
        <v>5</v>
      </c>
      <c r="C236">
        <v>5</v>
      </c>
      <c r="D236">
        <v>19</v>
      </c>
      <c r="E236" t="str">
        <f>IF(Input!$C$32="YES",SUMIFS('hourVMTFraction-default'!E:E,'hourVMTFraction-default'!A:A,A236,'hourVMTFraction-default'!B:B,B236,'hourVMTFraction-default'!C:C,C236,'hourVMTFraction-default'!D:D,D236),"")</f>
        <v/>
      </c>
    </row>
    <row r="237" spans="1:5" x14ac:dyDescent="0.25">
      <c r="A237">
        <v>11</v>
      </c>
      <c r="B237">
        <v>5</v>
      </c>
      <c r="C237">
        <v>5</v>
      </c>
      <c r="D237">
        <v>20</v>
      </c>
      <c r="E237" t="str">
        <f>IF(Input!$C$32="YES",SUMIFS('hourVMTFraction-default'!E:E,'hourVMTFraction-default'!A:A,A237,'hourVMTFraction-default'!B:B,B237,'hourVMTFraction-default'!C:C,C237,'hourVMTFraction-default'!D:D,D237),"")</f>
        <v/>
      </c>
    </row>
    <row r="238" spans="1:5" x14ac:dyDescent="0.25">
      <c r="A238">
        <v>11</v>
      </c>
      <c r="B238">
        <v>5</v>
      </c>
      <c r="C238">
        <v>5</v>
      </c>
      <c r="D238">
        <v>21</v>
      </c>
      <c r="E238" t="str">
        <f>IF(Input!$C$32="YES",SUMIFS('hourVMTFraction-default'!E:E,'hourVMTFraction-default'!A:A,A238,'hourVMTFraction-default'!B:B,B238,'hourVMTFraction-default'!C:C,C238,'hourVMTFraction-default'!D:D,D238),"")</f>
        <v/>
      </c>
    </row>
    <row r="239" spans="1:5" x14ac:dyDescent="0.25">
      <c r="A239">
        <v>11</v>
      </c>
      <c r="B239">
        <v>5</v>
      </c>
      <c r="C239">
        <v>5</v>
      </c>
      <c r="D239">
        <v>22</v>
      </c>
      <c r="E239" t="str">
        <f>IF(Input!$C$32="YES",SUMIFS('hourVMTFraction-default'!E:E,'hourVMTFraction-default'!A:A,A239,'hourVMTFraction-default'!B:B,B239,'hourVMTFraction-default'!C:C,C239,'hourVMTFraction-default'!D:D,D239),"")</f>
        <v/>
      </c>
    </row>
    <row r="240" spans="1:5" x14ac:dyDescent="0.25">
      <c r="A240">
        <v>11</v>
      </c>
      <c r="B240">
        <v>5</v>
      </c>
      <c r="C240">
        <v>5</v>
      </c>
      <c r="D240">
        <v>23</v>
      </c>
      <c r="E240" t="str">
        <f>IF(Input!$C$32="YES",SUMIFS('hourVMTFraction-default'!E:E,'hourVMTFraction-default'!A:A,A240,'hourVMTFraction-default'!B:B,B240,'hourVMTFraction-default'!C:C,C240,'hourVMTFraction-default'!D:D,D240),"")</f>
        <v/>
      </c>
    </row>
    <row r="241" spans="1:5" x14ac:dyDescent="0.25">
      <c r="A241">
        <v>11</v>
      </c>
      <c r="B241">
        <v>5</v>
      </c>
      <c r="C241">
        <v>5</v>
      </c>
      <c r="D241">
        <v>24</v>
      </c>
      <c r="E241" t="str">
        <f>IF(Input!$C$32="YES",SUMIFS('hourVMTFraction-default'!E:E,'hourVMTFraction-default'!A:A,A241,'hourVMTFraction-default'!B:B,B241,'hourVMTFraction-default'!C:C,C241,'hourVMTFraction-default'!D:D,D241),"")</f>
        <v/>
      </c>
    </row>
    <row r="242" spans="1:5" x14ac:dyDescent="0.25">
      <c r="A242">
        <v>21</v>
      </c>
      <c r="B242">
        <v>1</v>
      </c>
      <c r="C242">
        <v>2</v>
      </c>
      <c r="D242">
        <v>1</v>
      </c>
      <c r="E242" t="str">
        <f>IF(Input!$C$32="YES",SUMIFS('hourVMTFraction-default'!E:E,'hourVMTFraction-default'!A:A,A242,'hourVMTFraction-default'!B:B,B242,'hourVMTFraction-default'!C:C,C242,'hourVMTFraction-default'!D:D,D242),"")</f>
        <v/>
      </c>
    </row>
    <row r="243" spans="1:5" x14ac:dyDescent="0.25">
      <c r="A243">
        <v>21</v>
      </c>
      <c r="B243">
        <v>1</v>
      </c>
      <c r="C243">
        <v>2</v>
      </c>
      <c r="D243">
        <v>2</v>
      </c>
      <c r="E243" t="str">
        <f>IF(Input!$C$32="YES",SUMIFS('hourVMTFraction-default'!E:E,'hourVMTFraction-default'!A:A,A243,'hourVMTFraction-default'!B:B,B243,'hourVMTFraction-default'!C:C,C243,'hourVMTFraction-default'!D:D,D243),"")</f>
        <v/>
      </c>
    </row>
    <row r="244" spans="1:5" x14ac:dyDescent="0.25">
      <c r="A244">
        <v>21</v>
      </c>
      <c r="B244">
        <v>1</v>
      </c>
      <c r="C244">
        <v>2</v>
      </c>
      <c r="D244">
        <v>3</v>
      </c>
      <c r="E244" t="str">
        <f>IF(Input!$C$32="YES",SUMIFS('hourVMTFraction-default'!E:E,'hourVMTFraction-default'!A:A,A244,'hourVMTFraction-default'!B:B,B244,'hourVMTFraction-default'!C:C,C244,'hourVMTFraction-default'!D:D,D244),"")</f>
        <v/>
      </c>
    </row>
    <row r="245" spans="1:5" x14ac:dyDescent="0.25">
      <c r="A245">
        <v>21</v>
      </c>
      <c r="B245">
        <v>1</v>
      </c>
      <c r="C245">
        <v>2</v>
      </c>
      <c r="D245">
        <v>4</v>
      </c>
      <c r="E245" t="str">
        <f>IF(Input!$C$32="YES",SUMIFS('hourVMTFraction-default'!E:E,'hourVMTFraction-default'!A:A,A245,'hourVMTFraction-default'!B:B,B245,'hourVMTFraction-default'!C:C,C245,'hourVMTFraction-default'!D:D,D245),"")</f>
        <v/>
      </c>
    </row>
    <row r="246" spans="1:5" x14ac:dyDescent="0.25">
      <c r="A246">
        <v>21</v>
      </c>
      <c r="B246">
        <v>1</v>
      </c>
      <c r="C246">
        <v>2</v>
      </c>
      <c r="D246">
        <v>5</v>
      </c>
      <c r="E246" t="str">
        <f>IF(Input!$C$32="YES",SUMIFS('hourVMTFraction-default'!E:E,'hourVMTFraction-default'!A:A,A246,'hourVMTFraction-default'!B:B,B246,'hourVMTFraction-default'!C:C,C246,'hourVMTFraction-default'!D:D,D246),"")</f>
        <v/>
      </c>
    </row>
    <row r="247" spans="1:5" x14ac:dyDescent="0.25">
      <c r="A247">
        <v>21</v>
      </c>
      <c r="B247">
        <v>1</v>
      </c>
      <c r="C247">
        <v>2</v>
      </c>
      <c r="D247">
        <v>6</v>
      </c>
      <c r="E247" t="str">
        <f>IF(Input!$C$32="YES",SUMIFS('hourVMTFraction-default'!E:E,'hourVMTFraction-default'!A:A,A247,'hourVMTFraction-default'!B:B,B247,'hourVMTFraction-default'!C:C,C247,'hourVMTFraction-default'!D:D,D247),"")</f>
        <v/>
      </c>
    </row>
    <row r="248" spans="1:5" x14ac:dyDescent="0.25">
      <c r="A248">
        <v>21</v>
      </c>
      <c r="B248">
        <v>1</v>
      </c>
      <c r="C248">
        <v>2</v>
      </c>
      <c r="D248">
        <v>7</v>
      </c>
      <c r="E248" t="str">
        <f>IF(Input!$C$32="YES",SUMIFS('hourVMTFraction-default'!E:E,'hourVMTFraction-default'!A:A,A248,'hourVMTFraction-default'!B:B,B248,'hourVMTFraction-default'!C:C,C248,'hourVMTFraction-default'!D:D,D248),"")</f>
        <v/>
      </c>
    </row>
    <row r="249" spans="1:5" x14ac:dyDescent="0.25">
      <c r="A249">
        <v>21</v>
      </c>
      <c r="B249">
        <v>1</v>
      </c>
      <c r="C249">
        <v>2</v>
      </c>
      <c r="D249">
        <v>8</v>
      </c>
      <c r="E249" t="str">
        <f>IF(Input!$C$32="YES",SUMIFS('hourVMTFraction-default'!E:E,'hourVMTFraction-default'!A:A,A249,'hourVMTFraction-default'!B:B,B249,'hourVMTFraction-default'!C:C,C249,'hourVMTFraction-default'!D:D,D249),"")</f>
        <v/>
      </c>
    </row>
    <row r="250" spans="1:5" x14ac:dyDescent="0.25">
      <c r="A250">
        <v>21</v>
      </c>
      <c r="B250">
        <v>1</v>
      </c>
      <c r="C250">
        <v>2</v>
      </c>
      <c r="D250">
        <v>9</v>
      </c>
      <c r="E250" t="str">
        <f>IF(Input!$C$32="YES",SUMIFS('hourVMTFraction-default'!E:E,'hourVMTFraction-default'!A:A,A250,'hourVMTFraction-default'!B:B,B250,'hourVMTFraction-default'!C:C,C250,'hourVMTFraction-default'!D:D,D250),"")</f>
        <v/>
      </c>
    </row>
    <row r="251" spans="1:5" x14ac:dyDescent="0.25">
      <c r="A251">
        <v>21</v>
      </c>
      <c r="B251">
        <v>1</v>
      </c>
      <c r="C251">
        <v>2</v>
      </c>
      <c r="D251">
        <v>10</v>
      </c>
      <c r="E251" t="str">
        <f>IF(Input!$C$32="YES",SUMIFS('hourVMTFraction-default'!E:E,'hourVMTFraction-default'!A:A,A251,'hourVMTFraction-default'!B:B,B251,'hourVMTFraction-default'!C:C,C251,'hourVMTFraction-default'!D:D,D251),"")</f>
        <v/>
      </c>
    </row>
    <row r="252" spans="1:5" x14ac:dyDescent="0.25">
      <c r="A252">
        <v>21</v>
      </c>
      <c r="B252">
        <v>1</v>
      </c>
      <c r="C252">
        <v>2</v>
      </c>
      <c r="D252">
        <v>11</v>
      </c>
      <c r="E252" t="str">
        <f>IF(Input!$C$32="YES",SUMIFS('hourVMTFraction-default'!E:E,'hourVMTFraction-default'!A:A,A252,'hourVMTFraction-default'!B:B,B252,'hourVMTFraction-default'!C:C,C252,'hourVMTFraction-default'!D:D,D252),"")</f>
        <v/>
      </c>
    </row>
    <row r="253" spans="1:5" x14ac:dyDescent="0.25">
      <c r="A253">
        <v>21</v>
      </c>
      <c r="B253">
        <v>1</v>
      </c>
      <c r="C253">
        <v>2</v>
      </c>
      <c r="D253">
        <v>12</v>
      </c>
      <c r="E253" t="str">
        <f>IF(Input!$C$32="YES",SUMIFS('hourVMTFraction-default'!E:E,'hourVMTFraction-default'!A:A,A253,'hourVMTFraction-default'!B:B,B253,'hourVMTFraction-default'!C:C,C253,'hourVMTFraction-default'!D:D,D253),"")</f>
        <v/>
      </c>
    </row>
    <row r="254" spans="1:5" x14ac:dyDescent="0.25">
      <c r="A254">
        <v>21</v>
      </c>
      <c r="B254">
        <v>1</v>
      </c>
      <c r="C254">
        <v>2</v>
      </c>
      <c r="D254">
        <v>13</v>
      </c>
      <c r="E254" t="str">
        <f>IF(Input!$C$32="YES",SUMIFS('hourVMTFraction-default'!E:E,'hourVMTFraction-default'!A:A,A254,'hourVMTFraction-default'!B:B,B254,'hourVMTFraction-default'!C:C,C254,'hourVMTFraction-default'!D:D,D254),"")</f>
        <v/>
      </c>
    </row>
    <row r="255" spans="1:5" x14ac:dyDescent="0.25">
      <c r="A255">
        <v>21</v>
      </c>
      <c r="B255">
        <v>1</v>
      </c>
      <c r="C255">
        <v>2</v>
      </c>
      <c r="D255">
        <v>14</v>
      </c>
      <c r="E255" t="str">
        <f>IF(Input!$C$32="YES",SUMIFS('hourVMTFraction-default'!E:E,'hourVMTFraction-default'!A:A,A255,'hourVMTFraction-default'!B:B,B255,'hourVMTFraction-default'!C:C,C255,'hourVMTFraction-default'!D:D,D255),"")</f>
        <v/>
      </c>
    </row>
    <row r="256" spans="1:5" x14ac:dyDescent="0.25">
      <c r="A256">
        <v>21</v>
      </c>
      <c r="B256">
        <v>1</v>
      </c>
      <c r="C256">
        <v>2</v>
      </c>
      <c r="D256">
        <v>15</v>
      </c>
      <c r="E256" t="str">
        <f>IF(Input!$C$32="YES",SUMIFS('hourVMTFraction-default'!E:E,'hourVMTFraction-default'!A:A,A256,'hourVMTFraction-default'!B:B,B256,'hourVMTFraction-default'!C:C,C256,'hourVMTFraction-default'!D:D,D256),"")</f>
        <v/>
      </c>
    </row>
    <row r="257" spans="1:5" x14ac:dyDescent="0.25">
      <c r="A257">
        <v>21</v>
      </c>
      <c r="B257">
        <v>1</v>
      </c>
      <c r="C257">
        <v>2</v>
      </c>
      <c r="D257">
        <v>16</v>
      </c>
      <c r="E257" t="str">
        <f>IF(Input!$C$32="YES",SUMIFS('hourVMTFraction-default'!E:E,'hourVMTFraction-default'!A:A,A257,'hourVMTFraction-default'!B:B,B257,'hourVMTFraction-default'!C:C,C257,'hourVMTFraction-default'!D:D,D257),"")</f>
        <v/>
      </c>
    </row>
    <row r="258" spans="1:5" x14ac:dyDescent="0.25">
      <c r="A258">
        <v>21</v>
      </c>
      <c r="B258">
        <v>1</v>
      </c>
      <c r="C258">
        <v>2</v>
      </c>
      <c r="D258">
        <v>17</v>
      </c>
      <c r="E258" t="str">
        <f>IF(Input!$C$32="YES",SUMIFS('hourVMTFraction-default'!E:E,'hourVMTFraction-default'!A:A,A258,'hourVMTFraction-default'!B:B,B258,'hourVMTFraction-default'!C:C,C258,'hourVMTFraction-default'!D:D,D258),"")</f>
        <v/>
      </c>
    </row>
    <row r="259" spans="1:5" x14ac:dyDescent="0.25">
      <c r="A259">
        <v>21</v>
      </c>
      <c r="B259">
        <v>1</v>
      </c>
      <c r="C259">
        <v>2</v>
      </c>
      <c r="D259">
        <v>18</v>
      </c>
      <c r="E259" t="str">
        <f>IF(Input!$C$32="YES",SUMIFS('hourVMTFraction-default'!E:E,'hourVMTFraction-default'!A:A,A259,'hourVMTFraction-default'!B:B,B259,'hourVMTFraction-default'!C:C,C259,'hourVMTFraction-default'!D:D,D259),"")</f>
        <v/>
      </c>
    </row>
    <row r="260" spans="1:5" x14ac:dyDescent="0.25">
      <c r="A260">
        <v>21</v>
      </c>
      <c r="B260">
        <v>1</v>
      </c>
      <c r="C260">
        <v>2</v>
      </c>
      <c r="D260">
        <v>19</v>
      </c>
      <c r="E260" t="str">
        <f>IF(Input!$C$32="YES",SUMIFS('hourVMTFraction-default'!E:E,'hourVMTFraction-default'!A:A,A260,'hourVMTFraction-default'!B:B,B260,'hourVMTFraction-default'!C:C,C260,'hourVMTFraction-default'!D:D,D260),"")</f>
        <v/>
      </c>
    </row>
    <row r="261" spans="1:5" x14ac:dyDescent="0.25">
      <c r="A261">
        <v>21</v>
      </c>
      <c r="B261">
        <v>1</v>
      </c>
      <c r="C261">
        <v>2</v>
      </c>
      <c r="D261">
        <v>20</v>
      </c>
      <c r="E261" t="str">
        <f>IF(Input!$C$32="YES",SUMIFS('hourVMTFraction-default'!E:E,'hourVMTFraction-default'!A:A,A261,'hourVMTFraction-default'!B:B,B261,'hourVMTFraction-default'!C:C,C261,'hourVMTFraction-default'!D:D,D261),"")</f>
        <v/>
      </c>
    </row>
    <row r="262" spans="1:5" x14ac:dyDescent="0.25">
      <c r="A262">
        <v>21</v>
      </c>
      <c r="B262">
        <v>1</v>
      </c>
      <c r="C262">
        <v>2</v>
      </c>
      <c r="D262">
        <v>21</v>
      </c>
      <c r="E262" t="str">
        <f>IF(Input!$C$32="YES",SUMIFS('hourVMTFraction-default'!E:E,'hourVMTFraction-default'!A:A,A262,'hourVMTFraction-default'!B:B,B262,'hourVMTFraction-default'!C:C,C262,'hourVMTFraction-default'!D:D,D262),"")</f>
        <v/>
      </c>
    </row>
    <row r="263" spans="1:5" x14ac:dyDescent="0.25">
      <c r="A263">
        <v>21</v>
      </c>
      <c r="B263">
        <v>1</v>
      </c>
      <c r="C263">
        <v>2</v>
      </c>
      <c r="D263">
        <v>22</v>
      </c>
      <c r="E263" t="str">
        <f>IF(Input!$C$32="YES",SUMIFS('hourVMTFraction-default'!E:E,'hourVMTFraction-default'!A:A,A263,'hourVMTFraction-default'!B:B,B263,'hourVMTFraction-default'!C:C,C263,'hourVMTFraction-default'!D:D,D263),"")</f>
        <v/>
      </c>
    </row>
    <row r="264" spans="1:5" x14ac:dyDescent="0.25">
      <c r="A264">
        <v>21</v>
      </c>
      <c r="B264">
        <v>1</v>
      </c>
      <c r="C264">
        <v>2</v>
      </c>
      <c r="D264">
        <v>23</v>
      </c>
      <c r="E264" t="str">
        <f>IF(Input!$C$32="YES",SUMIFS('hourVMTFraction-default'!E:E,'hourVMTFraction-default'!A:A,A264,'hourVMTFraction-default'!B:B,B264,'hourVMTFraction-default'!C:C,C264,'hourVMTFraction-default'!D:D,D264),"")</f>
        <v/>
      </c>
    </row>
    <row r="265" spans="1:5" x14ac:dyDescent="0.25">
      <c r="A265">
        <v>21</v>
      </c>
      <c r="B265">
        <v>1</v>
      </c>
      <c r="C265">
        <v>2</v>
      </c>
      <c r="D265">
        <v>24</v>
      </c>
      <c r="E265" t="str">
        <f>IF(Input!$C$32="YES",SUMIFS('hourVMTFraction-default'!E:E,'hourVMTFraction-default'!A:A,A265,'hourVMTFraction-default'!B:B,B265,'hourVMTFraction-default'!C:C,C265,'hourVMTFraction-default'!D:D,D265),"")</f>
        <v/>
      </c>
    </row>
    <row r="266" spans="1:5" x14ac:dyDescent="0.25">
      <c r="A266">
        <v>21</v>
      </c>
      <c r="B266">
        <v>1</v>
      </c>
      <c r="C266">
        <v>5</v>
      </c>
      <c r="D266">
        <v>1</v>
      </c>
      <c r="E266" t="str">
        <f>IF(Input!$C$32="YES",SUMIFS('hourVMTFraction-default'!E:E,'hourVMTFraction-default'!A:A,A266,'hourVMTFraction-default'!B:B,B266,'hourVMTFraction-default'!C:C,C266,'hourVMTFraction-default'!D:D,D266),"")</f>
        <v/>
      </c>
    </row>
    <row r="267" spans="1:5" x14ac:dyDescent="0.25">
      <c r="A267">
        <v>21</v>
      </c>
      <c r="B267">
        <v>1</v>
      </c>
      <c r="C267">
        <v>5</v>
      </c>
      <c r="D267">
        <v>2</v>
      </c>
      <c r="E267" t="str">
        <f>IF(Input!$C$32="YES",SUMIFS('hourVMTFraction-default'!E:E,'hourVMTFraction-default'!A:A,A267,'hourVMTFraction-default'!B:B,B267,'hourVMTFraction-default'!C:C,C267,'hourVMTFraction-default'!D:D,D267),"")</f>
        <v/>
      </c>
    </row>
    <row r="268" spans="1:5" x14ac:dyDescent="0.25">
      <c r="A268">
        <v>21</v>
      </c>
      <c r="B268">
        <v>1</v>
      </c>
      <c r="C268">
        <v>5</v>
      </c>
      <c r="D268">
        <v>3</v>
      </c>
      <c r="E268" t="str">
        <f>IF(Input!$C$32="YES",SUMIFS('hourVMTFraction-default'!E:E,'hourVMTFraction-default'!A:A,A268,'hourVMTFraction-default'!B:B,B268,'hourVMTFraction-default'!C:C,C268,'hourVMTFraction-default'!D:D,D268),"")</f>
        <v/>
      </c>
    </row>
    <row r="269" spans="1:5" x14ac:dyDescent="0.25">
      <c r="A269">
        <v>21</v>
      </c>
      <c r="B269">
        <v>1</v>
      </c>
      <c r="C269">
        <v>5</v>
      </c>
      <c r="D269">
        <v>4</v>
      </c>
      <c r="E269" t="str">
        <f>IF(Input!$C$32="YES",SUMIFS('hourVMTFraction-default'!E:E,'hourVMTFraction-default'!A:A,A269,'hourVMTFraction-default'!B:B,B269,'hourVMTFraction-default'!C:C,C269,'hourVMTFraction-default'!D:D,D269),"")</f>
        <v/>
      </c>
    </row>
    <row r="270" spans="1:5" x14ac:dyDescent="0.25">
      <c r="A270">
        <v>21</v>
      </c>
      <c r="B270">
        <v>1</v>
      </c>
      <c r="C270">
        <v>5</v>
      </c>
      <c r="D270">
        <v>5</v>
      </c>
      <c r="E270" t="str">
        <f>IF(Input!$C$32="YES",SUMIFS('hourVMTFraction-default'!E:E,'hourVMTFraction-default'!A:A,A270,'hourVMTFraction-default'!B:B,B270,'hourVMTFraction-default'!C:C,C270,'hourVMTFraction-default'!D:D,D270),"")</f>
        <v/>
      </c>
    </row>
    <row r="271" spans="1:5" x14ac:dyDescent="0.25">
      <c r="A271">
        <v>21</v>
      </c>
      <c r="B271">
        <v>1</v>
      </c>
      <c r="C271">
        <v>5</v>
      </c>
      <c r="D271">
        <v>6</v>
      </c>
      <c r="E271" t="str">
        <f>IF(Input!$C$32="YES",SUMIFS('hourVMTFraction-default'!E:E,'hourVMTFraction-default'!A:A,A271,'hourVMTFraction-default'!B:B,B271,'hourVMTFraction-default'!C:C,C271,'hourVMTFraction-default'!D:D,D271),"")</f>
        <v/>
      </c>
    </row>
    <row r="272" spans="1:5" x14ac:dyDescent="0.25">
      <c r="A272">
        <v>21</v>
      </c>
      <c r="B272">
        <v>1</v>
      </c>
      <c r="C272">
        <v>5</v>
      </c>
      <c r="D272">
        <v>7</v>
      </c>
      <c r="E272" t="str">
        <f>IF(Input!$C$32="YES",SUMIFS('hourVMTFraction-default'!E:E,'hourVMTFraction-default'!A:A,A272,'hourVMTFraction-default'!B:B,B272,'hourVMTFraction-default'!C:C,C272,'hourVMTFraction-default'!D:D,D272),"")</f>
        <v/>
      </c>
    </row>
    <row r="273" spans="1:5" x14ac:dyDescent="0.25">
      <c r="A273">
        <v>21</v>
      </c>
      <c r="B273">
        <v>1</v>
      </c>
      <c r="C273">
        <v>5</v>
      </c>
      <c r="D273">
        <v>8</v>
      </c>
      <c r="E273" t="str">
        <f>IF(Input!$C$32="YES",SUMIFS('hourVMTFraction-default'!E:E,'hourVMTFraction-default'!A:A,A273,'hourVMTFraction-default'!B:B,B273,'hourVMTFraction-default'!C:C,C273,'hourVMTFraction-default'!D:D,D273),"")</f>
        <v/>
      </c>
    </row>
    <row r="274" spans="1:5" x14ac:dyDescent="0.25">
      <c r="A274">
        <v>21</v>
      </c>
      <c r="B274">
        <v>1</v>
      </c>
      <c r="C274">
        <v>5</v>
      </c>
      <c r="D274">
        <v>9</v>
      </c>
      <c r="E274" t="str">
        <f>IF(Input!$C$32="YES",SUMIFS('hourVMTFraction-default'!E:E,'hourVMTFraction-default'!A:A,A274,'hourVMTFraction-default'!B:B,B274,'hourVMTFraction-default'!C:C,C274,'hourVMTFraction-default'!D:D,D274),"")</f>
        <v/>
      </c>
    </row>
    <row r="275" spans="1:5" x14ac:dyDescent="0.25">
      <c r="A275">
        <v>21</v>
      </c>
      <c r="B275">
        <v>1</v>
      </c>
      <c r="C275">
        <v>5</v>
      </c>
      <c r="D275">
        <v>10</v>
      </c>
      <c r="E275" t="str">
        <f>IF(Input!$C$32="YES",SUMIFS('hourVMTFraction-default'!E:E,'hourVMTFraction-default'!A:A,A275,'hourVMTFraction-default'!B:B,B275,'hourVMTFraction-default'!C:C,C275,'hourVMTFraction-default'!D:D,D275),"")</f>
        <v/>
      </c>
    </row>
    <row r="276" spans="1:5" x14ac:dyDescent="0.25">
      <c r="A276">
        <v>21</v>
      </c>
      <c r="B276">
        <v>1</v>
      </c>
      <c r="C276">
        <v>5</v>
      </c>
      <c r="D276">
        <v>11</v>
      </c>
      <c r="E276" t="str">
        <f>IF(Input!$C$32="YES",SUMIFS('hourVMTFraction-default'!E:E,'hourVMTFraction-default'!A:A,A276,'hourVMTFraction-default'!B:B,B276,'hourVMTFraction-default'!C:C,C276,'hourVMTFraction-default'!D:D,D276),"")</f>
        <v/>
      </c>
    </row>
    <row r="277" spans="1:5" x14ac:dyDescent="0.25">
      <c r="A277">
        <v>21</v>
      </c>
      <c r="B277">
        <v>1</v>
      </c>
      <c r="C277">
        <v>5</v>
      </c>
      <c r="D277">
        <v>12</v>
      </c>
      <c r="E277" t="str">
        <f>IF(Input!$C$32="YES",SUMIFS('hourVMTFraction-default'!E:E,'hourVMTFraction-default'!A:A,A277,'hourVMTFraction-default'!B:B,B277,'hourVMTFraction-default'!C:C,C277,'hourVMTFraction-default'!D:D,D277),"")</f>
        <v/>
      </c>
    </row>
    <row r="278" spans="1:5" x14ac:dyDescent="0.25">
      <c r="A278">
        <v>21</v>
      </c>
      <c r="B278">
        <v>1</v>
      </c>
      <c r="C278">
        <v>5</v>
      </c>
      <c r="D278">
        <v>13</v>
      </c>
      <c r="E278" t="str">
        <f>IF(Input!$C$32="YES",SUMIFS('hourVMTFraction-default'!E:E,'hourVMTFraction-default'!A:A,A278,'hourVMTFraction-default'!B:B,B278,'hourVMTFraction-default'!C:C,C278,'hourVMTFraction-default'!D:D,D278),"")</f>
        <v/>
      </c>
    </row>
    <row r="279" spans="1:5" x14ac:dyDescent="0.25">
      <c r="A279">
        <v>21</v>
      </c>
      <c r="B279">
        <v>1</v>
      </c>
      <c r="C279">
        <v>5</v>
      </c>
      <c r="D279">
        <v>14</v>
      </c>
      <c r="E279" t="str">
        <f>IF(Input!$C$32="YES",SUMIFS('hourVMTFraction-default'!E:E,'hourVMTFraction-default'!A:A,A279,'hourVMTFraction-default'!B:B,B279,'hourVMTFraction-default'!C:C,C279,'hourVMTFraction-default'!D:D,D279),"")</f>
        <v/>
      </c>
    </row>
    <row r="280" spans="1:5" x14ac:dyDescent="0.25">
      <c r="A280">
        <v>21</v>
      </c>
      <c r="B280">
        <v>1</v>
      </c>
      <c r="C280">
        <v>5</v>
      </c>
      <c r="D280">
        <v>15</v>
      </c>
      <c r="E280" t="str">
        <f>IF(Input!$C$32="YES",SUMIFS('hourVMTFraction-default'!E:E,'hourVMTFraction-default'!A:A,A280,'hourVMTFraction-default'!B:B,B280,'hourVMTFraction-default'!C:C,C280,'hourVMTFraction-default'!D:D,D280),"")</f>
        <v/>
      </c>
    </row>
    <row r="281" spans="1:5" x14ac:dyDescent="0.25">
      <c r="A281">
        <v>21</v>
      </c>
      <c r="B281">
        <v>1</v>
      </c>
      <c r="C281">
        <v>5</v>
      </c>
      <c r="D281">
        <v>16</v>
      </c>
      <c r="E281" t="str">
        <f>IF(Input!$C$32="YES",SUMIFS('hourVMTFraction-default'!E:E,'hourVMTFraction-default'!A:A,A281,'hourVMTFraction-default'!B:B,B281,'hourVMTFraction-default'!C:C,C281,'hourVMTFraction-default'!D:D,D281),"")</f>
        <v/>
      </c>
    </row>
    <row r="282" spans="1:5" x14ac:dyDescent="0.25">
      <c r="A282">
        <v>21</v>
      </c>
      <c r="B282">
        <v>1</v>
      </c>
      <c r="C282">
        <v>5</v>
      </c>
      <c r="D282">
        <v>17</v>
      </c>
      <c r="E282" t="str">
        <f>IF(Input!$C$32="YES",SUMIFS('hourVMTFraction-default'!E:E,'hourVMTFraction-default'!A:A,A282,'hourVMTFraction-default'!B:B,B282,'hourVMTFraction-default'!C:C,C282,'hourVMTFraction-default'!D:D,D282),"")</f>
        <v/>
      </c>
    </row>
    <row r="283" spans="1:5" x14ac:dyDescent="0.25">
      <c r="A283">
        <v>21</v>
      </c>
      <c r="B283">
        <v>1</v>
      </c>
      <c r="C283">
        <v>5</v>
      </c>
      <c r="D283">
        <v>18</v>
      </c>
      <c r="E283" t="str">
        <f>IF(Input!$C$32="YES",SUMIFS('hourVMTFraction-default'!E:E,'hourVMTFraction-default'!A:A,A283,'hourVMTFraction-default'!B:B,B283,'hourVMTFraction-default'!C:C,C283,'hourVMTFraction-default'!D:D,D283),"")</f>
        <v/>
      </c>
    </row>
    <row r="284" spans="1:5" x14ac:dyDescent="0.25">
      <c r="A284">
        <v>21</v>
      </c>
      <c r="B284">
        <v>1</v>
      </c>
      <c r="C284">
        <v>5</v>
      </c>
      <c r="D284">
        <v>19</v>
      </c>
      <c r="E284" t="str">
        <f>IF(Input!$C$32="YES",SUMIFS('hourVMTFraction-default'!E:E,'hourVMTFraction-default'!A:A,A284,'hourVMTFraction-default'!B:B,B284,'hourVMTFraction-default'!C:C,C284,'hourVMTFraction-default'!D:D,D284),"")</f>
        <v/>
      </c>
    </row>
    <row r="285" spans="1:5" x14ac:dyDescent="0.25">
      <c r="A285">
        <v>21</v>
      </c>
      <c r="B285">
        <v>1</v>
      </c>
      <c r="C285">
        <v>5</v>
      </c>
      <c r="D285">
        <v>20</v>
      </c>
      <c r="E285" t="str">
        <f>IF(Input!$C$32="YES",SUMIFS('hourVMTFraction-default'!E:E,'hourVMTFraction-default'!A:A,A285,'hourVMTFraction-default'!B:B,B285,'hourVMTFraction-default'!C:C,C285,'hourVMTFraction-default'!D:D,D285),"")</f>
        <v/>
      </c>
    </row>
    <row r="286" spans="1:5" x14ac:dyDescent="0.25">
      <c r="A286">
        <v>21</v>
      </c>
      <c r="B286">
        <v>1</v>
      </c>
      <c r="C286">
        <v>5</v>
      </c>
      <c r="D286">
        <v>21</v>
      </c>
      <c r="E286" t="str">
        <f>IF(Input!$C$32="YES",SUMIFS('hourVMTFraction-default'!E:E,'hourVMTFraction-default'!A:A,A286,'hourVMTFraction-default'!B:B,B286,'hourVMTFraction-default'!C:C,C286,'hourVMTFraction-default'!D:D,D286),"")</f>
        <v/>
      </c>
    </row>
    <row r="287" spans="1:5" x14ac:dyDescent="0.25">
      <c r="A287">
        <v>21</v>
      </c>
      <c r="B287">
        <v>1</v>
      </c>
      <c r="C287">
        <v>5</v>
      </c>
      <c r="D287">
        <v>22</v>
      </c>
      <c r="E287" t="str">
        <f>IF(Input!$C$32="YES",SUMIFS('hourVMTFraction-default'!E:E,'hourVMTFraction-default'!A:A,A287,'hourVMTFraction-default'!B:B,B287,'hourVMTFraction-default'!C:C,C287,'hourVMTFraction-default'!D:D,D287),"")</f>
        <v/>
      </c>
    </row>
    <row r="288" spans="1:5" x14ac:dyDescent="0.25">
      <c r="A288">
        <v>21</v>
      </c>
      <c r="B288">
        <v>1</v>
      </c>
      <c r="C288">
        <v>5</v>
      </c>
      <c r="D288">
        <v>23</v>
      </c>
      <c r="E288" t="str">
        <f>IF(Input!$C$32="YES",SUMIFS('hourVMTFraction-default'!E:E,'hourVMTFraction-default'!A:A,A288,'hourVMTFraction-default'!B:B,B288,'hourVMTFraction-default'!C:C,C288,'hourVMTFraction-default'!D:D,D288),"")</f>
        <v/>
      </c>
    </row>
    <row r="289" spans="1:5" x14ac:dyDescent="0.25">
      <c r="A289">
        <v>21</v>
      </c>
      <c r="B289">
        <v>1</v>
      </c>
      <c r="C289">
        <v>5</v>
      </c>
      <c r="D289">
        <v>24</v>
      </c>
      <c r="E289" t="str">
        <f>IF(Input!$C$32="YES",SUMIFS('hourVMTFraction-default'!E:E,'hourVMTFraction-default'!A:A,A289,'hourVMTFraction-default'!B:B,B289,'hourVMTFraction-default'!C:C,C289,'hourVMTFraction-default'!D:D,D289),"")</f>
        <v/>
      </c>
    </row>
    <row r="290" spans="1:5" x14ac:dyDescent="0.25">
      <c r="A290">
        <v>21</v>
      </c>
      <c r="B290">
        <v>2</v>
      </c>
      <c r="C290">
        <v>2</v>
      </c>
      <c r="D290">
        <v>1</v>
      </c>
      <c r="E290" t="str">
        <f>IF(Input!$C$32="YES",SUMIFS('hourVMTFraction-default'!E:E,'hourVMTFraction-default'!A:A,A290,'hourVMTFraction-default'!B:B,B290,'hourVMTFraction-default'!C:C,C290,'hourVMTFraction-default'!D:D,D290),"")</f>
        <v/>
      </c>
    </row>
    <row r="291" spans="1:5" x14ac:dyDescent="0.25">
      <c r="A291">
        <v>21</v>
      </c>
      <c r="B291">
        <v>2</v>
      </c>
      <c r="C291">
        <v>2</v>
      </c>
      <c r="D291">
        <v>2</v>
      </c>
      <c r="E291" t="str">
        <f>IF(Input!$C$32="YES",SUMIFS('hourVMTFraction-default'!E:E,'hourVMTFraction-default'!A:A,A291,'hourVMTFraction-default'!B:B,B291,'hourVMTFraction-default'!C:C,C291,'hourVMTFraction-default'!D:D,D291),"")</f>
        <v/>
      </c>
    </row>
    <row r="292" spans="1:5" x14ac:dyDescent="0.25">
      <c r="A292">
        <v>21</v>
      </c>
      <c r="B292">
        <v>2</v>
      </c>
      <c r="C292">
        <v>2</v>
      </c>
      <c r="D292">
        <v>3</v>
      </c>
      <c r="E292" t="str">
        <f>IF(Input!$C$32="YES",SUMIFS('hourVMTFraction-default'!E:E,'hourVMTFraction-default'!A:A,A292,'hourVMTFraction-default'!B:B,B292,'hourVMTFraction-default'!C:C,C292,'hourVMTFraction-default'!D:D,D292),"")</f>
        <v/>
      </c>
    </row>
    <row r="293" spans="1:5" x14ac:dyDescent="0.25">
      <c r="A293">
        <v>21</v>
      </c>
      <c r="B293">
        <v>2</v>
      </c>
      <c r="C293">
        <v>2</v>
      </c>
      <c r="D293">
        <v>4</v>
      </c>
      <c r="E293" t="str">
        <f>IF(Input!$C$32="YES",SUMIFS('hourVMTFraction-default'!E:E,'hourVMTFraction-default'!A:A,A293,'hourVMTFraction-default'!B:B,B293,'hourVMTFraction-default'!C:C,C293,'hourVMTFraction-default'!D:D,D293),"")</f>
        <v/>
      </c>
    </row>
    <row r="294" spans="1:5" x14ac:dyDescent="0.25">
      <c r="A294">
        <v>21</v>
      </c>
      <c r="B294">
        <v>2</v>
      </c>
      <c r="C294">
        <v>2</v>
      </c>
      <c r="D294">
        <v>5</v>
      </c>
      <c r="E294" t="str">
        <f>IF(Input!$C$32="YES",SUMIFS('hourVMTFraction-default'!E:E,'hourVMTFraction-default'!A:A,A294,'hourVMTFraction-default'!B:B,B294,'hourVMTFraction-default'!C:C,C294,'hourVMTFraction-default'!D:D,D294),"")</f>
        <v/>
      </c>
    </row>
    <row r="295" spans="1:5" x14ac:dyDescent="0.25">
      <c r="A295">
        <v>21</v>
      </c>
      <c r="B295">
        <v>2</v>
      </c>
      <c r="C295">
        <v>2</v>
      </c>
      <c r="D295">
        <v>6</v>
      </c>
      <c r="E295" t="str">
        <f>IF(Input!$C$32="YES",SUMIFS('hourVMTFraction-default'!E:E,'hourVMTFraction-default'!A:A,A295,'hourVMTFraction-default'!B:B,B295,'hourVMTFraction-default'!C:C,C295,'hourVMTFraction-default'!D:D,D295),"")</f>
        <v/>
      </c>
    </row>
    <row r="296" spans="1:5" x14ac:dyDescent="0.25">
      <c r="A296">
        <v>21</v>
      </c>
      <c r="B296">
        <v>2</v>
      </c>
      <c r="C296">
        <v>2</v>
      </c>
      <c r="D296">
        <v>7</v>
      </c>
      <c r="E296" t="str">
        <f>IF(Input!$C$32="YES",SUMIFS('hourVMTFraction-default'!E:E,'hourVMTFraction-default'!A:A,A296,'hourVMTFraction-default'!B:B,B296,'hourVMTFraction-default'!C:C,C296,'hourVMTFraction-default'!D:D,D296),"")</f>
        <v/>
      </c>
    </row>
    <row r="297" spans="1:5" x14ac:dyDescent="0.25">
      <c r="A297">
        <v>21</v>
      </c>
      <c r="B297">
        <v>2</v>
      </c>
      <c r="C297">
        <v>2</v>
      </c>
      <c r="D297">
        <v>8</v>
      </c>
      <c r="E297" t="str">
        <f>IF(Input!$C$32="YES",SUMIFS('hourVMTFraction-default'!E:E,'hourVMTFraction-default'!A:A,A297,'hourVMTFraction-default'!B:B,B297,'hourVMTFraction-default'!C:C,C297,'hourVMTFraction-default'!D:D,D297),"")</f>
        <v/>
      </c>
    </row>
    <row r="298" spans="1:5" x14ac:dyDescent="0.25">
      <c r="A298">
        <v>21</v>
      </c>
      <c r="B298">
        <v>2</v>
      </c>
      <c r="C298">
        <v>2</v>
      </c>
      <c r="D298">
        <v>9</v>
      </c>
      <c r="E298" t="str">
        <f>IF(Input!$C$32="YES",SUMIFS('hourVMTFraction-default'!E:E,'hourVMTFraction-default'!A:A,A298,'hourVMTFraction-default'!B:B,B298,'hourVMTFraction-default'!C:C,C298,'hourVMTFraction-default'!D:D,D298),"")</f>
        <v/>
      </c>
    </row>
    <row r="299" spans="1:5" x14ac:dyDescent="0.25">
      <c r="A299">
        <v>21</v>
      </c>
      <c r="B299">
        <v>2</v>
      </c>
      <c r="C299">
        <v>2</v>
      </c>
      <c r="D299">
        <v>10</v>
      </c>
      <c r="E299" t="str">
        <f>IF(Input!$C$32="YES",SUMIFS('hourVMTFraction-default'!E:E,'hourVMTFraction-default'!A:A,A299,'hourVMTFraction-default'!B:B,B299,'hourVMTFraction-default'!C:C,C299,'hourVMTFraction-default'!D:D,D299),"")</f>
        <v/>
      </c>
    </row>
    <row r="300" spans="1:5" x14ac:dyDescent="0.25">
      <c r="A300">
        <v>21</v>
      </c>
      <c r="B300">
        <v>2</v>
      </c>
      <c r="C300">
        <v>2</v>
      </c>
      <c r="D300">
        <v>11</v>
      </c>
      <c r="E300" t="str">
        <f>IF(Input!$C$32="YES",SUMIFS('hourVMTFraction-default'!E:E,'hourVMTFraction-default'!A:A,A300,'hourVMTFraction-default'!B:B,B300,'hourVMTFraction-default'!C:C,C300,'hourVMTFraction-default'!D:D,D300),"")</f>
        <v/>
      </c>
    </row>
    <row r="301" spans="1:5" x14ac:dyDescent="0.25">
      <c r="A301">
        <v>21</v>
      </c>
      <c r="B301">
        <v>2</v>
      </c>
      <c r="C301">
        <v>2</v>
      </c>
      <c r="D301">
        <v>12</v>
      </c>
      <c r="E301" t="str">
        <f>IF(Input!$C$32="YES",SUMIFS('hourVMTFraction-default'!E:E,'hourVMTFraction-default'!A:A,A301,'hourVMTFraction-default'!B:B,B301,'hourVMTFraction-default'!C:C,C301,'hourVMTFraction-default'!D:D,D301),"")</f>
        <v/>
      </c>
    </row>
    <row r="302" spans="1:5" x14ac:dyDescent="0.25">
      <c r="A302">
        <v>21</v>
      </c>
      <c r="B302">
        <v>2</v>
      </c>
      <c r="C302">
        <v>2</v>
      </c>
      <c r="D302">
        <v>13</v>
      </c>
      <c r="E302" t="str">
        <f>IF(Input!$C$32="YES",SUMIFS('hourVMTFraction-default'!E:E,'hourVMTFraction-default'!A:A,A302,'hourVMTFraction-default'!B:B,B302,'hourVMTFraction-default'!C:C,C302,'hourVMTFraction-default'!D:D,D302),"")</f>
        <v/>
      </c>
    </row>
    <row r="303" spans="1:5" x14ac:dyDescent="0.25">
      <c r="A303">
        <v>21</v>
      </c>
      <c r="B303">
        <v>2</v>
      </c>
      <c r="C303">
        <v>2</v>
      </c>
      <c r="D303">
        <v>14</v>
      </c>
      <c r="E303" t="str">
        <f>IF(Input!$C$32="YES",SUMIFS('hourVMTFraction-default'!E:E,'hourVMTFraction-default'!A:A,A303,'hourVMTFraction-default'!B:B,B303,'hourVMTFraction-default'!C:C,C303,'hourVMTFraction-default'!D:D,D303),"")</f>
        <v/>
      </c>
    </row>
    <row r="304" spans="1:5" x14ac:dyDescent="0.25">
      <c r="A304">
        <v>21</v>
      </c>
      <c r="B304">
        <v>2</v>
      </c>
      <c r="C304">
        <v>2</v>
      </c>
      <c r="D304">
        <v>15</v>
      </c>
      <c r="E304" t="str">
        <f>IF(Input!$C$32="YES",SUMIFS('hourVMTFraction-default'!E:E,'hourVMTFraction-default'!A:A,A304,'hourVMTFraction-default'!B:B,B304,'hourVMTFraction-default'!C:C,C304,'hourVMTFraction-default'!D:D,D304),"")</f>
        <v/>
      </c>
    </row>
    <row r="305" spans="1:5" x14ac:dyDescent="0.25">
      <c r="A305">
        <v>21</v>
      </c>
      <c r="B305">
        <v>2</v>
      </c>
      <c r="C305">
        <v>2</v>
      </c>
      <c r="D305">
        <v>16</v>
      </c>
      <c r="E305" t="str">
        <f>IF(Input!$C$32="YES",SUMIFS('hourVMTFraction-default'!E:E,'hourVMTFraction-default'!A:A,A305,'hourVMTFraction-default'!B:B,B305,'hourVMTFraction-default'!C:C,C305,'hourVMTFraction-default'!D:D,D305),"")</f>
        <v/>
      </c>
    </row>
    <row r="306" spans="1:5" x14ac:dyDescent="0.25">
      <c r="A306">
        <v>21</v>
      </c>
      <c r="B306">
        <v>2</v>
      </c>
      <c r="C306">
        <v>2</v>
      </c>
      <c r="D306">
        <v>17</v>
      </c>
      <c r="E306" t="str">
        <f>IF(Input!$C$32="YES",SUMIFS('hourVMTFraction-default'!E:E,'hourVMTFraction-default'!A:A,A306,'hourVMTFraction-default'!B:B,B306,'hourVMTFraction-default'!C:C,C306,'hourVMTFraction-default'!D:D,D306),"")</f>
        <v/>
      </c>
    </row>
    <row r="307" spans="1:5" x14ac:dyDescent="0.25">
      <c r="A307">
        <v>21</v>
      </c>
      <c r="B307">
        <v>2</v>
      </c>
      <c r="C307">
        <v>2</v>
      </c>
      <c r="D307">
        <v>18</v>
      </c>
      <c r="E307" t="str">
        <f>IF(Input!$C$32="YES",SUMIFS('hourVMTFraction-default'!E:E,'hourVMTFraction-default'!A:A,A307,'hourVMTFraction-default'!B:B,B307,'hourVMTFraction-default'!C:C,C307,'hourVMTFraction-default'!D:D,D307),"")</f>
        <v/>
      </c>
    </row>
    <row r="308" spans="1:5" x14ac:dyDescent="0.25">
      <c r="A308">
        <v>21</v>
      </c>
      <c r="B308">
        <v>2</v>
      </c>
      <c r="C308">
        <v>2</v>
      </c>
      <c r="D308">
        <v>19</v>
      </c>
      <c r="E308" t="str">
        <f>IF(Input!$C$32="YES",SUMIFS('hourVMTFraction-default'!E:E,'hourVMTFraction-default'!A:A,A308,'hourVMTFraction-default'!B:B,B308,'hourVMTFraction-default'!C:C,C308,'hourVMTFraction-default'!D:D,D308),"")</f>
        <v/>
      </c>
    </row>
    <row r="309" spans="1:5" x14ac:dyDescent="0.25">
      <c r="A309">
        <v>21</v>
      </c>
      <c r="B309">
        <v>2</v>
      </c>
      <c r="C309">
        <v>2</v>
      </c>
      <c r="D309">
        <v>20</v>
      </c>
      <c r="E309" t="str">
        <f>IF(Input!$C$32="YES",SUMIFS('hourVMTFraction-default'!E:E,'hourVMTFraction-default'!A:A,A309,'hourVMTFraction-default'!B:B,B309,'hourVMTFraction-default'!C:C,C309,'hourVMTFraction-default'!D:D,D309),"")</f>
        <v/>
      </c>
    </row>
    <row r="310" spans="1:5" x14ac:dyDescent="0.25">
      <c r="A310">
        <v>21</v>
      </c>
      <c r="B310">
        <v>2</v>
      </c>
      <c r="C310">
        <v>2</v>
      </c>
      <c r="D310">
        <v>21</v>
      </c>
      <c r="E310" t="str">
        <f>IF(Input!$C$32="YES",SUMIFS('hourVMTFraction-default'!E:E,'hourVMTFraction-default'!A:A,A310,'hourVMTFraction-default'!B:B,B310,'hourVMTFraction-default'!C:C,C310,'hourVMTFraction-default'!D:D,D310),"")</f>
        <v/>
      </c>
    </row>
    <row r="311" spans="1:5" x14ac:dyDescent="0.25">
      <c r="A311">
        <v>21</v>
      </c>
      <c r="B311">
        <v>2</v>
      </c>
      <c r="C311">
        <v>2</v>
      </c>
      <c r="D311">
        <v>22</v>
      </c>
      <c r="E311" t="str">
        <f>IF(Input!$C$32="YES",SUMIFS('hourVMTFraction-default'!E:E,'hourVMTFraction-default'!A:A,A311,'hourVMTFraction-default'!B:B,B311,'hourVMTFraction-default'!C:C,C311,'hourVMTFraction-default'!D:D,D311),"")</f>
        <v/>
      </c>
    </row>
    <row r="312" spans="1:5" x14ac:dyDescent="0.25">
      <c r="A312">
        <v>21</v>
      </c>
      <c r="B312">
        <v>2</v>
      </c>
      <c r="C312">
        <v>2</v>
      </c>
      <c r="D312">
        <v>23</v>
      </c>
      <c r="E312" t="str">
        <f>IF(Input!$C$32="YES",SUMIFS('hourVMTFraction-default'!E:E,'hourVMTFraction-default'!A:A,A312,'hourVMTFraction-default'!B:B,B312,'hourVMTFraction-default'!C:C,C312,'hourVMTFraction-default'!D:D,D312),"")</f>
        <v/>
      </c>
    </row>
    <row r="313" spans="1:5" x14ac:dyDescent="0.25">
      <c r="A313">
        <v>21</v>
      </c>
      <c r="B313">
        <v>2</v>
      </c>
      <c r="C313">
        <v>2</v>
      </c>
      <c r="D313">
        <v>24</v>
      </c>
      <c r="E313" t="str">
        <f>IF(Input!$C$32="YES",SUMIFS('hourVMTFraction-default'!E:E,'hourVMTFraction-default'!A:A,A313,'hourVMTFraction-default'!B:B,B313,'hourVMTFraction-default'!C:C,C313,'hourVMTFraction-default'!D:D,D313),"")</f>
        <v/>
      </c>
    </row>
    <row r="314" spans="1:5" x14ac:dyDescent="0.25">
      <c r="A314">
        <v>21</v>
      </c>
      <c r="B314">
        <v>2</v>
      </c>
      <c r="C314">
        <v>5</v>
      </c>
      <c r="D314">
        <v>1</v>
      </c>
      <c r="E314" t="str">
        <f>IF(Input!$C$32="YES",SUMIFS('hourVMTFraction-default'!E:E,'hourVMTFraction-default'!A:A,A314,'hourVMTFraction-default'!B:B,B314,'hourVMTFraction-default'!C:C,C314,'hourVMTFraction-default'!D:D,D314),"")</f>
        <v/>
      </c>
    </row>
    <row r="315" spans="1:5" x14ac:dyDescent="0.25">
      <c r="A315">
        <v>21</v>
      </c>
      <c r="B315">
        <v>2</v>
      </c>
      <c r="C315">
        <v>5</v>
      </c>
      <c r="D315">
        <v>2</v>
      </c>
      <c r="E315" t="str">
        <f>IF(Input!$C$32="YES",SUMIFS('hourVMTFraction-default'!E:E,'hourVMTFraction-default'!A:A,A315,'hourVMTFraction-default'!B:B,B315,'hourVMTFraction-default'!C:C,C315,'hourVMTFraction-default'!D:D,D315),"")</f>
        <v/>
      </c>
    </row>
    <row r="316" spans="1:5" x14ac:dyDescent="0.25">
      <c r="A316">
        <v>21</v>
      </c>
      <c r="B316">
        <v>2</v>
      </c>
      <c r="C316">
        <v>5</v>
      </c>
      <c r="D316">
        <v>3</v>
      </c>
      <c r="E316" t="str">
        <f>IF(Input!$C$32="YES",SUMIFS('hourVMTFraction-default'!E:E,'hourVMTFraction-default'!A:A,A316,'hourVMTFraction-default'!B:B,B316,'hourVMTFraction-default'!C:C,C316,'hourVMTFraction-default'!D:D,D316),"")</f>
        <v/>
      </c>
    </row>
    <row r="317" spans="1:5" x14ac:dyDescent="0.25">
      <c r="A317">
        <v>21</v>
      </c>
      <c r="B317">
        <v>2</v>
      </c>
      <c r="C317">
        <v>5</v>
      </c>
      <c r="D317">
        <v>4</v>
      </c>
      <c r="E317" t="str">
        <f>IF(Input!$C$32="YES",SUMIFS('hourVMTFraction-default'!E:E,'hourVMTFraction-default'!A:A,A317,'hourVMTFraction-default'!B:B,B317,'hourVMTFraction-default'!C:C,C317,'hourVMTFraction-default'!D:D,D317),"")</f>
        <v/>
      </c>
    </row>
    <row r="318" spans="1:5" x14ac:dyDescent="0.25">
      <c r="A318">
        <v>21</v>
      </c>
      <c r="B318">
        <v>2</v>
      </c>
      <c r="C318">
        <v>5</v>
      </c>
      <c r="D318">
        <v>5</v>
      </c>
      <c r="E318" t="str">
        <f>IF(Input!$C$32="YES",SUMIFS('hourVMTFraction-default'!E:E,'hourVMTFraction-default'!A:A,A318,'hourVMTFraction-default'!B:B,B318,'hourVMTFraction-default'!C:C,C318,'hourVMTFraction-default'!D:D,D318),"")</f>
        <v/>
      </c>
    </row>
    <row r="319" spans="1:5" x14ac:dyDescent="0.25">
      <c r="A319">
        <v>21</v>
      </c>
      <c r="B319">
        <v>2</v>
      </c>
      <c r="C319">
        <v>5</v>
      </c>
      <c r="D319">
        <v>6</v>
      </c>
      <c r="E319" t="str">
        <f>IF(Input!$C$32="YES",SUMIFS('hourVMTFraction-default'!E:E,'hourVMTFraction-default'!A:A,A319,'hourVMTFraction-default'!B:B,B319,'hourVMTFraction-default'!C:C,C319,'hourVMTFraction-default'!D:D,D319),"")</f>
        <v/>
      </c>
    </row>
    <row r="320" spans="1:5" x14ac:dyDescent="0.25">
      <c r="A320">
        <v>21</v>
      </c>
      <c r="B320">
        <v>2</v>
      </c>
      <c r="C320">
        <v>5</v>
      </c>
      <c r="D320">
        <v>7</v>
      </c>
      <c r="E320" t="str">
        <f>IF(Input!$C$32="YES",SUMIFS('hourVMTFraction-default'!E:E,'hourVMTFraction-default'!A:A,A320,'hourVMTFraction-default'!B:B,B320,'hourVMTFraction-default'!C:C,C320,'hourVMTFraction-default'!D:D,D320),"")</f>
        <v/>
      </c>
    </row>
    <row r="321" spans="1:5" x14ac:dyDescent="0.25">
      <c r="A321">
        <v>21</v>
      </c>
      <c r="B321">
        <v>2</v>
      </c>
      <c r="C321">
        <v>5</v>
      </c>
      <c r="D321">
        <v>8</v>
      </c>
      <c r="E321" t="str">
        <f>IF(Input!$C$32="YES",SUMIFS('hourVMTFraction-default'!E:E,'hourVMTFraction-default'!A:A,A321,'hourVMTFraction-default'!B:B,B321,'hourVMTFraction-default'!C:C,C321,'hourVMTFraction-default'!D:D,D321),"")</f>
        <v/>
      </c>
    </row>
    <row r="322" spans="1:5" x14ac:dyDescent="0.25">
      <c r="A322">
        <v>21</v>
      </c>
      <c r="B322">
        <v>2</v>
      </c>
      <c r="C322">
        <v>5</v>
      </c>
      <c r="D322">
        <v>9</v>
      </c>
      <c r="E322" t="str">
        <f>IF(Input!$C$32="YES",SUMIFS('hourVMTFraction-default'!E:E,'hourVMTFraction-default'!A:A,A322,'hourVMTFraction-default'!B:B,B322,'hourVMTFraction-default'!C:C,C322,'hourVMTFraction-default'!D:D,D322),"")</f>
        <v/>
      </c>
    </row>
    <row r="323" spans="1:5" x14ac:dyDescent="0.25">
      <c r="A323">
        <v>21</v>
      </c>
      <c r="B323">
        <v>2</v>
      </c>
      <c r="C323">
        <v>5</v>
      </c>
      <c r="D323">
        <v>10</v>
      </c>
      <c r="E323" t="str">
        <f>IF(Input!$C$32="YES",SUMIFS('hourVMTFraction-default'!E:E,'hourVMTFraction-default'!A:A,A323,'hourVMTFraction-default'!B:B,B323,'hourVMTFraction-default'!C:C,C323,'hourVMTFraction-default'!D:D,D323),"")</f>
        <v/>
      </c>
    </row>
    <row r="324" spans="1:5" x14ac:dyDescent="0.25">
      <c r="A324">
        <v>21</v>
      </c>
      <c r="B324">
        <v>2</v>
      </c>
      <c r="C324">
        <v>5</v>
      </c>
      <c r="D324">
        <v>11</v>
      </c>
      <c r="E324" t="str">
        <f>IF(Input!$C$32="YES",SUMIFS('hourVMTFraction-default'!E:E,'hourVMTFraction-default'!A:A,A324,'hourVMTFraction-default'!B:B,B324,'hourVMTFraction-default'!C:C,C324,'hourVMTFraction-default'!D:D,D324),"")</f>
        <v/>
      </c>
    </row>
    <row r="325" spans="1:5" x14ac:dyDescent="0.25">
      <c r="A325">
        <v>21</v>
      </c>
      <c r="B325">
        <v>2</v>
      </c>
      <c r="C325">
        <v>5</v>
      </c>
      <c r="D325">
        <v>12</v>
      </c>
      <c r="E325" t="str">
        <f>IF(Input!$C$32="YES",SUMIFS('hourVMTFraction-default'!E:E,'hourVMTFraction-default'!A:A,A325,'hourVMTFraction-default'!B:B,B325,'hourVMTFraction-default'!C:C,C325,'hourVMTFraction-default'!D:D,D325),"")</f>
        <v/>
      </c>
    </row>
    <row r="326" spans="1:5" x14ac:dyDescent="0.25">
      <c r="A326">
        <v>21</v>
      </c>
      <c r="B326">
        <v>2</v>
      </c>
      <c r="C326">
        <v>5</v>
      </c>
      <c r="D326">
        <v>13</v>
      </c>
      <c r="E326" t="str">
        <f>IF(Input!$C$32="YES",SUMIFS('hourVMTFraction-default'!E:E,'hourVMTFraction-default'!A:A,A326,'hourVMTFraction-default'!B:B,B326,'hourVMTFraction-default'!C:C,C326,'hourVMTFraction-default'!D:D,D326),"")</f>
        <v/>
      </c>
    </row>
    <row r="327" spans="1:5" x14ac:dyDescent="0.25">
      <c r="A327">
        <v>21</v>
      </c>
      <c r="B327">
        <v>2</v>
      </c>
      <c r="C327">
        <v>5</v>
      </c>
      <c r="D327">
        <v>14</v>
      </c>
      <c r="E327" t="str">
        <f>IF(Input!$C$32="YES",SUMIFS('hourVMTFraction-default'!E:E,'hourVMTFraction-default'!A:A,A327,'hourVMTFraction-default'!B:B,B327,'hourVMTFraction-default'!C:C,C327,'hourVMTFraction-default'!D:D,D327),"")</f>
        <v/>
      </c>
    </row>
    <row r="328" spans="1:5" x14ac:dyDescent="0.25">
      <c r="A328">
        <v>21</v>
      </c>
      <c r="B328">
        <v>2</v>
      </c>
      <c r="C328">
        <v>5</v>
      </c>
      <c r="D328">
        <v>15</v>
      </c>
      <c r="E328" t="str">
        <f>IF(Input!$C$32="YES",SUMIFS('hourVMTFraction-default'!E:E,'hourVMTFraction-default'!A:A,A328,'hourVMTFraction-default'!B:B,B328,'hourVMTFraction-default'!C:C,C328,'hourVMTFraction-default'!D:D,D328),"")</f>
        <v/>
      </c>
    </row>
    <row r="329" spans="1:5" x14ac:dyDescent="0.25">
      <c r="A329">
        <v>21</v>
      </c>
      <c r="B329">
        <v>2</v>
      </c>
      <c r="C329">
        <v>5</v>
      </c>
      <c r="D329">
        <v>16</v>
      </c>
      <c r="E329" t="str">
        <f>IF(Input!$C$32="YES",SUMIFS('hourVMTFraction-default'!E:E,'hourVMTFraction-default'!A:A,A329,'hourVMTFraction-default'!B:B,B329,'hourVMTFraction-default'!C:C,C329,'hourVMTFraction-default'!D:D,D329),"")</f>
        <v/>
      </c>
    </row>
    <row r="330" spans="1:5" x14ac:dyDescent="0.25">
      <c r="A330">
        <v>21</v>
      </c>
      <c r="B330">
        <v>2</v>
      </c>
      <c r="C330">
        <v>5</v>
      </c>
      <c r="D330">
        <v>17</v>
      </c>
      <c r="E330" t="str">
        <f>IF(Input!$C$32="YES",SUMIFS('hourVMTFraction-default'!E:E,'hourVMTFraction-default'!A:A,A330,'hourVMTFraction-default'!B:B,B330,'hourVMTFraction-default'!C:C,C330,'hourVMTFraction-default'!D:D,D330),"")</f>
        <v/>
      </c>
    </row>
    <row r="331" spans="1:5" x14ac:dyDescent="0.25">
      <c r="A331">
        <v>21</v>
      </c>
      <c r="B331">
        <v>2</v>
      </c>
      <c r="C331">
        <v>5</v>
      </c>
      <c r="D331">
        <v>18</v>
      </c>
      <c r="E331" t="str">
        <f>IF(Input!$C$32="YES",SUMIFS('hourVMTFraction-default'!E:E,'hourVMTFraction-default'!A:A,A331,'hourVMTFraction-default'!B:B,B331,'hourVMTFraction-default'!C:C,C331,'hourVMTFraction-default'!D:D,D331),"")</f>
        <v/>
      </c>
    </row>
    <row r="332" spans="1:5" x14ac:dyDescent="0.25">
      <c r="A332">
        <v>21</v>
      </c>
      <c r="B332">
        <v>2</v>
      </c>
      <c r="C332">
        <v>5</v>
      </c>
      <c r="D332">
        <v>19</v>
      </c>
      <c r="E332" t="str">
        <f>IF(Input!$C$32="YES",SUMIFS('hourVMTFraction-default'!E:E,'hourVMTFraction-default'!A:A,A332,'hourVMTFraction-default'!B:B,B332,'hourVMTFraction-default'!C:C,C332,'hourVMTFraction-default'!D:D,D332),"")</f>
        <v/>
      </c>
    </row>
    <row r="333" spans="1:5" x14ac:dyDescent="0.25">
      <c r="A333">
        <v>21</v>
      </c>
      <c r="B333">
        <v>2</v>
      </c>
      <c r="C333">
        <v>5</v>
      </c>
      <c r="D333">
        <v>20</v>
      </c>
      <c r="E333" t="str">
        <f>IF(Input!$C$32="YES",SUMIFS('hourVMTFraction-default'!E:E,'hourVMTFraction-default'!A:A,A333,'hourVMTFraction-default'!B:B,B333,'hourVMTFraction-default'!C:C,C333,'hourVMTFraction-default'!D:D,D333),"")</f>
        <v/>
      </c>
    </row>
    <row r="334" spans="1:5" x14ac:dyDescent="0.25">
      <c r="A334">
        <v>21</v>
      </c>
      <c r="B334">
        <v>2</v>
      </c>
      <c r="C334">
        <v>5</v>
      </c>
      <c r="D334">
        <v>21</v>
      </c>
      <c r="E334" t="str">
        <f>IF(Input!$C$32="YES",SUMIFS('hourVMTFraction-default'!E:E,'hourVMTFraction-default'!A:A,A334,'hourVMTFraction-default'!B:B,B334,'hourVMTFraction-default'!C:C,C334,'hourVMTFraction-default'!D:D,D334),"")</f>
        <v/>
      </c>
    </row>
    <row r="335" spans="1:5" x14ac:dyDescent="0.25">
      <c r="A335">
        <v>21</v>
      </c>
      <c r="B335">
        <v>2</v>
      </c>
      <c r="C335">
        <v>5</v>
      </c>
      <c r="D335">
        <v>22</v>
      </c>
      <c r="E335" t="str">
        <f>IF(Input!$C$32="YES",SUMIFS('hourVMTFraction-default'!E:E,'hourVMTFraction-default'!A:A,A335,'hourVMTFraction-default'!B:B,B335,'hourVMTFraction-default'!C:C,C335,'hourVMTFraction-default'!D:D,D335),"")</f>
        <v/>
      </c>
    </row>
    <row r="336" spans="1:5" x14ac:dyDescent="0.25">
      <c r="A336">
        <v>21</v>
      </c>
      <c r="B336">
        <v>2</v>
      </c>
      <c r="C336">
        <v>5</v>
      </c>
      <c r="D336">
        <v>23</v>
      </c>
      <c r="E336" t="str">
        <f>IF(Input!$C$32="YES",SUMIFS('hourVMTFraction-default'!E:E,'hourVMTFraction-default'!A:A,A336,'hourVMTFraction-default'!B:B,B336,'hourVMTFraction-default'!C:C,C336,'hourVMTFraction-default'!D:D,D336),"")</f>
        <v/>
      </c>
    </row>
    <row r="337" spans="1:5" x14ac:dyDescent="0.25">
      <c r="A337">
        <v>21</v>
      </c>
      <c r="B337">
        <v>2</v>
      </c>
      <c r="C337">
        <v>5</v>
      </c>
      <c r="D337">
        <v>24</v>
      </c>
      <c r="E337" t="str">
        <f>IF(Input!$C$32="YES",SUMIFS('hourVMTFraction-default'!E:E,'hourVMTFraction-default'!A:A,A337,'hourVMTFraction-default'!B:B,B337,'hourVMTFraction-default'!C:C,C337,'hourVMTFraction-default'!D:D,D337),"")</f>
        <v/>
      </c>
    </row>
    <row r="338" spans="1:5" x14ac:dyDescent="0.25">
      <c r="A338">
        <v>21</v>
      </c>
      <c r="B338">
        <v>3</v>
      </c>
      <c r="C338">
        <v>2</v>
      </c>
      <c r="D338">
        <v>1</v>
      </c>
      <c r="E338" t="str">
        <f>IF(Input!$C$32="YES",SUMIFS('hourVMTFraction-default'!E:E,'hourVMTFraction-default'!A:A,A338,'hourVMTFraction-default'!B:B,B338,'hourVMTFraction-default'!C:C,C338,'hourVMTFraction-default'!D:D,D338),"")</f>
        <v/>
      </c>
    </row>
    <row r="339" spans="1:5" x14ac:dyDescent="0.25">
      <c r="A339">
        <v>21</v>
      </c>
      <c r="B339">
        <v>3</v>
      </c>
      <c r="C339">
        <v>2</v>
      </c>
      <c r="D339">
        <v>2</v>
      </c>
      <c r="E339" t="str">
        <f>IF(Input!$C$32="YES",SUMIFS('hourVMTFraction-default'!E:E,'hourVMTFraction-default'!A:A,A339,'hourVMTFraction-default'!B:B,B339,'hourVMTFraction-default'!C:C,C339,'hourVMTFraction-default'!D:D,D339),"")</f>
        <v/>
      </c>
    </row>
    <row r="340" spans="1:5" x14ac:dyDescent="0.25">
      <c r="A340">
        <v>21</v>
      </c>
      <c r="B340">
        <v>3</v>
      </c>
      <c r="C340">
        <v>2</v>
      </c>
      <c r="D340">
        <v>3</v>
      </c>
      <c r="E340" t="str">
        <f>IF(Input!$C$32="YES",SUMIFS('hourVMTFraction-default'!E:E,'hourVMTFraction-default'!A:A,A340,'hourVMTFraction-default'!B:B,B340,'hourVMTFraction-default'!C:C,C340,'hourVMTFraction-default'!D:D,D340),"")</f>
        <v/>
      </c>
    </row>
    <row r="341" spans="1:5" x14ac:dyDescent="0.25">
      <c r="A341">
        <v>21</v>
      </c>
      <c r="B341">
        <v>3</v>
      </c>
      <c r="C341">
        <v>2</v>
      </c>
      <c r="D341">
        <v>4</v>
      </c>
      <c r="E341" t="str">
        <f>IF(Input!$C$32="YES",SUMIFS('hourVMTFraction-default'!E:E,'hourVMTFraction-default'!A:A,A341,'hourVMTFraction-default'!B:B,B341,'hourVMTFraction-default'!C:C,C341,'hourVMTFraction-default'!D:D,D341),"")</f>
        <v/>
      </c>
    </row>
    <row r="342" spans="1:5" x14ac:dyDescent="0.25">
      <c r="A342">
        <v>21</v>
      </c>
      <c r="B342">
        <v>3</v>
      </c>
      <c r="C342">
        <v>2</v>
      </c>
      <c r="D342">
        <v>5</v>
      </c>
      <c r="E342" t="str">
        <f>IF(Input!$C$32="YES",SUMIFS('hourVMTFraction-default'!E:E,'hourVMTFraction-default'!A:A,A342,'hourVMTFraction-default'!B:B,B342,'hourVMTFraction-default'!C:C,C342,'hourVMTFraction-default'!D:D,D342),"")</f>
        <v/>
      </c>
    </row>
    <row r="343" spans="1:5" x14ac:dyDescent="0.25">
      <c r="A343">
        <v>21</v>
      </c>
      <c r="B343">
        <v>3</v>
      </c>
      <c r="C343">
        <v>2</v>
      </c>
      <c r="D343">
        <v>6</v>
      </c>
      <c r="E343" t="str">
        <f>IF(Input!$C$32="YES",SUMIFS('hourVMTFraction-default'!E:E,'hourVMTFraction-default'!A:A,A343,'hourVMTFraction-default'!B:B,B343,'hourVMTFraction-default'!C:C,C343,'hourVMTFraction-default'!D:D,D343),"")</f>
        <v/>
      </c>
    </row>
    <row r="344" spans="1:5" x14ac:dyDescent="0.25">
      <c r="A344">
        <v>21</v>
      </c>
      <c r="B344">
        <v>3</v>
      </c>
      <c r="C344">
        <v>2</v>
      </c>
      <c r="D344">
        <v>7</v>
      </c>
      <c r="E344" t="str">
        <f>IF(Input!$C$32="YES",SUMIFS('hourVMTFraction-default'!E:E,'hourVMTFraction-default'!A:A,A344,'hourVMTFraction-default'!B:B,B344,'hourVMTFraction-default'!C:C,C344,'hourVMTFraction-default'!D:D,D344),"")</f>
        <v/>
      </c>
    </row>
    <row r="345" spans="1:5" x14ac:dyDescent="0.25">
      <c r="A345">
        <v>21</v>
      </c>
      <c r="B345">
        <v>3</v>
      </c>
      <c r="C345">
        <v>2</v>
      </c>
      <c r="D345">
        <v>8</v>
      </c>
      <c r="E345" t="str">
        <f>IF(Input!$C$32="YES",SUMIFS('hourVMTFraction-default'!E:E,'hourVMTFraction-default'!A:A,A345,'hourVMTFraction-default'!B:B,B345,'hourVMTFraction-default'!C:C,C345,'hourVMTFraction-default'!D:D,D345),"")</f>
        <v/>
      </c>
    </row>
    <row r="346" spans="1:5" x14ac:dyDescent="0.25">
      <c r="A346">
        <v>21</v>
      </c>
      <c r="B346">
        <v>3</v>
      </c>
      <c r="C346">
        <v>2</v>
      </c>
      <c r="D346">
        <v>9</v>
      </c>
      <c r="E346" t="str">
        <f>IF(Input!$C$32="YES",SUMIFS('hourVMTFraction-default'!E:E,'hourVMTFraction-default'!A:A,A346,'hourVMTFraction-default'!B:B,B346,'hourVMTFraction-default'!C:C,C346,'hourVMTFraction-default'!D:D,D346),"")</f>
        <v/>
      </c>
    </row>
    <row r="347" spans="1:5" x14ac:dyDescent="0.25">
      <c r="A347">
        <v>21</v>
      </c>
      <c r="B347">
        <v>3</v>
      </c>
      <c r="C347">
        <v>2</v>
      </c>
      <c r="D347">
        <v>10</v>
      </c>
      <c r="E347" t="str">
        <f>IF(Input!$C$32="YES",SUMIFS('hourVMTFraction-default'!E:E,'hourVMTFraction-default'!A:A,A347,'hourVMTFraction-default'!B:B,B347,'hourVMTFraction-default'!C:C,C347,'hourVMTFraction-default'!D:D,D347),"")</f>
        <v/>
      </c>
    </row>
    <row r="348" spans="1:5" x14ac:dyDescent="0.25">
      <c r="A348">
        <v>21</v>
      </c>
      <c r="B348">
        <v>3</v>
      </c>
      <c r="C348">
        <v>2</v>
      </c>
      <c r="D348">
        <v>11</v>
      </c>
      <c r="E348" t="str">
        <f>IF(Input!$C$32="YES",SUMIFS('hourVMTFraction-default'!E:E,'hourVMTFraction-default'!A:A,A348,'hourVMTFraction-default'!B:B,B348,'hourVMTFraction-default'!C:C,C348,'hourVMTFraction-default'!D:D,D348),"")</f>
        <v/>
      </c>
    </row>
    <row r="349" spans="1:5" x14ac:dyDescent="0.25">
      <c r="A349">
        <v>21</v>
      </c>
      <c r="B349">
        <v>3</v>
      </c>
      <c r="C349">
        <v>2</v>
      </c>
      <c r="D349">
        <v>12</v>
      </c>
      <c r="E349" t="str">
        <f>IF(Input!$C$32="YES",SUMIFS('hourVMTFraction-default'!E:E,'hourVMTFraction-default'!A:A,A349,'hourVMTFraction-default'!B:B,B349,'hourVMTFraction-default'!C:C,C349,'hourVMTFraction-default'!D:D,D349),"")</f>
        <v/>
      </c>
    </row>
    <row r="350" spans="1:5" x14ac:dyDescent="0.25">
      <c r="A350">
        <v>21</v>
      </c>
      <c r="B350">
        <v>3</v>
      </c>
      <c r="C350">
        <v>2</v>
      </c>
      <c r="D350">
        <v>13</v>
      </c>
      <c r="E350" t="str">
        <f>IF(Input!$C$32="YES",SUMIFS('hourVMTFraction-default'!E:E,'hourVMTFraction-default'!A:A,A350,'hourVMTFraction-default'!B:B,B350,'hourVMTFraction-default'!C:C,C350,'hourVMTFraction-default'!D:D,D350),"")</f>
        <v/>
      </c>
    </row>
    <row r="351" spans="1:5" x14ac:dyDescent="0.25">
      <c r="A351">
        <v>21</v>
      </c>
      <c r="B351">
        <v>3</v>
      </c>
      <c r="C351">
        <v>2</v>
      </c>
      <c r="D351">
        <v>14</v>
      </c>
      <c r="E351" t="str">
        <f>IF(Input!$C$32="YES",SUMIFS('hourVMTFraction-default'!E:E,'hourVMTFraction-default'!A:A,A351,'hourVMTFraction-default'!B:B,B351,'hourVMTFraction-default'!C:C,C351,'hourVMTFraction-default'!D:D,D351),"")</f>
        <v/>
      </c>
    </row>
    <row r="352" spans="1:5" x14ac:dyDescent="0.25">
      <c r="A352">
        <v>21</v>
      </c>
      <c r="B352">
        <v>3</v>
      </c>
      <c r="C352">
        <v>2</v>
      </c>
      <c r="D352">
        <v>15</v>
      </c>
      <c r="E352" t="str">
        <f>IF(Input!$C$32="YES",SUMIFS('hourVMTFraction-default'!E:E,'hourVMTFraction-default'!A:A,A352,'hourVMTFraction-default'!B:B,B352,'hourVMTFraction-default'!C:C,C352,'hourVMTFraction-default'!D:D,D352),"")</f>
        <v/>
      </c>
    </row>
    <row r="353" spans="1:5" x14ac:dyDescent="0.25">
      <c r="A353">
        <v>21</v>
      </c>
      <c r="B353">
        <v>3</v>
      </c>
      <c r="C353">
        <v>2</v>
      </c>
      <c r="D353">
        <v>16</v>
      </c>
      <c r="E353" t="str">
        <f>IF(Input!$C$32="YES",SUMIFS('hourVMTFraction-default'!E:E,'hourVMTFraction-default'!A:A,A353,'hourVMTFraction-default'!B:B,B353,'hourVMTFraction-default'!C:C,C353,'hourVMTFraction-default'!D:D,D353),"")</f>
        <v/>
      </c>
    </row>
    <row r="354" spans="1:5" x14ac:dyDescent="0.25">
      <c r="A354">
        <v>21</v>
      </c>
      <c r="B354">
        <v>3</v>
      </c>
      <c r="C354">
        <v>2</v>
      </c>
      <c r="D354">
        <v>17</v>
      </c>
      <c r="E354" t="str">
        <f>IF(Input!$C$32="YES",SUMIFS('hourVMTFraction-default'!E:E,'hourVMTFraction-default'!A:A,A354,'hourVMTFraction-default'!B:B,B354,'hourVMTFraction-default'!C:C,C354,'hourVMTFraction-default'!D:D,D354),"")</f>
        <v/>
      </c>
    </row>
    <row r="355" spans="1:5" x14ac:dyDescent="0.25">
      <c r="A355">
        <v>21</v>
      </c>
      <c r="B355">
        <v>3</v>
      </c>
      <c r="C355">
        <v>2</v>
      </c>
      <c r="D355">
        <v>18</v>
      </c>
      <c r="E355" t="str">
        <f>IF(Input!$C$32="YES",SUMIFS('hourVMTFraction-default'!E:E,'hourVMTFraction-default'!A:A,A355,'hourVMTFraction-default'!B:B,B355,'hourVMTFraction-default'!C:C,C355,'hourVMTFraction-default'!D:D,D355),"")</f>
        <v/>
      </c>
    </row>
    <row r="356" spans="1:5" x14ac:dyDescent="0.25">
      <c r="A356">
        <v>21</v>
      </c>
      <c r="B356">
        <v>3</v>
      </c>
      <c r="C356">
        <v>2</v>
      </c>
      <c r="D356">
        <v>19</v>
      </c>
      <c r="E356" t="str">
        <f>IF(Input!$C$32="YES",SUMIFS('hourVMTFraction-default'!E:E,'hourVMTFraction-default'!A:A,A356,'hourVMTFraction-default'!B:B,B356,'hourVMTFraction-default'!C:C,C356,'hourVMTFraction-default'!D:D,D356),"")</f>
        <v/>
      </c>
    </row>
    <row r="357" spans="1:5" x14ac:dyDescent="0.25">
      <c r="A357">
        <v>21</v>
      </c>
      <c r="B357">
        <v>3</v>
      </c>
      <c r="C357">
        <v>2</v>
      </c>
      <c r="D357">
        <v>20</v>
      </c>
      <c r="E357" t="str">
        <f>IF(Input!$C$32="YES",SUMIFS('hourVMTFraction-default'!E:E,'hourVMTFraction-default'!A:A,A357,'hourVMTFraction-default'!B:B,B357,'hourVMTFraction-default'!C:C,C357,'hourVMTFraction-default'!D:D,D357),"")</f>
        <v/>
      </c>
    </row>
    <row r="358" spans="1:5" x14ac:dyDescent="0.25">
      <c r="A358">
        <v>21</v>
      </c>
      <c r="B358">
        <v>3</v>
      </c>
      <c r="C358">
        <v>2</v>
      </c>
      <c r="D358">
        <v>21</v>
      </c>
      <c r="E358" t="str">
        <f>IF(Input!$C$32="YES",SUMIFS('hourVMTFraction-default'!E:E,'hourVMTFraction-default'!A:A,A358,'hourVMTFraction-default'!B:B,B358,'hourVMTFraction-default'!C:C,C358,'hourVMTFraction-default'!D:D,D358),"")</f>
        <v/>
      </c>
    </row>
    <row r="359" spans="1:5" x14ac:dyDescent="0.25">
      <c r="A359">
        <v>21</v>
      </c>
      <c r="B359">
        <v>3</v>
      </c>
      <c r="C359">
        <v>2</v>
      </c>
      <c r="D359">
        <v>22</v>
      </c>
      <c r="E359" t="str">
        <f>IF(Input!$C$32="YES",SUMIFS('hourVMTFraction-default'!E:E,'hourVMTFraction-default'!A:A,A359,'hourVMTFraction-default'!B:B,B359,'hourVMTFraction-default'!C:C,C359,'hourVMTFraction-default'!D:D,D359),"")</f>
        <v/>
      </c>
    </row>
    <row r="360" spans="1:5" x14ac:dyDescent="0.25">
      <c r="A360">
        <v>21</v>
      </c>
      <c r="B360">
        <v>3</v>
      </c>
      <c r="C360">
        <v>2</v>
      </c>
      <c r="D360">
        <v>23</v>
      </c>
      <c r="E360" t="str">
        <f>IF(Input!$C$32="YES",SUMIFS('hourVMTFraction-default'!E:E,'hourVMTFraction-default'!A:A,A360,'hourVMTFraction-default'!B:B,B360,'hourVMTFraction-default'!C:C,C360,'hourVMTFraction-default'!D:D,D360),"")</f>
        <v/>
      </c>
    </row>
    <row r="361" spans="1:5" x14ac:dyDescent="0.25">
      <c r="A361">
        <v>21</v>
      </c>
      <c r="B361">
        <v>3</v>
      </c>
      <c r="C361">
        <v>2</v>
      </c>
      <c r="D361">
        <v>24</v>
      </c>
      <c r="E361" t="str">
        <f>IF(Input!$C$32="YES",SUMIFS('hourVMTFraction-default'!E:E,'hourVMTFraction-default'!A:A,A361,'hourVMTFraction-default'!B:B,B361,'hourVMTFraction-default'!C:C,C361,'hourVMTFraction-default'!D:D,D361),"")</f>
        <v/>
      </c>
    </row>
    <row r="362" spans="1:5" x14ac:dyDescent="0.25">
      <c r="A362">
        <v>21</v>
      </c>
      <c r="B362">
        <v>3</v>
      </c>
      <c r="C362">
        <v>5</v>
      </c>
      <c r="D362">
        <v>1</v>
      </c>
      <c r="E362" t="str">
        <f>IF(Input!$C$32="YES",SUMIFS('hourVMTFraction-default'!E:E,'hourVMTFraction-default'!A:A,A362,'hourVMTFraction-default'!B:B,B362,'hourVMTFraction-default'!C:C,C362,'hourVMTFraction-default'!D:D,D362),"")</f>
        <v/>
      </c>
    </row>
    <row r="363" spans="1:5" x14ac:dyDescent="0.25">
      <c r="A363">
        <v>21</v>
      </c>
      <c r="B363">
        <v>3</v>
      </c>
      <c r="C363">
        <v>5</v>
      </c>
      <c r="D363">
        <v>2</v>
      </c>
      <c r="E363" t="str">
        <f>IF(Input!$C$32="YES",SUMIFS('hourVMTFraction-default'!E:E,'hourVMTFraction-default'!A:A,A363,'hourVMTFraction-default'!B:B,B363,'hourVMTFraction-default'!C:C,C363,'hourVMTFraction-default'!D:D,D363),"")</f>
        <v/>
      </c>
    </row>
    <row r="364" spans="1:5" x14ac:dyDescent="0.25">
      <c r="A364">
        <v>21</v>
      </c>
      <c r="B364">
        <v>3</v>
      </c>
      <c r="C364">
        <v>5</v>
      </c>
      <c r="D364">
        <v>3</v>
      </c>
      <c r="E364" t="str">
        <f>IF(Input!$C$32="YES",SUMIFS('hourVMTFraction-default'!E:E,'hourVMTFraction-default'!A:A,A364,'hourVMTFraction-default'!B:B,B364,'hourVMTFraction-default'!C:C,C364,'hourVMTFraction-default'!D:D,D364),"")</f>
        <v/>
      </c>
    </row>
    <row r="365" spans="1:5" x14ac:dyDescent="0.25">
      <c r="A365">
        <v>21</v>
      </c>
      <c r="B365">
        <v>3</v>
      </c>
      <c r="C365">
        <v>5</v>
      </c>
      <c r="D365">
        <v>4</v>
      </c>
      <c r="E365" t="str">
        <f>IF(Input!$C$32="YES",SUMIFS('hourVMTFraction-default'!E:E,'hourVMTFraction-default'!A:A,A365,'hourVMTFraction-default'!B:B,B365,'hourVMTFraction-default'!C:C,C365,'hourVMTFraction-default'!D:D,D365),"")</f>
        <v/>
      </c>
    </row>
    <row r="366" spans="1:5" x14ac:dyDescent="0.25">
      <c r="A366">
        <v>21</v>
      </c>
      <c r="B366">
        <v>3</v>
      </c>
      <c r="C366">
        <v>5</v>
      </c>
      <c r="D366">
        <v>5</v>
      </c>
      <c r="E366" t="str">
        <f>IF(Input!$C$32="YES",SUMIFS('hourVMTFraction-default'!E:E,'hourVMTFraction-default'!A:A,A366,'hourVMTFraction-default'!B:B,B366,'hourVMTFraction-default'!C:C,C366,'hourVMTFraction-default'!D:D,D366),"")</f>
        <v/>
      </c>
    </row>
    <row r="367" spans="1:5" x14ac:dyDescent="0.25">
      <c r="A367">
        <v>21</v>
      </c>
      <c r="B367">
        <v>3</v>
      </c>
      <c r="C367">
        <v>5</v>
      </c>
      <c r="D367">
        <v>6</v>
      </c>
      <c r="E367" t="str">
        <f>IF(Input!$C$32="YES",SUMIFS('hourVMTFraction-default'!E:E,'hourVMTFraction-default'!A:A,A367,'hourVMTFraction-default'!B:B,B367,'hourVMTFraction-default'!C:C,C367,'hourVMTFraction-default'!D:D,D367),"")</f>
        <v/>
      </c>
    </row>
    <row r="368" spans="1:5" x14ac:dyDescent="0.25">
      <c r="A368">
        <v>21</v>
      </c>
      <c r="B368">
        <v>3</v>
      </c>
      <c r="C368">
        <v>5</v>
      </c>
      <c r="D368">
        <v>7</v>
      </c>
      <c r="E368" t="str">
        <f>IF(Input!$C$32="YES",SUMIFS('hourVMTFraction-default'!E:E,'hourVMTFraction-default'!A:A,A368,'hourVMTFraction-default'!B:B,B368,'hourVMTFraction-default'!C:C,C368,'hourVMTFraction-default'!D:D,D368),"")</f>
        <v/>
      </c>
    </row>
    <row r="369" spans="1:5" x14ac:dyDescent="0.25">
      <c r="A369">
        <v>21</v>
      </c>
      <c r="B369">
        <v>3</v>
      </c>
      <c r="C369">
        <v>5</v>
      </c>
      <c r="D369">
        <v>8</v>
      </c>
      <c r="E369" t="str">
        <f>IF(Input!$C$32="YES",SUMIFS('hourVMTFraction-default'!E:E,'hourVMTFraction-default'!A:A,A369,'hourVMTFraction-default'!B:B,B369,'hourVMTFraction-default'!C:C,C369,'hourVMTFraction-default'!D:D,D369),"")</f>
        <v/>
      </c>
    </row>
    <row r="370" spans="1:5" x14ac:dyDescent="0.25">
      <c r="A370">
        <v>21</v>
      </c>
      <c r="B370">
        <v>3</v>
      </c>
      <c r="C370">
        <v>5</v>
      </c>
      <c r="D370">
        <v>9</v>
      </c>
      <c r="E370" t="str">
        <f>IF(Input!$C$32="YES",SUMIFS('hourVMTFraction-default'!E:E,'hourVMTFraction-default'!A:A,A370,'hourVMTFraction-default'!B:B,B370,'hourVMTFraction-default'!C:C,C370,'hourVMTFraction-default'!D:D,D370),"")</f>
        <v/>
      </c>
    </row>
    <row r="371" spans="1:5" x14ac:dyDescent="0.25">
      <c r="A371">
        <v>21</v>
      </c>
      <c r="B371">
        <v>3</v>
      </c>
      <c r="C371">
        <v>5</v>
      </c>
      <c r="D371">
        <v>10</v>
      </c>
      <c r="E371" t="str">
        <f>IF(Input!$C$32="YES",SUMIFS('hourVMTFraction-default'!E:E,'hourVMTFraction-default'!A:A,A371,'hourVMTFraction-default'!B:B,B371,'hourVMTFraction-default'!C:C,C371,'hourVMTFraction-default'!D:D,D371),"")</f>
        <v/>
      </c>
    </row>
    <row r="372" spans="1:5" x14ac:dyDescent="0.25">
      <c r="A372">
        <v>21</v>
      </c>
      <c r="B372">
        <v>3</v>
      </c>
      <c r="C372">
        <v>5</v>
      </c>
      <c r="D372">
        <v>11</v>
      </c>
      <c r="E372" t="str">
        <f>IF(Input!$C$32="YES",SUMIFS('hourVMTFraction-default'!E:E,'hourVMTFraction-default'!A:A,A372,'hourVMTFraction-default'!B:B,B372,'hourVMTFraction-default'!C:C,C372,'hourVMTFraction-default'!D:D,D372),"")</f>
        <v/>
      </c>
    </row>
    <row r="373" spans="1:5" x14ac:dyDescent="0.25">
      <c r="A373">
        <v>21</v>
      </c>
      <c r="B373">
        <v>3</v>
      </c>
      <c r="C373">
        <v>5</v>
      </c>
      <c r="D373">
        <v>12</v>
      </c>
      <c r="E373" t="str">
        <f>IF(Input!$C$32="YES",SUMIFS('hourVMTFraction-default'!E:E,'hourVMTFraction-default'!A:A,A373,'hourVMTFraction-default'!B:B,B373,'hourVMTFraction-default'!C:C,C373,'hourVMTFraction-default'!D:D,D373),"")</f>
        <v/>
      </c>
    </row>
    <row r="374" spans="1:5" x14ac:dyDescent="0.25">
      <c r="A374">
        <v>21</v>
      </c>
      <c r="B374">
        <v>3</v>
      </c>
      <c r="C374">
        <v>5</v>
      </c>
      <c r="D374">
        <v>13</v>
      </c>
      <c r="E374" t="str">
        <f>IF(Input!$C$32="YES",SUMIFS('hourVMTFraction-default'!E:E,'hourVMTFraction-default'!A:A,A374,'hourVMTFraction-default'!B:B,B374,'hourVMTFraction-default'!C:C,C374,'hourVMTFraction-default'!D:D,D374),"")</f>
        <v/>
      </c>
    </row>
    <row r="375" spans="1:5" x14ac:dyDescent="0.25">
      <c r="A375">
        <v>21</v>
      </c>
      <c r="B375">
        <v>3</v>
      </c>
      <c r="C375">
        <v>5</v>
      </c>
      <c r="D375">
        <v>14</v>
      </c>
      <c r="E375" t="str">
        <f>IF(Input!$C$32="YES",SUMIFS('hourVMTFraction-default'!E:E,'hourVMTFraction-default'!A:A,A375,'hourVMTFraction-default'!B:B,B375,'hourVMTFraction-default'!C:C,C375,'hourVMTFraction-default'!D:D,D375),"")</f>
        <v/>
      </c>
    </row>
    <row r="376" spans="1:5" x14ac:dyDescent="0.25">
      <c r="A376">
        <v>21</v>
      </c>
      <c r="B376">
        <v>3</v>
      </c>
      <c r="C376">
        <v>5</v>
      </c>
      <c r="D376">
        <v>15</v>
      </c>
      <c r="E376" t="str">
        <f>IF(Input!$C$32="YES",SUMIFS('hourVMTFraction-default'!E:E,'hourVMTFraction-default'!A:A,A376,'hourVMTFraction-default'!B:B,B376,'hourVMTFraction-default'!C:C,C376,'hourVMTFraction-default'!D:D,D376),"")</f>
        <v/>
      </c>
    </row>
    <row r="377" spans="1:5" x14ac:dyDescent="0.25">
      <c r="A377">
        <v>21</v>
      </c>
      <c r="B377">
        <v>3</v>
      </c>
      <c r="C377">
        <v>5</v>
      </c>
      <c r="D377">
        <v>16</v>
      </c>
      <c r="E377" t="str">
        <f>IF(Input!$C$32="YES",SUMIFS('hourVMTFraction-default'!E:E,'hourVMTFraction-default'!A:A,A377,'hourVMTFraction-default'!B:B,B377,'hourVMTFraction-default'!C:C,C377,'hourVMTFraction-default'!D:D,D377),"")</f>
        <v/>
      </c>
    </row>
    <row r="378" spans="1:5" x14ac:dyDescent="0.25">
      <c r="A378">
        <v>21</v>
      </c>
      <c r="B378">
        <v>3</v>
      </c>
      <c r="C378">
        <v>5</v>
      </c>
      <c r="D378">
        <v>17</v>
      </c>
      <c r="E378" t="str">
        <f>IF(Input!$C$32="YES",SUMIFS('hourVMTFraction-default'!E:E,'hourVMTFraction-default'!A:A,A378,'hourVMTFraction-default'!B:B,B378,'hourVMTFraction-default'!C:C,C378,'hourVMTFraction-default'!D:D,D378),"")</f>
        <v/>
      </c>
    </row>
    <row r="379" spans="1:5" x14ac:dyDescent="0.25">
      <c r="A379">
        <v>21</v>
      </c>
      <c r="B379">
        <v>3</v>
      </c>
      <c r="C379">
        <v>5</v>
      </c>
      <c r="D379">
        <v>18</v>
      </c>
      <c r="E379" t="str">
        <f>IF(Input!$C$32="YES",SUMIFS('hourVMTFraction-default'!E:E,'hourVMTFraction-default'!A:A,A379,'hourVMTFraction-default'!B:B,B379,'hourVMTFraction-default'!C:C,C379,'hourVMTFraction-default'!D:D,D379),"")</f>
        <v/>
      </c>
    </row>
    <row r="380" spans="1:5" x14ac:dyDescent="0.25">
      <c r="A380">
        <v>21</v>
      </c>
      <c r="B380">
        <v>3</v>
      </c>
      <c r="C380">
        <v>5</v>
      </c>
      <c r="D380">
        <v>19</v>
      </c>
      <c r="E380" t="str">
        <f>IF(Input!$C$32="YES",SUMIFS('hourVMTFraction-default'!E:E,'hourVMTFraction-default'!A:A,A380,'hourVMTFraction-default'!B:B,B380,'hourVMTFraction-default'!C:C,C380,'hourVMTFraction-default'!D:D,D380),"")</f>
        <v/>
      </c>
    </row>
    <row r="381" spans="1:5" x14ac:dyDescent="0.25">
      <c r="A381">
        <v>21</v>
      </c>
      <c r="B381">
        <v>3</v>
      </c>
      <c r="C381">
        <v>5</v>
      </c>
      <c r="D381">
        <v>20</v>
      </c>
      <c r="E381" t="str">
        <f>IF(Input!$C$32="YES",SUMIFS('hourVMTFraction-default'!E:E,'hourVMTFraction-default'!A:A,A381,'hourVMTFraction-default'!B:B,B381,'hourVMTFraction-default'!C:C,C381,'hourVMTFraction-default'!D:D,D381),"")</f>
        <v/>
      </c>
    </row>
    <row r="382" spans="1:5" x14ac:dyDescent="0.25">
      <c r="A382">
        <v>21</v>
      </c>
      <c r="B382">
        <v>3</v>
      </c>
      <c r="C382">
        <v>5</v>
      </c>
      <c r="D382">
        <v>21</v>
      </c>
      <c r="E382" t="str">
        <f>IF(Input!$C$32="YES",SUMIFS('hourVMTFraction-default'!E:E,'hourVMTFraction-default'!A:A,A382,'hourVMTFraction-default'!B:B,B382,'hourVMTFraction-default'!C:C,C382,'hourVMTFraction-default'!D:D,D382),"")</f>
        <v/>
      </c>
    </row>
    <row r="383" spans="1:5" x14ac:dyDescent="0.25">
      <c r="A383">
        <v>21</v>
      </c>
      <c r="B383">
        <v>3</v>
      </c>
      <c r="C383">
        <v>5</v>
      </c>
      <c r="D383">
        <v>22</v>
      </c>
      <c r="E383" t="str">
        <f>IF(Input!$C$32="YES",SUMIFS('hourVMTFraction-default'!E:E,'hourVMTFraction-default'!A:A,A383,'hourVMTFraction-default'!B:B,B383,'hourVMTFraction-default'!C:C,C383,'hourVMTFraction-default'!D:D,D383),"")</f>
        <v/>
      </c>
    </row>
    <row r="384" spans="1:5" x14ac:dyDescent="0.25">
      <c r="A384">
        <v>21</v>
      </c>
      <c r="B384">
        <v>3</v>
      </c>
      <c r="C384">
        <v>5</v>
      </c>
      <c r="D384">
        <v>23</v>
      </c>
      <c r="E384" t="str">
        <f>IF(Input!$C$32="YES",SUMIFS('hourVMTFraction-default'!E:E,'hourVMTFraction-default'!A:A,A384,'hourVMTFraction-default'!B:B,B384,'hourVMTFraction-default'!C:C,C384,'hourVMTFraction-default'!D:D,D384),"")</f>
        <v/>
      </c>
    </row>
    <row r="385" spans="1:5" x14ac:dyDescent="0.25">
      <c r="A385">
        <v>21</v>
      </c>
      <c r="B385">
        <v>3</v>
      </c>
      <c r="C385">
        <v>5</v>
      </c>
      <c r="D385">
        <v>24</v>
      </c>
      <c r="E385" t="str">
        <f>IF(Input!$C$32="YES",SUMIFS('hourVMTFraction-default'!E:E,'hourVMTFraction-default'!A:A,A385,'hourVMTFraction-default'!B:B,B385,'hourVMTFraction-default'!C:C,C385,'hourVMTFraction-default'!D:D,D385),"")</f>
        <v/>
      </c>
    </row>
    <row r="386" spans="1:5" x14ac:dyDescent="0.25">
      <c r="A386">
        <v>21</v>
      </c>
      <c r="B386">
        <v>4</v>
      </c>
      <c r="C386">
        <v>2</v>
      </c>
      <c r="D386">
        <v>1</v>
      </c>
      <c r="E386" t="str">
        <f>IF(Input!$C$32="YES",SUMIFS('hourVMTFraction-default'!E:E,'hourVMTFraction-default'!A:A,A386,'hourVMTFraction-default'!B:B,B386,'hourVMTFraction-default'!C:C,C386,'hourVMTFraction-default'!D:D,D386),"")</f>
        <v/>
      </c>
    </row>
    <row r="387" spans="1:5" x14ac:dyDescent="0.25">
      <c r="A387">
        <v>21</v>
      </c>
      <c r="B387">
        <v>4</v>
      </c>
      <c r="C387">
        <v>2</v>
      </c>
      <c r="D387">
        <v>2</v>
      </c>
      <c r="E387" t="str">
        <f>IF(Input!$C$32="YES",SUMIFS('hourVMTFraction-default'!E:E,'hourVMTFraction-default'!A:A,A387,'hourVMTFraction-default'!B:B,B387,'hourVMTFraction-default'!C:C,C387,'hourVMTFraction-default'!D:D,D387),"")</f>
        <v/>
      </c>
    </row>
    <row r="388" spans="1:5" x14ac:dyDescent="0.25">
      <c r="A388">
        <v>21</v>
      </c>
      <c r="B388">
        <v>4</v>
      </c>
      <c r="C388">
        <v>2</v>
      </c>
      <c r="D388">
        <v>3</v>
      </c>
      <c r="E388" t="str">
        <f>IF(Input!$C$32="YES",SUMIFS('hourVMTFraction-default'!E:E,'hourVMTFraction-default'!A:A,A388,'hourVMTFraction-default'!B:B,B388,'hourVMTFraction-default'!C:C,C388,'hourVMTFraction-default'!D:D,D388),"")</f>
        <v/>
      </c>
    </row>
    <row r="389" spans="1:5" x14ac:dyDescent="0.25">
      <c r="A389">
        <v>21</v>
      </c>
      <c r="B389">
        <v>4</v>
      </c>
      <c r="C389">
        <v>2</v>
      </c>
      <c r="D389">
        <v>4</v>
      </c>
      <c r="E389" t="str">
        <f>IF(Input!$C$32="YES",SUMIFS('hourVMTFraction-default'!E:E,'hourVMTFraction-default'!A:A,A389,'hourVMTFraction-default'!B:B,B389,'hourVMTFraction-default'!C:C,C389,'hourVMTFraction-default'!D:D,D389),"")</f>
        <v/>
      </c>
    </row>
    <row r="390" spans="1:5" x14ac:dyDescent="0.25">
      <c r="A390">
        <v>21</v>
      </c>
      <c r="B390">
        <v>4</v>
      </c>
      <c r="C390">
        <v>2</v>
      </c>
      <c r="D390">
        <v>5</v>
      </c>
      <c r="E390" t="str">
        <f>IF(Input!$C$32="YES",SUMIFS('hourVMTFraction-default'!E:E,'hourVMTFraction-default'!A:A,A390,'hourVMTFraction-default'!B:B,B390,'hourVMTFraction-default'!C:C,C390,'hourVMTFraction-default'!D:D,D390),"")</f>
        <v/>
      </c>
    </row>
    <row r="391" spans="1:5" x14ac:dyDescent="0.25">
      <c r="A391">
        <v>21</v>
      </c>
      <c r="B391">
        <v>4</v>
      </c>
      <c r="C391">
        <v>2</v>
      </c>
      <c r="D391">
        <v>6</v>
      </c>
      <c r="E391" t="str">
        <f>IF(Input!$C$32="YES",SUMIFS('hourVMTFraction-default'!E:E,'hourVMTFraction-default'!A:A,A391,'hourVMTFraction-default'!B:B,B391,'hourVMTFraction-default'!C:C,C391,'hourVMTFraction-default'!D:D,D391),"")</f>
        <v/>
      </c>
    </row>
    <row r="392" spans="1:5" x14ac:dyDescent="0.25">
      <c r="A392">
        <v>21</v>
      </c>
      <c r="B392">
        <v>4</v>
      </c>
      <c r="C392">
        <v>2</v>
      </c>
      <c r="D392">
        <v>7</v>
      </c>
      <c r="E392" t="str">
        <f>IF(Input!$C$32="YES",SUMIFS('hourVMTFraction-default'!E:E,'hourVMTFraction-default'!A:A,A392,'hourVMTFraction-default'!B:B,B392,'hourVMTFraction-default'!C:C,C392,'hourVMTFraction-default'!D:D,D392),"")</f>
        <v/>
      </c>
    </row>
    <row r="393" spans="1:5" x14ac:dyDescent="0.25">
      <c r="A393">
        <v>21</v>
      </c>
      <c r="B393">
        <v>4</v>
      </c>
      <c r="C393">
        <v>2</v>
      </c>
      <c r="D393">
        <v>8</v>
      </c>
      <c r="E393" t="str">
        <f>IF(Input!$C$32="YES",SUMIFS('hourVMTFraction-default'!E:E,'hourVMTFraction-default'!A:A,A393,'hourVMTFraction-default'!B:B,B393,'hourVMTFraction-default'!C:C,C393,'hourVMTFraction-default'!D:D,D393),"")</f>
        <v/>
      </c>
    </row>
    <row r="394" spans="1:5" x14ac:dyDescent="0.25">
      <c r="A394">
        <v>21</v>
      </c>
      <c r="B394">
        <v>4</v>
      </c>
      <c r="C394">
        <v>2</v>
      </c>
      <c r="D394">
        <v>9</v>
      </c>
      <c r="E394" t="str">
        <f>IF(Input!$C$32="YES",SUMIFS('hourVMTFraction-default'!E:E,'hourVMTFraction-default'!A:A,A394,'hourVMTFraction-default'!B:B,B394,'hourVMTFraction-default'!C:C,C394,'hourVMTFraction-default'!D:D,D394),"")</f>
        <v/>
      </c>
    </row>
    <row r="395" spans="1:5" x14ac:dyDescent="0.25">
      <c r="A395">
        <v>21</v>
      </c>
      <c r="B395">
        <v>4</v>
      </c>
      <c r="C395">
        <v>2</v>
      </c>
      <c r="D395">
        <v>10</v>
      </c>
      <c r="E395" t="str">
        <f>IF(Input!$C$32="YES",SUMIFS('hourVMTFraction-default'!E:E,'hourVMTFraction-default'!A:A,A395,'hourVMTFraction-default'!B:B,B395,'hourVMTFraction-default'!C:C,C395,'hourVMTFraction-default'!D:D,D395),"")</f>
        <v/>
      </c>
    </row>
    <row r="396" spans="1:5" x14ac:dyDescent="0.25">
      <c r="A396">
        <v>21</v>
      </c>
      <c r="B396">
        <v>4</v>
      </c>
      <c r="C396">
        <v>2</v>
      </c>
      <c r="D396">
        <v>11</v>
      </c>
      <c r="E396" t="str">
        <f>IF(Input!$C$32="YES",SUMIFS('hourVMTFraction-default'!E:E,'hourVMTFraction-default'!A:A,A396,'hourVMTFraction-default'!B:B,B396,'hourVMTFraction-default'!C:C,C396,'hourVMTFraction-default'!D:D,D396),"")</f>
        <v/>
      </c>
    </row>
    <row r="397" spans="1:5" x14ac:dyDescent="0.25">
      <c r="A397">
        <v>21</v>
      </c>
      <c r="B397">
        <v>4</v>
      </c>
      <c r="C397">
        <v>2</v>
      </c>
      <c r="D397">
        <v>12</v>
      </c>
      <c r="E397" t="str">
        <f>IF(Input!$C$32="YES",SUMIFS('hourVMTFraction-default'!E:E,'hourVMTFraction-default'!A:A,A397,'hourVMTFraction-default'!B:B,B397,'hourVMTFraction-default'!C:C,C397,'hourVMTFraction-default'!D:D,D397),"")</f>
        <v/>
      </c>
    </row>
    <row r="398" spans="1:5" x14ac:dyDescent="0.25">
      <c r="A398">
        <v>21</v>
      </c>
      <c r="B398">
        <v>4</v>
      </c>
      <c r="C398">
        <v>2</v>
      </c>
      <c r="D398">
        <v>13</v>
      </c>
      <c r="E398" t="str">
        <f>IF(Input!$C$32="YES",SUMIFS('hourVMTFraction-default'!E:E,'hourVMTFraction-default'!A:A,A398,'hourVMTFraction-default'!B:B,B398,'hourVMTFraction-default'!C:C,C398,'hourVMTFraction-default'!D:D,D398),"")</f>
        <v/>
      </c>
    </row>
    <row r="399" spans="1:5" x14ac:dyDescent="0.25">
      <c r="A399">
        <v>21</v>
      </c>
      <c r="B399">
        <v>4</v>
      </c>
      <c r="C399">
        <v>2</v>
      </c>
      <c r="D399">
        <v>14</v>
      </c>
      <c r="E399" t="str">
        <f>IF(Input!$C$32="YES",SUMIFS('hourVMTFraction-default'!E:E,'hourVMTFraction-default'!A:A,A399,'hourVMTFraction-default'!B:B,B399,'hourVMTFraction-default'!C:C,C399,'hourVMTFraction-default'!D:D,D399),"")</f>
        <v/>
      </c>
    </row>
    <row r="400" spans="1:5" x14ac:dyDescent="0.25">
      <c r="A400">
        <v>21</v>
      </c>
      <c r="B400">
        <v>4</v>
      </c>
      <c r="C400">
        <v>2</v>
      </c>
      <c r="D400">
        <v>15</v>
      </c>
      <c r="E400" t="str">
        <f>IF(Input!$C$32="YES",SUMIFS('hourVMTFraction-default'!E:E,'hourVMTFraction-default'!A:A,A400,'hourVMTFraction-default'!B:B,B400,'hourVMTFraction-default'!C:C,C400,'hourVMTFraction-default'!D:D,D400),"")</f>
        <v/>
      </c>
    </row>
    <row r="401" spans="1:5" x14ac:dyDescent="0.25">
      <c r="A401">
        <v>21</v>
      </c>
      <c r="B401">
        <v>4</v>
      </c>
      <c r="C401">
        <v>2</v>
      </c>
      <c r="D401">
        <v>16</v>
      </c>
      <c r="E401" t="str">
        <f>IF(Input!$C$32="YES",SUMIFS('hourVMTFraction-default'!E:E,'hourVMTFraction-default'!A:A,A401,'hourVMTFraction-default'!B:B,B401,'hourVMTFraction-default'!C:C,C401,'hourVMTFraction-default'!D:D,D401),"")</f>
        <v/>
      </c>
    </row>
    <row r="402" spans="1:5" x14ac:dyDescent="0.25">
      <c r="A402">
        <v>21</v>
      </c>
      <c r="B402">
        <v>4</v>
      </c>
      <c r="C402">
        <v>2</v>
      </c>
      <c r="D402">
        <v>17</v>
      </c>
      <c r="E402" t="str">
        <f>IF(Input!$C$32="YES",SUMIFS('hourVMTFraction-default'!E:E,'hourVMTFraction-default'!A:A,A402,'hourVMTFraction-default'!B:B,B402,'hourVMTFraction-default'!C:C,C402,'hourVMTFraction-default'!D:D,D402),"")</f>
        <v/>
      </c>
    </row>
    <row r="403" spans="1:5" x14ac:dyDescent="0.25">
      <c r="A403">
        <v>21</v>
      </c>
      <c r="B403">
        <v>4</v>
      </c>
      <c r="C403">
        <v>2</v>
      </c>
      <c r="D403">
        <v>18</v>
      </c>
      <c r="E403" t="str">
        <f>IF(Input!$C$32="YES",SUMIFS('hourVMTFraction-default'!E:E,'hourVMTFraction-default'!A:A,A403,'hourVMTFraction-default'!B:B,B403,'hourVMTFraction-default'!C:C,C403,'hourVMTFraction-default'!D:D,D403),"")</f>
        <v/>
      </c>
    </row>
    <row r="404" spans="1:5" x14ac:dyDescent="0.25">
      <c r="A404">
        <v>21</v>
      </c>
      <c r="B404">
        <v>4</v>
      </c>
      <c r="C404">
        <v>2</v>
      </c>
      <c r="D404">
        <v>19</v>
      </c>
      <c r="E404" t="str">
        <f>IF(Input!$C$32="YES",SUMIFS('hourVMTFraction-default'!E:E,'hourVMTFraction-default'!A:A,A404,'hourVMTFraction-default'!B:B,B404,'hourVMTFraction-default'!C:C,C404,'hourVMTFraction-default'!D:D,D404),"")</f>
        <v/>
      </c>
    </row>
    <row r="405" spans="1:5" x14ac:dyDescent="0.25">
      <c r="A405">
        <v>21</v>
      </c>
      <c r="B405">
        <v>4</v>
      </c>
      <c r="C405">
        <v>2</v>
      </c>
      <c r="D405">
        <v>20</v>
      </c>
      <c r="E405" t="str">
        <f>IF(Input!$C$32="YES",SUMIFS('hourVMTFraction-default'!E:E,'hourVMTFraction-default'!A:A,A405,'hourVMTFraction-default'!B:B,B405,'hourVMTFraction-default'!C:C,C405,'hourVMTFraction-default'!D:D,D405),"")</f>
        <v/>
      </c>
    </row>
    <row r="406" spans="1:5" x14ac:dyDescent="0.25">
      <c r="A406">
        <v>21</v>
      </c>
      <c r="B406">
        <v>4</v>
      </c>
      <c r="C406">
        <v>2</v>
      </c>
      <c r="D406">
        <v>21</v>
      </c>
      <c r="E406" t="str">
        <f>IF(Input!$C$32="YES",SUMIFS('hourVMTFraction-default'!E:E,'hourVMTFraction-default'!A:A,A406,'hourVMTFraction-default'!B:B,B406,'hourVMTFraction-default'!C:C,C406,'hourVMTFraction-default'!D:D,D406),"")</f>
        <v/>
      </c>
    </row>
    <row r="407" spans="1:5" x14ac:dyDescent="0.25">
      <c r="A407">
        <v>21</v>
      </c>
      <c r="B407">
        <v>4</v>
      </c>
      <c r="C407">
        <v>2</v>
      </c>
      <c r="D407">
        <v>22</v>
      </c>
      <c r="E407" t="str">
        <f>IF(Input!$C$32="YES",SUMIFS('hourVMTFraction-default'!E:E,'hourVMTFraction-default'!A:A,A407,'hourVMTFraction-default'!B:B,B407,'hourVMTFraction-default'!C:C,C407,'hourVMTFraction-default'!D:D,D407),"")</f>
        <v/>
      </c>
    </row>
    <row r="408" spans="1:5" x14ac:dyDescent="0.25">
      <c r="A408">
        <v>21</v>
      </c>
      <c r="B408">
        <v>4</v>
      </c>
      <c r="C408">
        <v>2</v>
      </c>
      <c r="D408">
        <v>23</v>
      </c>
      <c r="E408" t="str">
        <f>IF(Input!$C$32="YES",SUMIFS('hourVMTFraction-default'!E:E,'hourVMTFraction-default'!A:A,A408,'hourVMTFraction-default'!B:B,B408,'hourVMTFraction-default'!C:C,C408,'hourVMTFraction-default'!D:D,D408),"")</f>
        <v/>
      </c>
    </row>
    <row r="409" spans="1:5" x14ac:dyDescent="0.25">
      <c r="A409">
        <v>21</v>
      </c>
      <c r="B409">
        <v>4</v>
      </c>
      <c r="C409">
        <v>2</v>
      </c>
      <c r="D409">
        <v>24</v>
      </c>
      <c r="E409" t="str">
        <f>IF(Input!$C$32="YES",SUMIFS('hourVMTFraction-default'!E:E,'hourVMTFraction-default'!A:A,A409,'hourVMTFraction-default'!B:B,B409,'hourVMTFraction-default'!C:C,C409,'hourVMTFraction-default'!D:D,D409),"")</f>
        <v/>
      </c>
    </row>
    <row r="410" spans="1:5" x14ac:dyDescent="0.25">
      <c r="A410">
        <v>21</v>
      </c>
      <c r="B410">
        <v>4</v>
      </c>
      <c r="C410">
        <v>5</v>
      </c>
      <c r="D410">
        <v>1</v>
      </c>
      <c r="E410" t="str">
        <f>IF(Input!$C$32="YES",SUMIFS('hourVMTFraction-default'!E:E,'hourVMTFraction-default'!A:A,A410,'hourVMTFraction-default'!B:B,B410,'hourVMTFraction-default'!C:C,C410,'hourVMTFraction-default'!D:D,D410),"")</f>
        <v/>
      </c>
    </row>
    <row r="411" spans="1:5" x14ac:dyDescent="0.25">
      <c r="A411">
        <v>21</v>
      </c>
      <c r="B411">
        <v>4</v>
      </c>
      <c r="C411">
        <v>5</v>
      </c>
      <c r="D411">
        <v>2</v>
      </c>
      <c r="E411" t="str">
        <f>IF(Input!$C$32="YES",SUMIFS('hourVMTFraction-default'!E:E,'hourVMTFraction-default'!A:A,A411,'hourVMTFraction-default'!B:B,B411,'hourVMTFraction-default'!C:C,C411,'hourVMTFraction-default'!D:D,D411),"")</f>
        <v/>
      </c>
    </row>
    <row r="412" spans="1:5" x14ac:dyDescent="0.25">
      <c r="A412">
        <v>21</v>
      </c>
      <c r="B412">
        <v>4</v>
      </c>
      <c r="C412">
        <v>5</v>
      </c>
      <c r="D412">
        <v>3</v>
      </c>
      <c r="E412" t="str">
        <f>IF(Input!$C$32="YES",SUMIFS('hourVMTFraction-default'!E:E,'hourVMTFraction-default'!A:A,A412,'hourVMTFraction-default'!B:B,B412,'hourVMTFraction-default'!C:C,C412,'hourVMTFraction-default'!D:D,D412),"")</f>
        <v/>
      </c>
    </row>
    <row r="413" spans="1:5" x14ac:dyDescent="0.25">
      <c r="A413">
        <v>21</v>
      </c>
      <c r="B413">
        <v>4</v>
      </c>
      <c r="C413">
        <v>5</v>
      </c>
      <c r="D413">
        <v>4</v>
      </c>
      <c r="E413" t="str">
        <f>IF(Input!$C$32="YES",SUMIFS('hourVMTFraction-default'!E:E,'hourVMTFraction-default'!A:A,A413,'hourVMTFraction-default'!B:B,B413,'hourVMTFraction-default'!C:C,C413,'hourVMTFraction-default'!D:D,D413),"")</f>
        <v/>
      </c>
    </row>
    <row r="414" spans="1:5" x14ac:dyDescent="0.25">
      <c r="A414">
        <v>21</v>
      </c>
      <c r="B414">
        <v>4</v>
      </c>
      <c r="C414">
        <v>5</v>
      </c>
      <c r="D414">
        <v>5</v>
      </c>
      <c r="E414" t="str">
        <f>IF(Input!$C$32="YES",SUMIFS('hourVMTFraction-default'!E:E,'hourVMTFraction-default'!A:A,A414,'hourVMTFraction-default'!B:B,B414,'hourVMTFraction-default'!C:C,C414,'hourVMTFraction-default'!D:D,D414),"")</f>
        <v/>
      </c>
    </row>
    <row r="415" spans="1:5" x14ac:dyDescent="0.25">
      <c r="A415">
        <v>21</v>
      </c>
      <c r="B415">
        <v>4</v>
      </c>
      <c r="C415">
        <v>5</v>
      </c>
      <c r="D415">
        <v>6</v>
      </c>
      <c r="E415" t="str">
        <f>IF(Input!$C$32="YES",SUMIFS('hourVMTFraction-default'!E:E,'hourVMTFraction-default'!A:A,A415,'hourVMTFraction-default'!B:B,B415,'hourVMTFraction-default'!C:C,C415,'hourVMTFraction-default'!D:D,D415),"")</f>
        <v/>
      </c>
    </row>
    <row r="416" spans="1:5" x14ac:dyDescent="0.25">
      <c r="A416">
        <v>21</v>
      </c>
      <c r="B416">
        <v>4</v>
      </c>
      <c r="C416">
        <v>5</v>
      </c>
      <c r="D416">
        <v>7</v>
      </c>
      <c r="E416" t="str">
        <f>IF(Input!$C$32="YES",SUMIFS('hourVMTFraction-default'!E:E,'hourVMTFraction-default'!A:A,A416,'hourVMTFraction-default'!B:B,B416,'hourVMTFraction-default'!C:C,C416,'hourVMTFraction-default'!D:D,D416),"")</f>
        <v/>
      </c>
    </row>
    <row r="417" spans="1:5" x14ac:dyDescent="0.25">
      <c r="A417">
        <v>21</v>
      </c>
      <c r="B417">
        <v>4</v>
      </c>
      <c r="C417">
        <v>5</v>
      </c>
      <c r="D417">
        <v>8</v>
      </c>
      <c r="E417" t="str">
        <f>IF(Input!$C$32="YES",SUMIFS('hourVMTFraction-default'!E:E,'hourVMTFraction-default'!A:A,A417,'hourVMTFraction-default'!B:B,B417,'hourVMTFraction-default'!C:C,C417,'hourVMTFraction-default'!D:D,D417),"")</f>
        <v/>
      </c>
    </row>
    <row r="418" spans="1:5" x14ac:dyDescent="0.25">
      <c r="A418">
        <v>21</v>
      </c>
      <c r="B418">
        <v>4</v>
      </c>
      <c r="C418">
        <v>5</v>
      </c>
      <c r="D418">
        <v>9</v>
      </c>
      <c r="E418" t="str">
        <f>IF(Input!$C$32="YES",SUMIFS('hourVMTFraction-default'!E:E,'hourVMTFraction-default'!A:A,A418,'hourVMTFraction-default'!B:B,B418,'hourVMTFraction-default'!C:C,C418,'hourVMTFraction-default'!D:D,D418),"")</f>
        <v/>
      </c>
    </row>
    <row r="419" spans="1:5" x14ac:dyDescent="0.25">
      <c r="A419">
        <v>21</v>
      </c>
      <c r="B419">
        <v>4</v>
      </c>
      <c r="C419">
        <v>5</v>
      </c>
      <c r="D419">
        <v>10</v>
      </c>
      <c r="E419" t="str">
        <f>IF(Input!$C$32="YES",SUMIFS('hourVMTFraction-default'!E:E,'hourVMTFraction-default'!A:A,A419,'hourVMTFraction-default'!B:B,B419,'hourVMTFraction-default'!C:C,C419,'hourVMTFraction-default'!D:D,D419),"")</f>
        <v/>
      </c>
    </row>
    <row r="420" spans="1:5" x14ac:dyDescent="0.25">
      <c r="A420">
        <v>21</v>
      </c>
      <c r="B420">
        <v>4</v>
      </c>
      <c r="C420">
        <v>5</v>
      </c>
      <c r="D420">
        <v>11</v>
      </c>
      <c r="E420" t="str">
        <f>IF(Input!$C$32="YES",SUMIFS('hourVMTFraction-default'!E:E,'hourVMTFraction-default'!A:A,A420,'hourVMTFraction-default'!B:B,B420,'hourVMTFraction-default'!C:C,C420,'hourVMTFraction-default'!D:D,D420),"")</f>
        <v/>
      </c>
    </row>
    <row r="421" spans="1:5" x14ac:dyDescent="0.25">
      <c r="A421">
        <v>21</v>
      </c>
      <c r="B421">
        <v>4</v>
      </c>
      <c r="C421">
        <v>5</v>
      </c>
      <c r="D421">
        <v>12</v>
      </c>
      <c r="E421" t="str">
        <f>IF(Input!$C$32="YES",SUMIFS('hourVMTFraction-default'!E:E,'hourVMTFraction-default'!A:A,A421,'hourVMTFraction-default'!B:B,B421,'hourVMTFraction-default'!C:C,C421,'hourVMTFraction-default'!D:D,D421),"")</f>
        <v/>
      </c>
    </row>
    <row r="422" spans="1:5" x14ac:dyDescent="0.25">
      <c r="A422">
        <v>21</v>
      </c>
      <c r="B422">
        <v>4</v>
      </c>
      <c r="C422">
        <v>5</v>
      </c>
      <c r="D422">
        <v>13</v>
      </c>
      <c r="E422" t="str">
        <f>IF(Input!$C$32="YES",SUMIFS('hourVMTFraction-default'!E:E,'hourVMTFraction-default'!A:A,A422,'hourVMTFraction-default'!B:B,B422,'hourVMTFraction-default'!C:C,C422,'hourVMTFraction-default'!D:D,D422),"")</f>
        <v/>
      </c>
    </row>
    <row r="423" spans="1:5" x14ac:dyDescent="0.25">
      <c r="A423">
        <v>21</v>
      </c>
      <c r="B423">
        <v>4</v>
      </c>
      <c r="C423">
        <v>5</v>
      </c>
      <c r="D423">
        <v>14</v>
      </c>
      <c r="E423" t="str">
        <f>IF(Input!$C$32="YES",SUMIFS('hourVMTFraction-default'!E:E,'hourVMTFraction-default'!A:A,A423,'hourVMTFraction-default'!B:B,B423,'hourVMTFraction-default'!C:C,C423,'hourVMTFraction-default'!D:D,D423),"")</f>
        <v/>
      </c>
    </row>
    <row r="424" spans="1:5" x14ac:dyDescent="0.25">
      <c r="A424">
        <v>21</v>
      </c>
      <c r="B424">
        <v>4</v>
      </c>
      <c r="C424">
        <v>5</v>
      </c>
      <c r="D424">
        <v>15</v>
      </c>
      <c r="E424" t="str">
        <f>IF(Input!$C$32="YES",SUMIFS('hourVMTFraction-default'!E:E,'hourVMTFraction-default'!A:A,A424,'hourVMTFraction-default'!B:B,B424,'hourVMTFraction-default'!C:C,C424,'hourVMTFraction-default'!D:D,D424),"")</f>
        <v/>
      </c>
    </row>
    <row r="425" spans="1:5" x14ac:dyDescent="0.25">
      <c r="A425">
        <v>21</v>
      </c>
      <c r="B425">
        <v>4</v>
      </c>
      <c r="C425">
        <v>5</v>
      </c>
      <c r="D425">
        <v>16</v>
      </c>
      <c r="E425" t="str">
        <f>IF(Input!$C$32="YES",SUMIFS('hourVMTFraction-default'!E:E,'hourVMTFraction-default'!A:A,A425,'hourVMTFraction-default'!B:B,B425,'hourVMTFraction-default'!C:C,C425,'hourVMTFraction-default'!D:D,D425),"")</f>
        <v/>
      </c>
    </row>
    <row r="426" spans="1:5" x14ac:dyDescent="0.25">
      <c r="A426">
        <v>21</v>
      </c>
      <c r="B426">
        <v>4</v>
      </c>
      <c r="C426">
        <v>5</v>
      </c>
      <c r="D426">
        <v>17</v>
      </c>
      <c r="E426" t="str">
        <f>IF(Input!$C$32="YES",SUMIFS('hourVMTFraction-default'!E:E,'hourVMTFraction-default'!A:A,A426,'hourVMTFraction-default'!B:B,B426,'hourVMTFraction-default'!C:C,C426,'hourVMTFraction-default'!D:D,D426),"")</f>
        <v/>
      </c>
    </row>
    <row r="427" spans="1:5" x14ac:dyDescent="0.25">
      <c r="A427">
        <v>21</v>
      </c>
      <c r="B427">
        <v>4</v>
      </c>
      <c r="C427">
        <v>5</v>
      </c>
      <c r="D427">
        <v>18</v>
      </c>
      <c r="E427" t="str">
        <f>IF(Input!$C$32="YES",SUMIFS('hourVMTFraction-default'!E:E,'hourVMTFraction-default'!A:A,A427,'hourVMTFraction-default'!B:B,B427,'hourVMTFraction-default'!C:C,C427,'hourVMTFraction-default'!D:D,D427),"")</f>
        <v/>
      </c>
    </row>
    <row r="428" spans="1:5" x14ac:dyDescent="0.25">
      <c r="A428">
        <v>21</v>
      </c>
      <c r="B428">
        <v>4</v>
      </c>
      <c r="C428">
        <v>5</v>
      </c>
      <c r="D428">
        <v>19</v>
      </c>
      <c r="E428" t="str">
        <f>IF(Input!$C$32="YES",SUMIFS('hourVMTFraction-default'!E:E,'hourVMTFraction-default'!A:A,A428,'hourVMTFraction-default'!B:B,B428,'hourVMTFraction-default'!C:C,C428,'hourVMTFraction-default'!D:D,D428),"")</f>
        <v/>
      </c>
    </row>
    <row r="429" spans="1:5" x14ac:dyDescent="0.25">
      <c r="A429">
        <v>21</v>
      </c>
      <c r="B429">
        <v>4</v>
      </c>
      <c r="C429">
        <v>5</v>
      </c>
      <c r="D429">
        <v>20</v>
      </c>
      <c r="E429" t="str">
        <f>IF(Input!$C$32="YES",SUMIFS('hourVMTFraction-default'!E:E,'hourVMTFraction-default'!A:A,A429,'hourVMTFraction-default'!B:B,B429,'hourVMTFraction-default'!C:C,C429,'hourVMTFraction-default'!D:D,D429),"")</f>
        <v/>
      </c>
    </row>
    <row r="430" spans="1:5" x14ac:dyDescent="0.25">
      <c r="A430">
        <v>21</v>
      </c>
      <c r="B430">
        <v>4</v>
      </c>
      <c r="C430">
        <v>5</v>
      </c>
      <c r="D430">
        <v>21</v>
      </c>
      <c r="E430" t="str">
        <f>IF(Input!$C$32="YES",SUMIFS('hourVMTFraction-default'!E:E,'hourVMTFraction-default'!A:A,A430,'hourVMTFraction-default'!B:B,B430,'hourVMTFraction-default'!C:C,C430,'hourVMTFraction-default'!D:D,D430),"")</f>
        <v/>
      </c>
    </row>
    <row r="431" spans="1:5" x14ac:dyDescent="0.25">
      <c r="A431">
        <v>21</v>
      </c>
      <c r="B431">
        <v>4</v>
      </c>
      <c r="C431">
        <v>5</v>
      </c>
      <c r="D431">
        <v>22</v>
      </c>
      <c r="E431" t="str">
        <f>IF(Input!$C$32="YES",SUMIFS('hourVMTFraction-default'!E:E,'hourVMTFraction-default'!A:A,A431,'hourVMTFraction-default'!B:B,B431,'hourVMTFraction-default'!C:C,C431,'hourVMTFraction-default'!D:D,D431),"")</f>
        <v/>
      </c>
    </row>
    <row r="432" spans="1:5" x14ac:dyDescent="0.25">
      <c r="A432">
        <v>21</v>
      </c>
      <c r="B432">
        <v>4</v>
      </c>
      <c r="C432">
        <v>5</v>
      </c>
      <c r="D432">
        <v>23</v>
      </c>
      <c r="E432" t="str">
        <f>IF(Input!$C$32="YES",SUMIFS('hourVMTFraction-default'!E:E,'hourVMTFraction-default'!A:A,A432,'hourVMTFraction-default'!B:B,B432,'hourVMTFraction-default'!C:C,C432,'hourVMTFraction-default'!D:D,D432),"")</f>
        <v/>
      </c>
    </row>
    <row r="433" spans="1:5" x14ac:dyDescent="0.25">
      <c r="A433">
        <v>21</v>
      </c>
      <c r="B433">
        <v>4</v>
      </c>
      <c r="C433">
        <v>5</v>
      </c>
      <c r="D433">
        <v>24</v>
      </c>
      <c r="E433" t="str">
        <f>IF(Input!$C$32="YES",SUMIFS('hourVMTFraction-default'!E:E,'hourVMTFraction-default'!A:A,A433,'hourVMTFraction-default'!B:B,B433,'hourVMTFraction-default'!C:C,C433,'hourVMTFraction-default'!D:D,D433),"")</f>
        <v/>
      </c>
    </row>
    <row r="434" spans="1:5" x14ac:dyDescent="0.25">
      <c r="A434">
        <v>21</v>
      </c>
      <c r="B434">
        <v>5</v>
      </c>
      <c r="C434">
        <v>2</v>
      </c>
      <c r="D434">
        <v>1</v>
      </c>
      <c r="E434" t="str">
        <f>IF(Input!$C$32="YES",SUMIFS('hourVMTFraction-default'!E:E,'hourVMTFraction-default'!A:A,A434,'hourVMTFraction-default'!B:B,B434,'hourVMTFraction-default'!C:C,C434,'hourVMTFraction-default'!D:D,D434),"")</f>
        <v/>
      </c>
    </row>
    <row r="435" spans="1:5" x14ac:dyDescent="0.25">
      <c r="A435">
        <v>21</v>
      </c>
      <c r="B435">
        <v>5</v>
      </c>
      <c r="C435">
        <v>2</v>
      </c>
      <c r="D435">
        <v>2</v>
      </c>
      <c r="E435" t="str">
        <f>IF(Input!$C$32="YES",SUMIFS('hourVMTFraction-default'!E:E,'hourVMTFraction-default'!A:A,A435,'hourVMTFraction-default'!B:B,B435,'hourVMTFraction-default'!C:C,C435,'hourVMTFraction-default'!D:D,D435),"")</f>
        <v/>
      </c>
    </row>
    <row r="436" spans="1:5" x14ac:dyDescent="0.25">
      <c r="A436">
        <v>21</v>
      </c>
      <c r="B436">
        <v>5</v>
      </c>
      <c r="C436">
        <v>2</v>
      </c>
      <c r="D436">
        <v>3</v>
      </c>
      <c r="E436" t="str">
        <f>IF(Input!$C$32="YES",SUMIFS('hourVMTFraction-default'!E:E,'hourVMTFraction-default'!A:A,A436,'hourVMTFraction-default'!B:B,B436,'hourVMTFraction-default'!C:C,C436,'hourVMTFraction-default'!D:D,D436),"")</f>
        <v/>
      </c>
    </row>
    <row r="437" spans="1:5" x14ac:dyDescent="0.25">
      <c r="A437">
        <v>21</v>
      </c>
      <c r="B437">
        <v>5</v>
      </c>
      <c r="C437">
        <v>2</v>
      </c>
      <c r="D437">
        <v>4</v>
      </c>
      <c r="E437" t="str">
        <f>IF(Input!$C$32="YES",SUMIFS('hourVMTFraction-default'!E:E,'hourVMTFraction-default'!A:A,A437,'hourVMTFraction-default'!B:B,B437,'hourVMTFraction-default'!C:C,C437,'hourVMTFraction-default'!D:D,D437),"")</f>
        <v/>
      </c>
    </row>
    <row r="438" spans="1:5" x14ac:dyDescent="0.25">
      <c r="A438">
        <v>21</v>
      </c>
      <c r="B438">
        <v>5</v>
      </c>
      <c r="C438">
        <v>2</v>
      </c>
      <c r="D438">
        <v>5</v>
      </c>
      <c r="E438" t="str">
        <f>IF(Input!$C$32="YES",SUMIFS('hourVMTFraction-default'!E:E,'hourVMTFraction-default'!A:A,A438,'hourVMTFraction-default'!B:B,B438,'hourVMTFraction-default'!C:C,C438,'hourVMTFraction-default'!D:D,D438),"")</f>
        <v/>
      </c>
    </row>
    <row r="439" spans="1:5" x14ac:dyDescent="0.25">
      <c r="A439">
        <v>21</v>
      </c>
      <c r="B439">
        <v>5</v>
      </c>
      <c r="C439">
        <v>2</v>
      </c>
      <c r="D439">
        <v>6</v>
      </c>
      <c r="E439" t="str">
        <f>IF(Input!$C$32="YES",SUMIFS('hourVMTFraction-default'!E:E,'hourVMTFraction-default'!A:A,A439,'hourVMTFraction-default'!B:B,B439,'hourVMTFraction-default'!C:C,C439,'hourVMTFraction-default'!D:D,D439),"")</f>
        <v/>
      </c>
    </row>
    <row r="440" spans="1:5" x14ac:dyDescent="0.25">
      <c r="A440">
        <v>21</v>
      </c>
      <c r="B440">
        <v>5</v>
      </c>
      <c r="C440">
        <v>2</v>
      </c>
      <c r="D440">
        <v>7</v>
      </c>
      <c r="E440" t="str">
        <f>IF(Input!$C$32="YES",SUMIFS('hourVMTFraction-default'!E:E,'hourVMTFraction-default'!A:A,A440,'hourVMTFraction-default'!B:B,B440,'hourVMTFraction-default'!C:C,C440,'hourVMTFraction-default'!D:D,D440),"")</f>
        <v/>
      </c>
    </row>
    <row r="441" spans="1:5" x14ac:dyDescent="0.25">
      <c r="A441">
        <v>21</v>
      </c>
      <c r="B441">
        <v>5</v>
      </c>
      <c r="C441">
        <v>2</v>
      </c>
      <c r="D441">
        <v>8</v>
      </c>
      <c r="E441" t="str">
        <f>IF(Input!$C$32="YES",SUMIFS('hourVMTFraction-default'!E:E,'hourVMTFraction-default'!A:A,A441,'hourVMTFraction-default'!B:B,B441,'hourVMTFraction-default'!C:C,C441,'hourVMTFraction-default'!D:D,D441),"")</f>
        <v/>
      </c>
    </row>
    <row r="442" spans="1:5" x14ac:dyDescent="0.25">
      <c r="A442">
        <v>21</v>
      </c>
      <c r="B442">
        <v>5</v>
      </c>
      <c r="C442">
        <v>2</v>
      </c>
      <c r="D442">
        <v>9</v>
      </c>
      <c r="E442" t="str">
        <f>IF(Input!$C$32="YES",SUMIFS('hourVMTFraction-default'!E:E,'hourVMTFraction-default'!A:A,A442,'hourVMTFraction-default'!B:B,B442,'hourVMTFraction-default'!C:C,C442,'hourVMTFraction-default'!D:D,D442),"")</f>
        <v/>
      </c>
    </row>
    <row r="443" spans="1:5" x14ac:dyDescent="0.25">
      <c r="A443">
        <v>21</v>
      </c>
      <c r="B443">
        <v>5</v>
      </c>
      <c r="C443">
        <v>2</v>
      </c>
      <c r="D443">
        <v>10</v>
      </c>
      <c r="E443" t="str">
        <f>IF(Input!$C$32="YES",SUMIFS('hourVMTFraction-default'!E:E,'hourVMTFraction-default'!A:A,A443,'hourVMTFraction-default'!B:B,B443,'hourVMTFraction-default'!C:C,C443,'hourVMTFraction-default'!D:D,D443),"")</f>
        <v/>
      </c>
    </row>
    <row r="444" spans="1:5" x14ac:dyDescent="0.25">
      <c r="A444">
        <v>21</v>
      </c>
      <c r="B444">
        <v>5</v>
      </c>
      <c r="C444">
        <v>2</v>
      </c>
      <c r="D444">
        <v>11</v>
      </c>
      <c r="E444" t="str">
        <f>IF(Input!$C$32="YES",SUMIFS('hourVMTFraction-default'!E:E,'hourVMTFraction-default'!A:A,A444,'hourVMTFraction-default'!B:B,B444,'hourVMTFraction-default'!C:C,C444,'hourVMTFraction-default'!D:D,D444),"")</f>
        <v/>
      </c>
    </row>
    <row r="445" spans="1:5" x14ac:dyDescent="0.25">
      <c r="A445">
        <v>21</v>
      </c>
      <c r="B445">
        <v>5</v>
      </c>
      <c r="C445">
        <v>2</v>
      </c>
      <c r="D445">
        <v>12</v>
      </c>
      <c r="E445" t="str">
        <f>IF(Input!$C$32="YES",SUMIFS('hourVMTFraction-default'!E:E,'hourVMTFraction-default'!A:A,A445,'hourVMTFraction-default'!B:B,B445,'hourVMTFraction-default'!C:C,C445,'hourVMTFraction-default'!D:D,D445),"")</f>
        <v/>
      </c>
    </row>
    <row r="446" spans="1:5" x14ac:dyDescent="0.25">
      <c r="A446">
        <v>21</v>
      </c>
      <c r="B446">
        <v>5</v>
      </c>
      <c r="C446">
        <v>2</v>
      </c>
      <c r="D446">
        <v>13</v>
      </c>
      <c r="E446" t="str">
        <f>IF(Input!$C$32="YES",SUMIFS('hourVMTFraction-default'!E:E,'hourVMTFraction-default'!A:A,A446,'hourVMTFraction-default'!B:B,B446,'hourVMTFraction-default'!C:C,C446,'hourVMTFraction-default'!D:D,D446),"")</f>
        <v/>
      </c>
    </row>
    <row r="447" spans="1:5" x14ac:dyDescent="0.25">
      <c r="A447">
        <v>21</v>
      </c>
      <c r="B447">
        <v>5</v>
      </c>
      <c r="C447">
        <v>2</v>
      </c>
      <c r="D447">
        <v>14</v>
      </c>
      <c r="E447" t="str">
        <f>IF(Input!$C$32="YES",SUMIFS('hourVMTFraction-default'!E:E,'hourVMTFraction-default'!A:A,A447,'hourVMTFraction-default'!B:B,B447,'hourVMTFraction-default'!C:C,C447,'hourVMTFraction-default'!D:D,D447),"")</f>
        <v/>
      </c>
    </row>
    <row r="448" spans="1:5" x14ac:dyDescent="0.25">
      <c r="A448">
        <v>21</v>
      </c>
      <c r="B448">
        <v>5</v>
      </c>
      <c r="C448">
        <v>2</v>
      </c>
      <c r="D448">
        <v>15</v>
      </c>
      <c r="E448" t="str">
        <f>IF(Input!$C$32="YES",SUMIFS('hourVMTFraction-default'!E:E,'hourVMTFraction-default'!A:A,A448,'hourVMTFraction-default'!B:B,B448,'hourVMTFraction-default'!C:C,C448,'hourVMTFraction-default'!D:D,D448),"")</f>
        <v/>
      </c>
    </row>
    <row r="449" spans="1:5" x14ac:dyDescent="0.25">
      <c r="A449">
        <v>21</v>
      </c>
      <c r="B449">
        <v>5</v>
      </c>
      <c r="C449">
        <v>2</v>
      </c>
      <c r="D449">
        <v>16</v>
      </c>
      <c r="E449" t="str">
        <f>IF(Input!$C$32="YES",SUMIFS('hourVMTFraction-default'!E:E,'hourVMTFraction-default'!A:A,A449,'hourVMTFraction-default'!B:B,B449,'hourVMTFraction-default'!C:C,C449,'hourVMTFraction-default'!D:D,D449),"")</f>
        <v/>
      </c>
    </row>
    <row r="450" spans="1:5" x14ac:dyDescent="0.25">
      <c r="A450">
        <v>21</v>
      </c>
      <c r="B450">
        <v>5</v>
      </c>
      <c r="C450">
        <v>2</v>
      </c>
      <c r="D450">
        <v>17</v>
      </c>
      <c r="E450" t="str">
        <f>IF(Input!$C$32="YES",SUMIFS('hourVMTFraction-default'!E:E,'hourVMTFraction-default'!A:A,A450,'hourVMTFraction-default'!B:B,B450,'hourVMTFraction-default'!C:C,C450,'hourVMTFraction-default'!D:D,D450),"")</f>
        <v/>
      </c>
    </row>
    <row r="451" spans="1:5" x14ac:dyDescent="0.25">
      <c r="A451">
        <v>21</v>
      </c>
      <c r="B451">
        <v>5</v>
      </c>
      <c r="C451">
        <v>2</v>
      </c>
      <c r="D451">
        <v>18</v>
      </c>
      <c r="E451" t="str">
        <f>IF(Input!$C$32="YES",SUMIFS('hourVMTFraction-default'!E:E,'hourVMTFraction-default'!A:A,A451,'hourVMTFraction-default'!B:B,B451,'hourVMTFraction-default'!C:C,C451,'hourVMTFraction-default'!D:D,D451),"")</f>
        <v/>
      </c>
    </row>
    <row r="452" spans="1:5" x14ac:dyDescent="0.25">
      <c r="A452">
        <v>21</v>
      </c>
      <c r="B452">
        <v>5</v>
      </c>
      <c r="C452">
        <v>2</v>
      </c>
      <c r="D452">
        <v>19</v>
      </c>
      <c r="E452" t="str">
        <f>IF(Input!$C$32="YES",SUMIFS('hourVMTFraction-default'!E:E,'hourVMTFraction-default'!A:A,A452,'hourVMTFraction-default'!B:B,B452,'hourVMTFraction-default'!C:C,C452,'hourVMTFraction-default'!D:D,D452),"")</f>
        <v/>
      </c>
    </row>
    <row r="453" spans="1:5" x14ac:dyDescent="0.25">
      <c r="A453">
        <v>21</v>
      </c>
      <c r="B453">
        <v>5</v>
      </c>
      <c r="C453">
        <v>2</v>
      </c>
      <c r="D453">
        <v>20</v>
      </c>
      <c r="E453" t="str">
        <f>IF(Input!$C$32="YES",SUMIFS('hourVMTFraction-default'!E:E,'hourVMTFraction-default'!A:A,A453,'hourVMTFraction-default'!B:B,B453,'hourVMTFraction-default'!C:C,C453,'hourVMTFraction-default'!D:D,D453),"")</f>
        <v/>
      </c>
    </row>
    <row r="454" spans="1:5" x14ac:dyDescent="0.25">
      <c r="A454">
        <v>21</v>
      </c>
      <c r="B454">
        <v>5</v>
      </c>
      <c r="C454">
        <v>2</v>
      </c>
      <c r="D454">
        <v>21</v>
      </c>
      <c r="E454" t="str">
        <f>IF(Input!$C$32="YES",SUMIFS('hourVMTFraction-default'!E:E,'hourVMTFraction-default'!A:A,A454,'hourVMTFraction-default'!B:B,B454,'hourVMTFraction-default'!C:C,C454,'hourVMTFraction-default'!D:D,D454),"")</f>
        <v/>
      </c>
    </row>
    <row r="455" spans="1:5" x14ac:dyDescent="0.25">
      <c r="A455">
        <v>21</v>
      </c>
      <c r="B455">
        <v>5</v>
      </c>
      <c r="C455">
        <v>2</v>
      </c>
      <c r="D455">
        <v>22</v>
      </c>
      <c r="E455" t="str">
        <f>IF(Input!$C$32="YES",SUMIFS('hourVMTFraction-default'!E:E,'hourVMTFraction-default'!A:A,A455,'hourVMTFraction-default'!B:B,B455,'hourVMTFraction-default'!C:C,C455,'hourVMTFraction-default'!D:D,D455),"")</f>
        <v/>
      </c>
    </row>
    <row r="456" spans="1:5" x14ac:dyDescent="0.25">
      <c r="A456">
        <v>21</v>
      </c>
      <c r="B456">
        <v>5</v>
      </c>
      <c r="C456">
        <v>2</v>
      </c>
      <c r="D456">
        <v>23</v>
      </c>
      <c r="E456" t="str">
        <f>IF(Input!$C$32="YES",SUMIFS('hourVMTFraction-default'!E:E,'hourVMTFraction-default'!A:A,A456,'hourVMTFraction-default'!B:B,B456,'hourVMTFraction-default'!C:C,C456,'hourVMTFraction-default'!D:D,D456),"")</f>
        <v/>
      </c>
    </row>
    <row r="457" spans="1:5" x14ac:dyDescent="0.25">
      <c r="A457">
        <v>21</v>
      </c>
      <c r="B457">
        <v>5</v>
      </c>
      <c r="C457">
        <v>2</v>
      </c>
      <c r="D457">
        <v>24</v>
      </c>
      <c r="E457" t="str">
        <f>IF(Input!$C$32="YES",SUMIFS('hourVMTFraction-default'!E:E,'hourVMTFraction-default'!A:A,A457,'hourVMTFraction-default'!B:B,B457,'hourVMTFraction-default'!C:C,C457,'hourVMTFraction-default'!D:D,D457),"")</f>
        <v/>
      </c>
    </row>
    <row r="458" spans="1:5" x14ac:dyDescent="0.25">
      <c r="A458">
        <v>21</v>
      </c>
      <c r="B458">
        <v>5</v>
      </c>
      <c r="C458">
        <v>5</v>
      </c>
      <c r="D458">
        <v>1</v>
      </c>
      <c r="E458" t="str">
        <f>IF(Input!$C$32="YES",SUMIFS('hourVMTFraction-default'!E:E,'hourVMTFraction-default'!A:A,A458,'hourVMTFraction-default'!B:B,B458,'hourVMTFraction-default'!C:C,C458,'hourVMTFraction-default'!D:D,D458),"")</f>
        <v/>
      </c>
    </row>
    <row r="459" spans="1:5" x14ac:dyDescent="0.25">
      <c r="A459">
        <v>21</v>
      </c>
      <c r="B459">
        <v>5</v>
      </c>
      <c r="C459">
        <v>5</v>
      </c>
      <c r="D459">
        <v>2</v>
      </c>
      <c r="E459" t="str">
        <f>IF(Input!$C$32="YES",SUMIFS('hourVMTFraction-default'!E:E,'hourVMTFraction-default'!A:A,A459,'hourVMTFraction-default'!B:B,B459,'hourVMTFraction-default'!C:C,C459,'hourVMTFraction-default'!D:D,D459),"")</f>
        <v/>
      </c>
    </row>
    <row r="460" spans="1:5" x14ac:dyDescent="0.25">
      <c r="A460">
        <v>21</v>
      </c>
      <c r="B460">
        <v>5</v>
      </c>
      <c r="C460">
        <v>5</v>
      </c>
      <c r="D460">
        <v>3</v>
      </c>
      <c r="E460" t="str">
        <f>IF(Input!$C$32="YES",SUMIFS('hourVMTFraction-default'!E:E,'hourVMTFraction-default'!A:A,A460,'hourVMTFraction-default'!B:B,B460,'hourVMTFraction-default'!C:C,C460,'hourVMTFraction-default'!D:D,D460),"")</f>
        <v/>
      </c>
    </row>
    <row r="461" spans="1:5" x14ac:dyDescent="0.25">
      <c r="A461">
        <v>21</v>
      </c>
      <c r="B461">
        <v>5</v>
      </c>
      <c r="C461">
        <v>5</v>
      </c>
      <c r="D461">
        <v>4</v>
      </c>
      <c r="E461" t="str">
        <f>IF(Input!$C$32="YES",SUMIFS('hourVMTFraction-default'!E:E,'hourVMTFraction-default'!A:A,A461,'hourVMTFraction-default'!B:B,B461,'hourVMTFraction-default'!C:C,C461,'hourVMTFraction-default'!D:D,D461),"")</f>
        <v/>
      </c>
    </row>
    <row r="462" spans="1:5" x14ac:dyDescent="0.25">
      <c r="A462">
        <v>21</v>
      </c>
      <c r="B462">
        <v>5</v>
      </c>
      <c r="C462">
        <v>5</v>
      </c>
      <c r="D462">
        <v>5</v>
      </c>
      <c r="E462" t="str">
        <f>IF(Input!$C$32="YES",SUMIFS('hourVMTFraction-default'!E:E,'hourVMTFraction-default'!A:A,A462,'hourVMTFraction-default'!B:B,B462,'hourVMTFraction-default'!C:C,C462,'hourVMTFraction-default'!D:D,D462),"")</f>
        <v/>
      </c>
    </row>
    <row r="463" spans="1:5" x14ac:dyDescent="0.25">
      <c r="A463">
        <v>21</v>
      </c>
      <c r="B463">
        <v>5</v>
      </c>
      <c r="C463">
        <v>5</v>
      </c>
      <c r="D463">
        <v>6</v>
      </c>
      <c r="E463" t="str">
        <f>IF(Input!$C$32="YES",SUMIFS('hourVMTFraction-default'!E:E,'hourVMTFraction-default'!A:A,A463,'hourVMTFraction-default'!B:B,B463,'hourVMTFraction-default'!C:C,C463,'hourVMTFraction-default'!D:D,D463),"")</f>
        <v/>
      </c>
    </row>
    <row r="464" spans="1:5" x14ac:dyDescent="0.25">
      <c r="A464">
        <v>21</v>
      </c>
      <c r="B464">
        <v>5</v>
      </c>
      <c r="C464">
        <v>5</v>
      </c>
      <c r="D464">
        <v>7</v>
      </c>
      <c r="E464" t="str">
        <f>IF(Input!$C$32="YES",SUMIFS('hourVMTFraction-default'!E:E,'hourVMTFraction-default'!A:A,A464,'hourVMTFraction-default'!B:B,B464,'hourVMTFraction-default'!C:C,C464,'hourVMTFraction-default'!D:D,D464),"")</f>
        <v/>
      </c>
    </row>
    <row r="465" spans="1:5" x14ac:dyDescent="0.25">
      <c r="A465">
        <v>21</v>
      </c>
      <c r="B465">
        <v>5</v>
      </c>
      <c r="C465">
        <v>5</v>
      </c>
      <c r="D465">
        <v>8</v>
      </c>
      <c r="E465" t="str">
        <f>IF(Input!$C$32="YES",SUMIFS('hourVMTFraction-default'!E:E,'hourVMTFraction-default'!A:A,A465,'hourVMTFraction-default'!B:B,B465,'hourVMTFraction-default'!C:C,C465,'hourVMTFraction-default'!D:D,D465),"")</f>
        <v/>
      </c>
    </row>
    <row r="466" spans="1:5" x14ac:dyDescent="0.25">
      <c r="A466">
        <v>21</v>
      </c>
      <c r="B466">
        <v>5</v>
      </c>
      <c r="C466">
        <v>5</v>
      </c>
      <c r="D466">
        <v>9</v>
      </c>
      <c r="E466" t="str">
        <f>IF(Input!$C$32="YES",SUMIFS('hourVMTFraction-default'!E:E,'hourVMTFraction-default'!A:A,A466,'hourVMTFraction-default'!B:B,B466,'hourVMTFraction-default'!C:C,C466,'hourVMTFraction-default'!D:D,D466),"")</f>
        <v/>
      </c>
    </row>
    <row r="467" spans="1:5" x14ac:dyDescent="0.25">
      <c r="A467">
        <v>21</v>
      </c>
      <c r="B467">
        <v>5</v>
      </c>
      <c r="C467">
        <v>5</v>
      </c>
      <c r="D467">
        <v>10</v>
      </c>
      <c r="E467" t="str">
        <f>IF(Input!$C$32="YES",SUMIFS('hourVMTFraction-default'!E:E,'hourVMTFraction-default'!A:A,A467,'hourVMTFraction-default'!B:B,B467,'hourVMTFraction-default'!C:C,C467,'hourVMTFraction-default'!D:D,D467),"")</f>
        <v/>
      </c>
    </row>
    <row r="468" spans="1:5" x14ac:dyDescent="0.25">
      <c r="A468">
        <v>21</v>
      </c>
      <c r="B468">
        <v>5</v>
      </c>
      <c r="C468">
        <v>5</v>
      </c>
      <c r="D468">
        <v>11</v>
      </c>
      <c r="E468" t="str">
        <f>IF(Input!$C$32="YES",SUMIFS('hourVMTFraction-default'!E:E,'hourVMTFraction-default'!A:A,A468,'hourVMTFraction-default'!B:B,B468,'hourVMTFraction-default'!C:C,C468,'hourVMTFraction-default'!D:D,D468),"")</f>
        <v/>
      </c>
    </row>
    <row r="469" spans="1:5" x14ac:dyDescent="0.25">
      <c r="A469">
        <v>21</v>
      </c>
      <c r="B469">
        <v>5</v>
      </c>
      <c r="C469">
        <v>5</v>
      </c>
      <c r="D469">
        <v>12</v>
      </c>
      <c r="E469" t="str">
        <f>IF(Input!$C$32="YES",SUMIFS('hourVMTFraction-default'!E:E,'hourVMTFraction-default'!A:A,A469,'hourVMTFraction-default'!B:B,B469,'hourVMTFraction-default'!C:C,C469,'hourVMTFraction-default'!D:D,D469),"")</f>
        <v/>
      </c>
    </row>
    <row r="470" spans="1:5" x14ac:dyDescent="0.25">
      <c r="A470">
        <v>21</v>
      </c>
      <c r="B470">
        <v>5</v>
      </c>
      <c r="C470">
        <v>5</v>
      </c>
      <c r="D470">
        <v>13</v>
      </c>
      <c r="E470" t="str">
        <f>IF(Input!$C$32="YES",SUMIFS('hourVMTFraction-default'!E:E,'hourVMTFraction-default'!A:A,A470,'hourVMTFraction-default'!B:B,B470,'hourVMTFraction-default'!C:C,C470,'hourVMTFraction-default'!D:D,D470),"")</f>
        <v/>
      </c>
    </row>
    <row r="471" spans="1:5" x14ac:dyDescent="0.25">
      <c r="A471">
        <v>21</v>
      </c>
      <c r="B471">
        <v>5</v>
      </c>
      <c r="C471">
        <v>5</v>
      </c>
      <c r="D471">
        <v>14</v>
      </c>
      <c r="E471" t="str">
        <f>IF(Input!$C$32="YES",SUMIFS('hourVMTFraction-default'!E:E,'hourVMTFraction-default'!A:A,A471,'hourVMTFraction-default'!B:B,B471,'hourVMTFraction-default'!C:C,C471,'hourVMTFraction-default'!D:D,D471),"")</f>
        <v/>
      </c>
    </row>
    <row r="472" spans="1:5" x14ac:dyDescent="0.25">
      <c r="A472">
        <v>21</v>
      </c>
      <c r="B472">
        <v>5</v>
      </c>
      <c r="C472">
        <v>5</v>
      </c>
      <c r="D472">
        <v>15</v>
      </c>
      <c r="E472" t="str">
        <f>IF(Input!$C$32="YES",SUMIFS('hourVMTFraction-default'!E:E,'hourVMTFraction-default'!A:A,A472,'hourVMTFraction-default'!B:B,B472,'hourVMTFraction-default'!C:C,C472,'hourVMTFraction-default'!D:D,D472),"")</f>
        <v/>
      </c>
    </row>
    <row r="473" spans="1:5" x14ac:dyDescent="0.25">
      <c r="A473">
        <v>21</v>
      </c>
      <c r="B473">
        <v>5</v>
      </c>
      <c r="C473">
        <v>5</v>
      </c>
      <c r="D473">
        <v>16</v>
      </c>
      <c r="E473" t="str">
        <f>IF(Input!$C$32="YES",SUMIFS('hourVMTFraction-default'!E:E,'hourVMTFraction-default'!A:A,A473,'hourVMTFraction-default'!B:B,B473,'hourVMTFraction-default'!C:C,C473,'hourVMTFraction-default'!D:D,D473),"")</f>
        <v/>
      </c>
    </row>
    <row r="474" spans="1:5" x14ac:dyDescent="0.25">
      <c r="A474">
        <v>21</v>
      </c>
      <c r="B474">
        <v>5</v>
      </c>
      <c r="C474">
        <v>5</v>
      </c>
      <c r="D474">
        <v>17</v>
      </c>
      <c r="E474" t="str">
        <f>IF(Input!$C$32="YES",SUMIFS('hourVMTFraction-default'!E:E,'hourVMTFraction-default'!A:A,A474,'hourVMTFraction-default'!B:B,B474,'hourVMTFraction-default'!C:C,C474,'hourVMTFraction-default'!D:D,D474),"")</f>
        <v/>
      </c>
    </row>
    <row r="475" spans="1:5" x14ac:dyDescent="0.25">
      <c r="A475">
        <v>21</v>
      </c>
      <c r="B475">
        <v>5</v>
      </c>
      <c r="C475">
        <v>5</v>
      </c>
      <c r="D475">
        <v>18</v>
      </c>
      <c r="E475" t="str">
        <f>IF(Input!$C$32="YES",SUMIFS('hourVMTFraction-default'!E:E,'hourVMTFraction-default'!A:A,A475,'hourVMTFraction-default'!B:B,B475,'hourVMTFraction-default'!C:C,C475,'hourVMTFraction-default'!D:D,D475),"")</f>
        <v/>
      </c>
    </row>
    <row r="476" spans="1:5" x14ac:dyDescent="0.25">
      <c r="A476">
        <v>21</v>
      </c>
      <c r="B476">
        <v>5</v>
      </c>
      <c r="C476">
        <v>5</v>
      </c>
      <c r="D476">
        <v>19</v>
      </c>
      <c r="E476" t="str">
        <f>IF(Input!$C$32="YES",SUMIFS('hourVMTFraction-default'!E:E,'hourVMTFraction-default'!A:A,A476,'hourVMTFraction-default'!B:B,B476,'hourVMTFraction-default'!C:C,C476,'hourVMTFraction-default'!D:D,D476),"")</f>
        <v/>
      </c>
    </row>
    <row r="477" spans="1:5" x14ac:dyDescent="0.25">
      <c r="A477">
        <v>21</v>
      </c>
      <c r="B477">
        <v>5</v>
      </c>
      <c r="C477">
        <v>5</v>
      </c>
      <c r="D477">
        <v>20</v>
      </c>
      <c r="E477" t="str">
        <f>IF(Input!$C$32="YES",SUMIFS('hourVMTFraction-default'!E:E,'hourVMTFraction-default'!A:A,A477,'hourVMTFraction-default'!B:B,B477,'hourVMTFraction-default'!C:C,C477,'hourVMTFraction-default'!D:D,D477),"")</f>
        <v/>
      </c>
    </row>
    <row r="478" spans="1:5" x14ac:dyDescent="0.25">
      <c r="A478">
        <v>21</v>
      </c>
      <c r="B478">
        <v>5</v>
      </c>
      <c r="C478">
        <v>5</v>
      </c>
      <c r="D478">
        <v>21</v>
      </c>
      <c r="E478" t="str">
        <f>IF(Input!$C$32="YES",SUMIFS('hourVMTFraction-default'!E:E,'hourVMTFraction-default'!A:A,A478,'hourVMTFraction-default'!B:B,B478,'hourVMTFraction-default'!C:C,C478,'hourVMTFraction-default'!D:D,D478),"")</f>
        <v/>
      </c>
    </row>
    <row r="479" spans="1:5" x14ac:dyDescent="0.25">
      <c r="A479">
        <v>21</v>
      </c>
      <c r="B479">
        <v>5</v>
      </c>
      <c r="C479">
        <v>5</v>
      </c>
      <c r="D479">
        <v>22</v>
      </c>
      <c r="E479" t="str">
        <f>IF(Input!$C$32="YES",SUMIFS('hourVMTFraction-default'!E:E,'hourVMTFraction-default'!A:A,A479,'hourVMTFraction-default'!B:B,B479,'hourVMTFraction-default'!C:C,C479,'hourVMTFraction-default'!D:D,D479),"")</f>
        <v/>
      </c>
    </row>
    <row r="480" spans="1:5" x14ac:dyDescent="0.25">
      <c r="A480">
        <v>21</v>
      </c>
      <c r="B480">
        <v>5</v>
      </c>
      <c r="C480">
        <v>5</v>
      </c>
      <c r="D480">
        <v>23</v>
      </c>
      <c r="E480" t="str">
        <f>IF(Input!$C$32="YES",SUMIFS('hourVMTFraction-default'!E:E,'hourVMTFraction-default'!A:A,A480,'hourVMTFraction-default'!B:B,B480,'hourVMTFraction-default'!C:C,C480,'hourVMTFraction-default'!D:D,D480),"")</f>
        <v/>
      </c>
    </row>
    <row r="481" spans="1:5" x14ac:dyDescent="0.25">
      <c r="A481">
        <v>21</v>
      </c>
      <c r="B481">
        <v>5</v>
      </c>
      <c r="C481">
        <v>5</v>
      </c>
      <c r="D481">
        <v>24</v>
      </c>
      <c r="E481" t="str">
        <f>IF(Input!$C$32="YES",SUMIFS('hourVMTFraction-default'!E:E,'hourVMTFraction-default'!A:A,A481,'hourVMTFraction-default'!B:B,B481,'hourVMTFraction-default'!C:C,C481,'hourVMTFraction-default'!D:D,D481),"")</f>
        <v/>
      </c>
    </row>
    <row r="482" spans="1:5" x14ac:dyDescent="0.25">
      <c r="A482">
        <v>31</v>
      </c>
      <c r="B482">
        <v>1</v>
      </c>
      <c r="C482">
        <v>2</v>
      </c>
      <c r="D482">
        <v>1</v>
      </c>
      <c r="E482" t="str">
        <f>IF(Input!$C$32="YES",SUMIFS('hourVMTFraction-default'!E:E,'hourVMTFraction-default'!A:A,A482,'hourVMTFraction-default'!B:B,B482,'hourVMTFraction-default'!C:C,C482,'hourVMTFraction-default'!D:D,D482),"")</f>
        <v/>
      </c>
    </row>
    <row r="483" spans="1:5" x14ac:dyDescent="0.25">
      <c r="A483">
        <v>31</v>
      </c>
      <c r="B483">
        <v>1</v>
      </c>
      <c r="C483">
        <v>2</v>
      </c>
      <c r="D483">
        <v>2</v>
      </c>
      <c r="E483" t="str">
        <f>IF(Input!$C$32="YES",SUMIFS('hourVMTFraction-default'!E:E,'hourVMTFraction-default'!A:A,A483,'hourVMTFraction-default'!B:B,B483,'hourVMTFraction-default'!C:C,C483,'hourVMTFraction-default'!D:D,D483),"")</f>
        <v/>
      </c>
    </row>
    <row r="484" spans="1:5" x14ac:dyDescent="0.25">
      <c r="A484">
        <v>31</v>
      </c>
      <c r="B484">
        <v>1</v>
      </c>
      <c r="C484">
        <v>2</v>
      </c>
      <c r="D484">
        <v>3</v>
      </c>
      <c r="E484" t="str">
        <f>IF(Input!$C$32="YES",SUMIFS('hourVMTFraction-default'!E:E,'hourVMTFraction-default'!A:A,A484,'hourVMTFraction-default'!B:B,B484,'hourVMTFraction-default'!C:C,C484,'hourVMTFraction-default'!D:D,D484),"")</f>
        <v/>
      </c>
    </row>
    <row r="485" spans="1:5" x14ac:dyDescent="0.25">
      <c r="A485">
        <v>31</v>
      </c>
      <c r="B485">
        <v>1</v>
      </c>
      <c r="C485">
        <v>2</v>
      </c>
      <c r="D485">
        <v>4</v>
      </c>
      <c r="E485" t="str">
        <f>IF(Input!$C$32="YES",SUMIFS('hourVMTFraction-default'!E:E,'hourVMTFraction-default'!A:A,A485,'hourVMTFraction-default'!B:B,B485,'hourVMTFraction-default'!C:C,C485,'hourVMTFraction-default'!D:D,D485),"")</f>
        <v/>
      </c>
    </row>
    <row r="486" spans="1:5" x14ac:dyDescent="0.25">
      <c r="A486">
        <v>31</v>
      </c>
      <c r="B486">
        <v>1</v>
      </c>
      <c r="C486">
        <v>2</v>
      </c>
      <c r="D486">
        <v>5</v>
      </c>
      <c r="E486" t="str">
        <f>IF(Input!$C$32="YES",SUMIFS('hourVMTFraction-default'!E:E,'hourVMTFraction-default'!A:A,A486,'hourVMTFraction-default'!B:B,B486,'hourVMTFraction-default'!C:C,C486,'hourVMTFraction-default'!D:D,D486),"")</f>
        <v/>
      </c>
    </row>
    <row r="487" spans="1:5" x14ac:dyDescent="0.25">
      <c r="A487">
        <v>31</v>
      </c>
      <c r="B487">
        <v>1</v>
      </c>
      <c r="C487">
        <v>2</v>
      </c>
      <c r="D487">
        <v>6</v>
      </c>
      <c r="E487" t="str">
        <f>IF(Input!$C$32="YES",SUMIFS('hourVMTFraction-default'!E:E,'hourVMTFraction-default'!A:A,A487,'hourVMTFraction-default'!B:B,B487,'hourVMTFraction-default'!C:C,C487,'hourVMTFraction-default'!D:D,D487),"")</f>
        <v/>
      </c>
    </row>
    <row r="488" spans="1:5" x14ac:dyDescent="0.25">
      <c r="A488">
        <v>31</v>
      </c>
      <c r="B488">
        <v>1</v>
      </c>
      <c r="C488">
        <v>2</v>
      </c>
      <c r="D488">
        <v>7</v>
      </c>
      <c r="E488" t="str">
        <f>IF(Input!$C$32="YES",SUMIFS('hourVMTFraction-default'!E:E,'hourVMTFraction-default'!A:A,A488,'hourVMTFraction-default'!B:B,B488,'hourVMTFraction-default'!C:C,C488,'hourVMTFraction-default'!D:D,D488),"")</f>
        <v/>
      </c>
    </row>
    <row r="489" spans="1:5" x14ac:dyDescent="0.25">
      <c r="A489">
        <v>31</v>
      </c>
      <c r="B489">
        <v>1</v>
      </c>
      <c r="C489">
        <v>2</v>
      </c>
      <c r="D489">
        <v>8</v>
      </c>
      <c r="E489" t="str">
        <f>IF(Input!$C$32="YES",SUMIFS('hourVMTFraction-default'!E:E,'hourVMTFraction-default'!A:A,A489,'hourVMTFraction-default'!B:B,B489,'hourVMTFraction-default'!C:C,C489,'hourVMTFraction-default'!D:D,D489),"")</f>
        <v/>
      </c>
    </row>
    <row r="490" spans="1:5" x14ac:dyDescent="0.25">
      <c r="A490">
        <v>31</v>
      </c>
      <c r="B490">
        <v>1</v>
      </c>
      <c r="C490">
        <v>2</v>
      </c>
      <c r="D490">
        <v>9</v>
      </c>
      <c r="E490" t="str">
        <f>IF(Input!$C$32="YES",SUMIFS('hourVMTFraction-default'!E:E,'hourVMTFraction-default'!A:A,A490,'hourVMTFraction-default'!B:B,B490,'hourVMTFraction-default'!C:C,C490,'hourVMTFraction-default'!D:D,D490),"")</f>
        <v/>
      </c>
    </row>
    <row r="491" spans="1:5" x14ac:dyDescent="0.25">
      <c r="A491">
        <v>31</v>
      </c>
      <c r="B491">
        <v>1</v>
      </c>
      <c r="C491">
        <v>2</v>
      </c>
      <c r="D491">
        <v>10</v>
      </c>
      <c r="E491" t="str">
        <f>IF(Input!$C$32="YES",SUMIFS('hourVMTFraction-default'!E:E,'hourVMTFraction-default'!A:A,A491,'hourVMTFraction-default'!B:B,B491,'hourVMTFraction-default'!C:C,C491,'hourVMTFraction-default'!D:D,D491),"")</f>
        <v/>
      </c>
    </row>
    <row r="492" spans="1:5" x14ac:dyDescent="0.25">
      <c r="A492">
        <v>31</v>
      </c>
      <c r="B492">
        <v>1</v>
      </c>
      <c r="C492">
        <v>2</v>
      </c>
      <c r="D492">
        <v>11</v>
      </c>
      <c r="E492" t="str">
        <f>IF(Input!$C$32="YES",SUMIFS('hourVMTFraction-default'!E:E,'hourVMTFraction-default'!A:A,A492,'hourVMTFraction-default'!B:B,B492,'hourVMTFraction-default'!C:C,C492,'hourVMTFraction-default'!D:D,D492),"")</f>
        <v/>
      </c>
    </row>
    <row r="493" spans="1:5" x14ac:dyDescent="0.25">
      <c r="A493">
        <v>31</v>
      </c>
      <c r="B493">
        <v>1</v>
      </c>
      <c r="C493">
        <v>2</v>
      </c>
      <c r="D493">
        <v>12</v>
      </c>
      <c r="E493" t="str">
        <f>IF(Input!$C$32="YES",SUMIFS('hourVMTFraction-default'!E:E,'hourVMTFraction-default'!A:A,A493,'hourVMTFraction-default'!B:B,B493,'hourVMTFraction-default'!C:C,C493,'hourVMTFraction-default'!D:D,D493),"")</f>
        <v/>
      </c>
    </row>
    <row r="494" spans="1:5" x14ac:dyDescent="0.25">
      <c r="A494">
        <v>31</v>
      </c>
      <c r="B494">
        <v>1</v>
      </c>
      <c r="C494">
        <v>2</v>
      </c>
      <c r="D494">
        <v>13</v>
      </c>
      <c r="E494" t="str">
        <f>IF(Input!$C$32="YES",SUMIFS('hourVMTFraction-default'!E:E,'hourVMTFraction-default'!A:A,A494,'hourVMTFraction-default'!B:B,B494,'hourVMTFraction-default'!C:C,C494,'hourVMTFraction-default'!D:D,D494),"")</f>
        <v/>
      </c>
    </row>
    <row r="495" spans="1:5" x14ac:dyDescent="0.25">
      <c r="A495">
        <v>31</v>
      </c>
      <c r="B495">
        <v>1</v>
      </c>
      <c r="C495">
        <v>2</v>
      </c>
      <c r="D495">
        <v>14</v>
      </c>
      <c r="E495" t="str">
        <f>IF(Input!$C$32="YES",SUMIFS('hourVMTFraction-default'!E:E,'hourVMTFraction-default'!A:A,A495,'hourVMTFraction-default'!B:B,B495,'hourVMTFraction-default'!C:C,C495,'hourVMTFraction-default'!D:D,D495),"")</f>
        <v/>
      </c>
    </row>
    <row r="496" spans="1:5" x14ac:dyDescent="0.25">
      <c r="A496">
        <v>31</v>
      </c>
      <c r="B496">
        <v>1</v>
      </c>
      <c r="C496">
        <v>2</v>
      </c>
      <c r="D496">
        <v>15</v>
      </c>
      <c r="E496" t="str">
        <f>IF(Input!$C$32="YES",SUMIFS('hourVMTFraction-default'!E:E,'hourVMTFraction-default'!A:A,A496,'hourVMTFraction-default'!B:B,B496,'hourVMTFraction-default'!C:C,C496,'hourVMTFraction-default'!D:D,D496),"")</f>
        <v/>
      </c>
    </row>
    <row r="497" spans="1:5" x14ac:dyDescent="0.25">
      <c r="A497">
        <v>31</v>
      </c>
      <c r="B497">
        <v>1</v>
      </c>
      <c r="C497">
        <v>2</v>
      </c>
      <c r="D497">
        <v>16</v>
      </c>
      <c r="E497" t="str">
        <f>IF(Input!$C$32="YES",SUMIFS('hourVMTFraction-default'!E:E,'hourVMTFraction-default'!A:A,A497,'hourVMTFraction-default'!B:B,B497,'hourVMTFraction-default'!C:C,C497,'hourVMTFraction-default'!D:D,D497),"")</f>
        <v/>
      </c>
    </row>
    <row r="498" spans="1:5" x14ac:dyDescent="0.25">
      <c r="A498">
        <v>31</v>
      </c>
      <c r="B498">
        <v>1</v>
      </c>
      <c r="C498">
        <v>2</v>
      </c>
      <c r="D498">
        <v>17</v>
      </c>
      <c r="E498" t="str">
        <f>IF(Input!$C$32="YES",SUMIFS('hourVMTFraction-default'!E:E,'hourVMTFraction-default'!A:A,A498,'hourVMTFraction-default'!B:B,B498,'hourVMTFraction-default'!C:C,C498,'hourVMTFraction-default'!D:D,D498),"")</f>
        <v/>
      </c>
    </row>
    <row r="499" spans="1:5" x14ac:dyDescent="0.25">
      <c r="A499">
        <v>31</v>
      </c>
      <c r="B499">
        <v>1</v>
      </c>
      <c r="C499">
        <v>2</v>
      </c>
      <c r="D499">
        <v>18</v>
      </c>
      <c r="E499" t="str">
        <f>IF(Input!$C$32="YES",SUMIFS('hourVMTFraction-default'!E:E,'hourVMTFraction-default'!A:A,A499,'hourVMTFraction-default'!B:B,B499,'hourVMTFraction-default'!C:C,C499,'hourVMTFraction-default'!D:D,D499),"")</f>
        <v/>
      </c>
    </row>
    <row r="500" spans="1:5" x14ac:dyDescent="0.25">
      <c r="A500">
        <v>31</v>
      </c>
      <c r="B500">
        <v>1</v>
      </c>
      <c r="C500">
        <v>2</v>
      </c>
      <c r="D500">
        <v>19</v>
      </c>
      <c r="E500" t="str">
        <f>IF(Input!$C$32="YES",SUMIFS('hourVMTFraction-default'!E:E,'hourVMTFraction-default'!A:A,A500,'hourVMTFraction-default'!B:B,B500,'hourVMTFraction-default'!C:C,C500,'hourVMTFraction-default'!D:D,D500),"")</f>
        <v/>
      </c>
    </row>
    <row r="501" spans="1:5" x14ac:dyDescent="0.25">
      <c r="A501">
        <v>31</v>
      </c>
      <c r="B501">
        <v>1</v>
      </c>
      <c r="C501">
        <v>2</v>
      </c>
      <c r="D501">
        <v>20</v>
      </c>
      <c r="E501" t="str">
        <f>IF(Input!$C$32="YES",SUMIFS('hourVMTFraction-default'!E:E,'hourVMTFraction-default'!A:A,A501,'hourVMTFraction-default'!B:B,B501,'hourVMTFraction-default'!C:C,C501,'hourVMTFraction-default'!D:D,D501),"")</f>
        <v/>
      </c>
    </row>
    <row r="502" spans="1:5" x14ac:dyDescent="0.25">
      <c r="A502">
        <v>31</v>
      </c>
      <c r="B502">
        <v>1</v>
      </c>
      <c r="C502">
        <v>2</v>
      </c>
      <c r="D502">
        <v>21</v>
      </c>
      <c r="E502" t="str">
        <f>IF(Input!$C$32="YES",SUMIFS('hourVMTFraction-default'!E:E,'hourVMTFraction-default'!A:A,A502,'hourVMTFraction-default'!B:B,B502,'hourVMTFraction-default'!C:C,C502,'hourVMTFraction-default'!D:D,D502),"")</f>
        <v/>
      </c>
    </row>
    <row r="503" spans="1:5" x14ac:dyDescent="0.25">
      <c r="A503">
        <v>31</v>
      </c>
      <c r="B503">
        <v>1</v>
      </c>
      <c r="C503">
        <v>2</v>
      </c>
      <c r="D503">
        <v>22</v>
      </c>
      <c r="E503" t="str">
        <f>IF(Input!$C$32="YES",SUMIFS('hourVMTFraction-default'!E:E,'hourVMTFraction-default'!A:A,A503,'hourVMTFraction-default'!B:B,B503,'hourVMTFraction-default'!C:C,C503,'hourVMTFraction-default'!D:D,D503),"")</f>
        <v/>
      </c>
    </row>
    <row r="504" spans="1:5" x14ac:dyDescent="0.25">
      <c r="A504">
        <v>31</v>
      </c>
      <c r="B504">
        <v>1</v>
      </c>
      <c r="C504">
        <v>2</v>
      </c>
      <c r="D504">
        <v>23</v>
      </c>
      <c r="E504" t="str">
        <f>IF(Input!$C$32="YES",SUMIFS('hourVMTFraction-default'!E:E,'hourVMTFraction-default'!A:A,A504,'hourVMTFraction-default'!B:B,B504,'hourVMTFraction-default'!C:C,C504,'hourVMTFraction-default'!D:D,D504),"")</f>
        <v/>
      </c>
    </row>
    <row r="505" spans="1:5" x14ac:dyDescent="0.25">
      <c r="A505">
        <v>31</v>
      </c>
      <c r="B505">
        <v>1</v>
      </c>
      <c r="C505">
        <v>2</v>
      </c>
      <c r="D505">
        <v>24</v>
      </c>
      <c r="E505" t="str">
        <f>IF(Input!$C$32="YES",SUMIFS('hourVMTFraction-default'!E:E,'hourVMTFraction-default'!A:A,A505,'hourVMTFraction-default'!B:B,B505,'hourVMTFraction-default'!C:C,C505,'hourVMTFraction-default'!D:D,D505),"")</f>
        <v/>
      </c>
    </row>
    <row r="506" spans="1:5" x14ac:dyDescent="0.25">
      <c r="A506">
        <v>31</v>
      </c>
      <c r="B506">
        <v>1</v>
      </c>
      <c r="C506">
        <v>5</v>
      </c>
      <c r="D506">
        <v>1</v>
      </c>
      <c r="E506" t="str">
        <f>IF(Input!$C$32="YES",SUMIFS('hourVMTFraction-default'!E:E,'hourVMTFraction-default'!A:A,A506,'hourVMTFraction-default'!B:B,B506,'hourVMTFraction-default'!C:C,C506,'hourVMTFraction-default'!D:D,D506),"")</f>
        <v/>
      </c>
    </row>
    <row r="507" spans="1:5" x14ac:dyDescent="0.25">
      <c r="A507">
        <v>31</v>
      </c>
      <c r="B507">
        <v>1</v>
      </c>
      <c r="C507">
        <v>5</v>
      </c>
      <c r="D507">
        <v>2</v>
      </c>
      <c r="E507" t="str">
        <f>IF(Input!$C$32="YES",SUMIFS('hourVMTFraction-default'!E:E,'hourVMTFraction-default'!A:A,A507,'hourVMTFraction-default'!B:B,B507,'hourVMTFraction-default'!C:C,C507,'hourVMTFraction-default'!D:D,D507),"")</f>
        <v/>
      </c>
    </row>
    <row r="508" spans="1:5" x14ac:dyDescent="0.25">
      <c r="A508">
        <v>31</v>
      </c>
      <c r="B508">
        <v>1</v>
      </c>
      <c r="C508">
        <v>5</v>
      </c>
      <c r="D508">
        <v>3</v>
      </c>
      <c r="E508" t="str">
        <f>IF(Input!$C$32="YES",SUMIFS('hourVMTFraction-default'!E:E,'hourVMTFraction-default'!A:A,A508,'hourVMTFraction-default'!B:B,B508,'hourVMTFraction-default'!C:C,C508,'hourVMTFraction-default'!D:D,D508),"")</f>
        <v/>
      </c>
    </row>
    <row r="509" spans="1:5" x14ac:dyDescent="0.25">
      <c r="A509">
        <v>31</v>
      </c>
      <c r="B509">
        <v>1</v>
      </c>
      <c r="C509">
        <v>5</v>
      </c>
      <c r="D509">
        <v>4</v>
      </c>
      <c r="E509" t="str">
        <f>IF(Input!$C$32="YES",SUMIFS('hourVMTFraction-default'!E:E,'hourVMTFraction-default'!A:A,A509,'hourVMTFraction-default'!B:B,B509,'hourVMTFraction-default'!C:C,C509,'hourVMTFraction-default'!D:D,D509),"")</f>
        <v/>
      </c>
    </row>
    <row r="510" spans="1:5" x14ac:dyDescent="0.25">
      <c r="A510">
        <v>31</v>
      </c>
      <c r="B510">
        <v>1</v>
      </c>
      <c r="C510">
        <v>5</v>
      </c>
      <c r="D510">
        <v>5</v>
      </c>
      <c r="E510" t="str">
        <f>IF(Input!$C$32="YES",SUMIFS('hourVMTFraction-default'!E:E,'hourVMTFraction-default'!A:A,A510,'hourVMTFraction-default'!B:B,B510,'hourVMTFraction-default'!C:C,C510,'hourVMTFraction-default'!D:D,D510),"")</f>
        <v/>
      </c>
    </row>
    <row r="511" spans="1:5" x14ac:dyDescent="0.25">
      <c r="A511">
        <v>31</v>
      </c>
      <c r="B511">
        <v>1</v>
      </c>
      <c r="C511">
        <v>5</v>
      </c>
      <c r="D511">
        <v>6</v>
      </c>
      <c r="E511" t="str">
        <f>IF(Input!$C$32="YES",SUMIFS('hourVMTFraction-default'!E:E,'hourVMTFraction-default'!A:A,A511,'hourVMTFraction-default'!B:B,B511,'hourVMTFraction-default'!C:C,C511,'hourVMTFraction-default'!D:D,D511),"")</f>
        <v/>
      </c>
    </row>
    <row r="512" spans="1:5" x14ac:dyDescent="0.25">
      <c r="A512">
        <v>31</v>
      </c>
      <c r="B512">
        <v>1</v>
      </c>
      <c r="C512">
        <v>5</v>
      </c>
      <c r="D512">
        <v>7</v>
      </c>
      <c r="E512" t="str">
        <f>IF(Input!$C$32="YES",SUMIFS('hourVMTFraction-default'!E:E,'hourVMTFraction-default'!A:A,A512,'hourVMTFraction-default'!B:B,B512,'hourVMTFraction-default'!C:C,C512,'hourVMTFraction-default'!D:D,D512),"")</f>
        <v/>
      </c>
    </row>
    <row r="513" spans="1:5" x14ac:dyDescent="0.25">
      <c r="A513">
        <v>31</v>
      </c>
      <c r="B513">
        <v>1</v>
      </c>
      <c r="C513">
        <v>5</v>
      </c>
      <c r="D513">
        <v>8</v>
      </c>
      <c r="E513" t="str">
        <f>IF(Input!$C$32="YES",SUMIFS('hourVMTFraction-default'!E:E,'hourVMTFraction-default'!A:A,A513,'hourVMTFraction-default'!B:B,B513,'hourVMTFraction-default'!C:C,C513,'hourVMTFraction-default'!D:D,D513),"")</f>
        <v/>
      </c>
    </row>
    <row r="514" spans="1:5" x14ac:dyDescent="0.25">
      <c r="A514">
        <v>31</v>
      </c>
      <c r="B514">
        <v>1</v>
      </c>
      <c r="C514">
        <v>5</v>
      </c>
      <c r="D514">
        <v>9</v>
      </c>
      <c r="E514" t="str">
        <f>IF(Input!$C$32="YES",SUMIFS('hourVMTFraction-default'!E:E,'hourVMTFraction-default'!A:A,A514,'hourVMTFraction-default'!B:B,B514,'hourVMTFraction-default'!C:C,C514,'hourVMTFraction-default'!D:D,D514),"")</f>
        <v/>
      </c>
    </row>
    <row r="515" spans="1:5" x14ac:dyDescent="0.25">
      <c r="A515">
        <v>31</v>
      </c>
      <c r="B515">
        <v>1</v>
      </c>
      <c r="C515">
        <v>5</v>
      </c>
      <c r="D515">
        <v>10</v>
      </c>
      <c r="E515" t="str">
        <f>IF(Input!$C$32="YES",SUMIFS('hourVMTFraction-default'!E:E,'hourVMTFraction-default'!A:A,A515,'hourVMTFraction-default'!B:B,B515,'hourVMTFraction-default'!C:C,C515,'hourVMTFraction-default'!D:D,D515),"")</f>
        <v/>
      </c>
    </row>
    <row r="516" spans="1:5" x14ac:dyDescent="0.25">
      <c r="A516">
        <v>31</v>
      </c>
      <c r="B516">
        <v>1</v>
      </c>
      <c r="C516">
        <v>5</v>
      </c>
      <c r="D516">
        <v>11</v>
      </c>
      <c r="E516" t="str">
        <f>IF(Input!$C$32="YES",SUMIFS('hourVMTFraction-default'!E:E,'hourVMTFraction-default'!A:A,A516,'hourVMTFraction-default'!B:B,B516,'hourVMTFraction-default'!C:C,C516,'hourVMTFraction-default'!D:D,D516),"")</f>
        <v/>
      </c>
    </row>
    <row r="517" spans="1:5" x14ac:dyDescent="0.25">
      <c r="A517">
        <v>31</v>
      </c>
      <c r="B517">
        <v>1</v>
      </c>
      <c r="C517">
        <v>5</v>
      </c>
      <c r="D517">
        <v>12</v>
      </c>
      <c r="E517" t="str">
        <f>IF(Input!$C$32="YES",SUMIFS('hourVMTFraction-default'!E:E,'hourVMTFraction-default'!A:A,A517,'hourVMTFraction-default'!B:B,B517,'hourVMTFraction-default'!C:C,C517,'hourVMTFraction-default'!D:D,D517),"")</f>
        <v/>
      </c>
    </row>
    <row r="518" spans="1:5" x14ac:dyDescent="0.25">
      <c r="A518">
        <v>31</v>
      </c>
      <c r="B518">
        <v>1</v>
      </c>
      <c r="C518">
        <v>5</v>
      </c>
      <c r="D518">
        <v>13</v>
      </c>
      <c r="E518" t="str">
        <f>IF(Input!$C$32="YES",SUMIFS('hourVMTFraction-default'!E:E,'hourVMTFraction-default'!A:A,A518,'hourVMTFraction-default'!B:B,B518,'hourVMTFraction-default'!C:C,C518,'hourVMTFraction-default'!D:D,D518),"")</f>
        <v/>
      </c>
    </row>
    <row r="519" spans="1:5" x14ac:dyDescent="0.25">
      <c r="A519">
        <v>31</v>
      </c>
      <c r="B519">
        <v>1</v>
      </c>
      <c r="C519">
        <v>5</v>
      </c>
      <c r="D519">
        <v>14</v>
      </c>
      <c r="E519" t="str">
        <f>IF(Input!$C$32="YES",SUMIFS('hourVMTFraction-default'!E:E,'hourVMTFraction-default'!A:A,A519,'hourVMTFraction-default'!B:B,B519,'hourVMTFraction-default'!C:C,C519,'hourVMTFraction-default'!D:D,D519),"")</f>
        <v/>
      </c>
    </row>
    <row r="520" spans="1:5" x14ac:dyDescent="0.25">
      <c r="A520">
        <v>31</v>
      </c>
      <c r="B520">
        <v>1</v>
      </c>
      <c r="C520">
        <v>5</v>
      </c>
      <c r="D520">
        <v>15</v>
      </c>
      <c r="E520" t="str">
        <f>IF(Input!$C$32="YES",SUMIFS('hourVMTFraction-default'!E:E,'hourVMTFraction-default'!A:A,A520,'hourVMTFraction-default'!B:B,B520,'hourVMTFraction-default'!C:C,C520,'hourVMTFraction-default'!D:D,D520),"")</f>
        <v/>
      </c>
    </row>
    <row r="521" spans="1:5" x14ac:dyDescent="0.25">
      <c r="A521">
        <v>31</v>
      </c>
      <c r="B521">
        <v>1</v>
      </c>
      <c r="C521">
        <v>5</v>
      </c>
      <c r="D521">
        <v>16</v>
      </c>
      <c r="E521" t="str">
        <f>IF(Input!$C$32="YES",SUMIFS('hourVMTFraction-default'!E:E,'hourVMTFraction-default'!A:A,A521,'hourVMTFraction-default'!B:B,B521,'hourVMTFraction-default'!C:C,C521,'hourVMTFraction-default'!D:D,D521),"")</f>
        <v/>
      </c>
    </row>
    <row r="522" spans="1:5" x14ac:dyDescent="0.25">
      <c r="A522">
        <v>31</v>
      </c>
      <c r="B522">
        <v>1</v>
      </c>
      <c r="C522">
        <v>5</v>
      </c>
      <c r="D522">
        <v>17</v>
      </c>
      <c r="E522" t="str">
        <f>IF(Input!$C$32="YES",SUMIFS('hourVMTFraction-default'!E:E,'hourVMTFraction-default'!A:A,A522,'hourVMTFraction-default'!B:B,B522,'hourVMTFraction-default'!C:C,C522,'hourVMTFraction-default'!D:D,D522),"")</f>
        <v/>
      </c>
    </row>
    <row r="523" spans="1:5" x14ac:dyDescent="0.25">
      <c r="A523">
        <v>31</v>
      </c>
      <c r="B523">
        <v>1</v>
      </c>
      <c r="C523">
        <v>5</v>
      </c>
      <c r="D523">
        <v>18</v>
      </c>
      <c r="E523" t="str">
        <f>IF(Input!$C$32="YES",SUMIFS('hourVMTFraction-default'!E:E,'hourVMTFraction-default'!A:A,A523,'hourVMTFraction-default'!B:B,B523,'hourVMTFraction-default'!C:C,C523,'hourVMTFraction-default'!D:D,D523),"")</f>
        <v/>
      </c>
    </row>
    <row r="524" spans="1:5" x14ac:dyDescent="0.25">
      <c r="A524">
        <v>31</v>
      </c>
      <c r="B524">
        <v>1</v>
      </c>
      <c r="C524">
        <v>5</v>
      </c>
      <c r="D524">
        <v>19</v>
      </c>
      <c r="E524" t="str">
        <f>IF(Input!$C$32="YES",SUMIFS('hourVMTFraction-default'!E:E,'hourVMTFraction-default'!A:A,A524,'hourVMTFraction-default'!B:B,B524,'hourVMTFraction-default'!C:C,C524,'hourVMTFraction-default'!D:D,D524),"")</f>
        <v/>
      </c>
    </row>
    <row r="525" spans="1:5" x14ac:dyDescent="0.25">
      <c r="A525">
        <v>31</v>
      </c>
      <c r="B525">
        <v>1</v>
      </c>
      <c r="C525">
        <v>5</v>
      </c>
      <c r="D525">
        <v>20</v>
      </c>
      <c r="E525" t="str">
        <f>IF(Input!$C$32="YES",SUMIFS('hourVMTFraction-default'!E:E,'hourVMTFraction-default'!A:A,A525,'hourVMTFraction-default'!B:B,B525,'hourVMTFraction-default'!C:C,C525,'hourVMTFraction-default'!D:D,D525),"")</f>
        <v/>
      </c>
    </row>
    <row r="526" spans="1:5" x14ac:dyDescent="0.25">
      <c r="A526">
        <v>31</v>
      </c>
      <c r="B526">
        <v>1</v>
      </c>
      <c r="C526">
        <v>5</v>
      </c>
      <c r="D526">
        <v>21</v>
      </c>
      <c r="E526" t="str">
        <f>IF(Input!$C$32="YES",SUMIFS('hourVMTFraction-default'!E:E,'hourVMTFraction-default'!A:A,A526,'hourVMTFraction-default'!B:B,B526,'hourVMTFraction-default'!C:C,C526,'hourVMTFraction-default'!D:D,D526),"")</f>
        <v/>
      </c>
    </row>
    <row r="527" spans="1:5" x14ac:dyDescent="0.25">
      <c r="A527">
        <v>31</v>
      </c>
      <c r="B527">
        <v>1</v>
      </c>
      <c r="C527">
        <v>5</v>
      </c>
      <c r="D527">
        <v>22</v>
      </c>
      <c r="E527" t="str">
        <f>IF(Input!$C$32="YES",SUMIFS('hourVMTFraction-default'!E:E,'hourVMTFraction-default'!A:A,A527,'hourVMTFraction-default'!B:B,B527,'hourVMTFraction-default'!C:C,C527,'hourVMTFraction-default'!D:D,D527),"")</f>
        <v/>
      </c>
    </row>
    <row r="528" spans="1:5" x14ac:dyDescent="0.25">
      <c r="A528">
        <v>31</v>
      </c>
      <c r="B528">
        <v>1</v>
      </c>
      <c r="C528">
        <v>5</v>
      </c>
      <c r="D528">
        <v>23</v>
      </c>
      <c r="E528" t="str">
        <f>IF(Input!$C$32="YES",SUMIFS('hourVMTFraction-default'!E:E,'hourVMTFraction-default'!A:A,A528,'hourVMTFraction-default'!B:B,B528,'hourVMTFraction-default'!C:C,C528,'hourVMTFraction-default'!D:D,D528),"")</f>
        <v/>
      </c>
    </row>
    <row r="529" spans="1:5" x14ac:dyDescent="0.25">
      <c r="A529">
        <v>31</v>
      </c>
      <c r="B529">
        <v>1</v>
      </c>
      <c r="C529">
        <v>5</v>
      </c>
      <c r="D529">
        <v>24</v>
      </c>
      <c r="E529" t="str">
        <f>IF(Input!$C$32="YES",SUMIFS('hourVMTFraction-default'!E:E,'hourVMTFraction-default'!A:A,A529,'hourVMTFraction-default'!B:B,B529,'hourVMTFraction-default'!C:C,C529,'hourVMTFraction-default'!D:D,D529),"")</f>
        <v/>
      </c>
    </row>
    <row r="530" spans="1:5" x14ac:dyDescent="0.25">
      <c r="A530">
        <v>31</v>
      </c>
      <c r="B530">
        <v>2</v>
      </c>
      <c r="C530">
        <v>2</v>
      </c>
      <c r="D530">
        <v>1</v>
      </c>
      <c r="E530" t="str">
        <f>IF(Input!$C$32="YES",SUMIFS('hourVMTFraction-default'!E:E,'hourVMTFraction-default'!A:A,A530,'hourVMTFraction-default'!B:B,B530,'hourVMTFraction-default'!C:C,C530,'hourVMTFraction-default'!D:D,D530),"")</f>
        <v/>
      </c>
    </row>
    <row r="531" spans="1:5" x14ac:dyDescent="0.25">
      <c r="A531">
        <v>31</v>
      </c>
      <c r="B531">
        <v>2</v>
      </c>
      <c r="C531">
        <v>2</v>
      </c>
      <c r="D531">
        <v>2</v>
      </c>
      <c r="E531" t="str">
        <f>IF(Input!$C$32="YES",SUMIFS('hourVMTFraction-default'!E:E,'hourVMTFraction-default'!A:A,A531,'hourVMTFraction-default'!B:B,B531,'hourVMTFraction-default'!C:C,C531,'hourVMTFraction-default'!D:D,D531),"")</f>
        <v/>
      </c>
    </row>
    <row r="532" spans="1:5" x14ac:dyDescent="0.25">
      <c r="A532">
        <v>31</v>
      </c>
      <c r="B532">
        <v>2</v>
      </c>
      <c r="C532">
        <v>2</v>
      </c>
      <c r="D532">
        <v>3</v>
      </c>
      <c r="E532" t="str">
        <f>IF(Input!$C$32="YES",SUMIFS('hourVMTFraction-default'!E:E,'hourVMTFraction-default'!A:A,A532,'hourVMTFraction-default'!B:B,B532,'hourVMTFraction-default'!C:C,C532,'hourVMTFraction-default'!D:D,D532),"")</f>
        <v/>
      </c>
    </row>
    <row r="533" spans="1:5" x14ac:dyDescent="0.25">
      <c r="A533">
        <v>31</v>
      </c>
      <c r="B533">
        <v>2</v>
      </c>
      <c r="C533">
        <v>2</v>
      </c>
      <c r="D533">
        <v>4</v>
      </c>
      <c r="E533" t="str">
        <f>IF(Input!$C$32="YES",SUMIFS('hourVMTFraction-default'!E:E,'hourVMTFraction-default'!A:A,A533,'hourVMTFraction-default'!B:B,B533,'hourVMTFraction-default'!C:C,C533,'hourVMTFraction-default'!D:D,D533),"")</f>
        <v/>
      </c>
    </row>
    <row r="534" spans="1:5" x14ac:dyDescent="0.25">
      <c r="A534">
        <v>31</v>
      </c>
      <c r="B534">
        <v>2</v>
      </c>
      <c r="C534">
        <v>2</v>
      </c>
      <c r="D534">
        <v>5</v>
      </c>
      <c r="E534" t="str">
        <f>IF(Input!$C$32="YES",SUMIFS('hourVMTFraction-default'!E:E,'hourVMTFraction-default'!A:A,A534,'hourVMTFraction-default'!B:B,B534,'hourVMTFraction-default'!C:C,C534,'hourVMTFraction-default'!D:D,D534),"")</f>
        <v/>
      </c>
    </row>
    <row r="535" spans="1:5" x14ac:dyDescent="0.25">
      <c r="A535">
        <v>31</v>
      </c>
      <c r="B535">
        <v>2</v>
      </c>
      <c r="C535">
        <v>2</v>
      </c>
      <c r="D535">
        <v>6</v>
      </c>
      <c r="E535" t="str">
        <f>IF(Input!$C$32="YES",SUMIFS('hourVMTFraction-default'!E:E,'hourVMTFraction-default'!A:A,A535,'hourVMTFraction-default'!B:B,B535,'hourVMTFraction-default'!C:C,C535,'hourVMTFraction-default'!D:D,D535),"")</f>
        <v/>
      </c>
    </row>
    <row r="536" spans="1:5" x14ac:dyDescent="0.25">
      <c r="A536">
        <v>31</v>
      </c>
      <c r="B536">
        <v>2</v>
      </c>
      <c r="C536">
        <v>2</v>
      </c>
      <c r="D536">
        <v>7</v>
      </c>
      <c r="E536" t="str">
        <f>IF(Input!$C$32="YES",SUMIFS('hourVMTFraction-default'!E:E,'hourVMTFraction-default'!A:A,A536,'hourVMTFraction-default'!B:B,B536,'hourVMTFraction-default'!C:C,C536,'hourVMTFraction-default'!D:D,D536),"")</f>
        <v/>
      </c>
    </row>
    <row r="537" spans="1:5" x14ac:dyDescent="0.25">
      <c r="A537">
        <v>31</v>
      </c>
      <c r="B537">
        <v>2</v>
      </c>
      <c r="C537">
        <v>2</v>
      </c>
      <c r="D537">
        <v>8</v>
      </c>
      <c r="E537" t="str">
        <f>IF(Input!$C$32="YES",SUMIFS('hourVMTFraction-default'!E:E,'hourVMTFraction-default'!A:A,A537,'hourVMTFraction-default'!B:B,B537,'hourVMTFraction-default'!C:C,C537,'hourVMTFraction-default'!D:D,D537),"")</f>
        <v/>
      </c>
    </row>
    <row r="538" spans="1:5" x14ac:dyDescent="0.25">
      <c r="A538">
        <v>31</v>
      </c>
      <c r="B538">
        <v>2</v>
      </c>
      <c r="C538">
        <v>2</v>
      </c>
      <c r="D538">
        <v>9</v>
      </c>
      <c r="E538" t="str">
        <f>IF(Input!$C$32="YES",SUMIFS('hourVMTFraction-default'!E:E,'hourVMTFraction-default'!A:A,A538,'hourVMTFraction-default'!B:B,B538,'hourVMTFraction-default'!C:C,C538,'hourVMTFraction-default'!D:D,D538),"")</f>
        <v/>
      </c>
    </row>
    <row r="539" spans="1:5" x14ac:dyDescent="0.25">
      <c r="A539">
        <v>31</v>
      </c>
      <c r="B539">
        <v>2</v>
      </c>
      <c r="C539">
        <v>2</v>
      </c>
      <c r="D539">
        <v>10</v>
      </c>
      <c r="E539" t="str">
        <f>IF(Input!$C$32="YES",SUMIFS('hourVMTFraction-default'!E:E,'hourVMTFraction-default'!A:A,A539,'hourVMTFraction-default'!B:B,B539,'hourVMTFraction-default'!C:C,C539,'hourVMTFraction-default'!D:D,D539),"")</f>
        <v/>
      </c>
    </row>
    <row r="540" spans="1:5" x14ac:dyDescent="0.25">
      <c r="A540">
        <v>31</v>
      </c>
      <c r="B540">
        <v>2</v>
      </c>
      <c r="C540">
        <v>2</v>
      </c>
      <c r="D540">
        <v>11</v>
      </c>
      <c r="E540" t="str">
        <f>IF(Input!$C$32="YES",SUMIFS('hourVMTFraction-default'!E:E,'hourVMTFraction-default'!A:A,A540,'hourVMTFraction-default'!B:B,B540,'hourVMTFraction-default'!C:C,C540,'hourVMTFraction-default'!D:D,D540),"")</f>
        <v/>
      </c>
    </row>
    <row r="541" spans="1:5" x14ac:dyDescent="0.25">
      <c r="A541">
        <v>31</v>
      </c>
      <c r="B541">
        <v>2</v>
      </c>
      <c r="C541">
        <v>2</v>
      </c>
      <c r="D541">
        <v>12</v>
      </c>
      <c r="E541" t="str">
        <f>IF(Input!$C$32="YES",SUMIFS('hourVMTFraction-default'!E:E,'hourVMTFraction-default'!A:A,A541,'hourVMTFraction-default'!B:B,B541,'hourVMTFraction-default'!C:C,C541,'hourVMTFraction-default'!D:D,D541),"")</f>
        <v/>
      </c>
    </row>
    <row r="542" spans="1:5" x14ac:dyDescent="0.25">
      <c r="A542">
        <v>31</v>
      </c>
      <c r="B542">
        <v>2</v>
      </c>
      <c r="C542">
        <v>2</v>
      </c>
      <c r="D542">
        <v>13</v>
      </c>
      <c r="E542" t="str">
        <f>IF(Input!$C$32="YES",SUMIFS('hourVMTFraction-default'!E:E,'hourVMTFraction-default'!A:A,A542,'hourVMTFraction-default'!B:B,B542,'hourVMTFraction-default'!C:C,C542,'hourVMTFraction-default'!D:D,D542),"")</f>
        <v/>
      </c>
    </row>
    <row r="543" spans="1:5" x14ac:dyDescent="0.25">
      <c r="A543">
        <v>31</v>
      </c>
      <c r="B543">
        <v>2</v>
      </c>
      <c r="C543">
        <v>2</v>
      </c>
      <c r="D543">
        <v>14</v>
      </c>
      <c r="E543" t="str">
        <f>IF(Input!$C$32="YES",SUMIFS('hourVMTFraction-default'!E:E,'hourVMTFraction-default'!A:A,A543,'hourVMTFraction-default'!B:B,B543,'hourVMTFraction-default'!C:C,C543,'hourVMTFraction-default'!D:D,D543),"")</f>
        <v/>
      </c>
    </row>
    <row r="544" spans="1:5" x14ac:dyDescent="0.25">
      <c r="A544">
        <v>31</v>
      </c>
      <c r="B544">
        <v>2</v>
      </c>
      <c r="C544">
        <v>2</v>
      </c>
      <c r="D544">
        <v>15</v>
      </c>
      <c r="E544" t="str">
        <f>IF(Input!$C$32="YES",SUMIFS('hourVMTFraction-default'!E:E,'hourVMTFraction-default'!A:A,A544,'hourVMTFraction-default'!B:B,B544,'hourVMTFraction-default'!C:C,C544,'hourVMTFraction-default'!D:D,D544),"")</f>
        <v/>
      </c>
    </row>
    <row r="545" spans="1:5" x14ac:dyDescent="0.25">
      <c r="A545">
        <v>31</v>
      </c>
      <c r="B545">
        <v>2</v>
      </c>
      <c r="C545">
        <v>2</v>
      </c>
      <c r="D545">
        <v>16</v>
      </c>
      <c r="E545" t="str">
        <f>IF(Input!$C$32="YES",SUMIFS('hourVMTFraction-default'!E:E,'hourVMTFraction-default'!A:A,A545,'hourVMTFraction-default'!B:B,B545,'hourVMTFraction-default'!C:C,C545,'hourVMTFraction-default'!D:D,D545),"")</f>
        <v/>
      </c>
    </row>
    <row r="546" spans="1:5" x14ac:dyDescent="0.25">
      <c r="A546">
        <v>31</v>
      </c>
      <c r="B546">
        <v>2</v>
      </c>
      <c r="C546">
        <v>2</v>
      </c>
      <c r="D546">
        <v>17</v>
      </c>
      <c r="E546" t="str">
        <f>IF(Input!$C$32="YES",SUMIFS('hourVMTFraction-default'!E:E,'hourVMTFraction-default'!A:A,A546,'hourVMTFraction-default'!B:B,B546,'hourVMTFraction-default'!C:C,C546,'hourVMTFraction-default'!D:D,D546),"")</f>
        <v/>
      </c>
    </row>
    <row r="547" spans="1:5" x14ac:dyDescent="0.25">
      <c r="A547">
        <v>31</v>
      </c>
      <c r="B547">
        <v>2</v>
      </c>
      <c r="C547">
        <v>2</v>
      </c>
      <c r="D547">
        <v>18</v>
      </c>
      <c r="E547" t="str">
        <f>IF(Input!$C$32="YES",SUMIFS('hourVMTFraction-default'!E:E,'hourVMTFraction-default'!A:A,A547,'hourVMTFraction-default'!B:B,B547,'hourVMTFraction-default'!C:C,C547,'hourVMTFraction-default'!D:D,D547),"")</f>
        <v/>
      </c>
    </row>
    <row r="548" spans="1:5" x14ac:dyDescent="0.25">
      <c r="A548">
        <v>31</v>
      </c>
      <c r="B548">
        <v>2</v>
      </c>
      <c r="C548">
        <v>2</v>
      </c>
      <c r="D548">
        <v>19</v>
      </c>
      <c r="E548" t="str">
        <f>IF(Input!$C$32="YES",SUMIFS('hourVMTFraction-default'!E:E,'hourVMTFraction-default'!A:A,A548,'hourVMTFraction-default'!B:B,B548,'hourVMTFraction-default'!C:C,C548,'hourVMTFraction-default'!D:D,D548),"")</f>
        <v/>
      </c>
    </row>
    <row r="549" spans="1:5" x14ac:dyDescent="0.25">
      <c r="A549">
        <v>31</v>
      </c>
      <c r="B549">
        <v>2</v>
      </c>
      <c r="C549">
        <v>2</v>
      </c>
      <c r="D549">
        <v>20</v>
      </c>
      <c r="E549" t="str">
        <f>IF(Input!$C$32="YES",SUMIFS('hourVMTFraction-default'!E:E,'hourVMTFraction-default'!A:A,A549,'hourVMTFraction-default'!B:B,B549,'hourVMTFraction-default'!C:C,C549,'hourVMTFraction-default'!D:D,D549),"")</f>
        <v/>
      </c>
    </row>
    <row r="550" spans="1:5" x14ac:dyDescent="0.25">
      <c r="A550">
        <v>31</v>
      </c>
      <c r="B550">
        <v>2</v>
      </c>
      <c r="C550">
        <v>2</v>
      </c>
      <c r="D550">
        <v>21</v>
      </c>
      <c r="E550" t="str">
        <f>IF(Input!$C$32="YES",SUMIFS('hourVMTFraction-default'!E:E,'hourVMTFraction-default'!A:A,A550,'hourVMTFraction-default'!B:B,B550,'hourVMTFraction-default'!C:C,C550,'hourVMTFraction-default'!D:D,D550),"")</f>
        <v/>
      </c>
    </row>
    <row r="551" spans="1:5" x14ac:dyDescent="0.25">
      <c r="A551">
        <v>31</v>
      </c>
      <c r="B551">
        <v>2</v>
      </c>
      <c r="C551">
        <v>2</v>
      </c>
      <c r="D551">
        <v>22</v>
      </c>
      <c r="E551" t="str">
        <f>IF(Input!$C$32="YES",SUMIFS('hourVMTFraction-default'!E:E,'hourVMTFraction-default'!A:A,A551,'hourVMTFraction-default'!B:B,B551,'hourVMTFraction-default'!C:C,C551,'hourVMTFraction-default'!D:D,D551),"")</f>
        <v/>
      </c>
    </row>
    <row r="552" spans="1:5" x14ac:dyDescent="0.25">
      <c r="A552">
        <v>31</v>
      </c>
      <c r="B552">
        <v>2</v>
      </c>
      <c r="C552">
        <v>2</v>
      </c>
      <c r="D552">
        <v>23</v>
      </c>
      <c r="E552" t="str">
        <f>IF(Input!$C$32="YES",SUMIFS('hourVMTFraction-default'!E:E,'hourVMTFraction-default'!A:A,A552,'hourVMTFraction-default'!B:B,B552,'hourVMTFraction-default'!C:C,C552,'hourVMTFraction-default'!D:D,D552),"")</f>
        <v/>
      </c>
    </row>
    <row r="553" spans="1:5" x14ac:dyDescent="0.25">
      <c r="A553">
        <v>31</v>
      </c>
      <c r="B553">
        <v>2</v>
      </c>
      <c r="C553">
        <v>2</v>
      </c>
      <c r="D553">
        <v>24</v>
      </c>
      <c r="E553" t="str">
        <f>IF(Input!$C$32="YES",SUMIFS('hourVMTFraction-default'!E:E,'hourVMTFraction-default'!A:A,A553,'hourVMTFraction-default'!B:B,B553,'hourVMTFraction-default'!C:C,C553,'hourVMTFraction-default'!D:D,D553),"")</f>
        <v/>
      </c>
    </row>
    <row r="554" spans="1:5" x14ac:dyDescent="0.25">
      <c r="A554">
        <v>31</v>
      </c>
      <c r="B554">
        <v>2</v>
      </c>
      <c r="C554">
        <v>5</v>
      </c>
      <c r="D554">
        <v>1</v>
      </c>
      <c r="E554" t="str">
        <f>IF(Input!$C$32="YES",SUMIFS('hourVMTFraction-default'!E:E,'hourVMTFraction-default'!A:A,A554,'hourVMTFraction-default'!B:B,B554,'hourVMTFraction-default'!C:C,C554,'hourVMTFraction-default'!D:D,D554),"")</f>
        <v/>
      </c>
    </row>
    <row r="555" spans="1:5" x14ac:dyDescent="0.25">
      <c r="A555">
        <v>31</v>
      </c>
      <c r="B555">
        <v>2</v>
      </c>
      <c r="C555">
        <v>5</v>
      </c>
      <c r="D555">
        <v>2</v>
      </c>
      <c r="E555" t="str">
        <f>IF(Input!$C$32="YES",SUMIFS('hourVMTFraction-default'!E:E,'hourVMTFraction-default'!A:A,A555,'hourVMTFraction-default'!B:B,B555,'hourVMTFraction-default'!C:C,C555,'hourVMTFraction-default'!D:D,D555),"")</f>
        <v/>
      </c>
    </row>
    <row r="556" spans="1:5" x14ac:dyDescent="0.25">
      <c r="A556">
        <v>31</v>
      </c>
      <c r="B556">
        <v>2</v>
      </c>
      <c r="C556">
        <v>5</v>
      </c>
      <c r="D556">
        <v>3</v>
      </c>
      <c r="E556" t="str">
        <f>IF(Input!$C$32="YES",SUMIFS('hourVMTFraction-default'!E:E,'hourVMTFraction-default'!A:A,A556,'hourVMTFraction-default'!B:B,B556,'hourVMTFraction-default'!C:C,C556,'hourVMTFraction-default'!D:D,D556),"")</f>
        <v/>
      </c>
    </row>
    <row r="557" spans="1:5" x14ac:dyDescent="0.25">
      <c r="A557">
        <v>31</v>
      </c>
      <c r="B557">
        <v>2</v>
      </c>
      <c r="C557">
        <v>5</v>
      </c>
      <c r="D557">
        <v>4</v>
      </c>
      <c r="E557" t="str">
        <f>IF(Input!$C$32="YES",SUMIFS('hourVMTFraction-default'!E:E,'hourVMTFraction-default'!A:A,A557,'hourVMTFraction-default'!B:B,B557,'hourVMTFraction-default'!C:C,C557,'hourVMTFraction-default'!D:D,D557),"")</f>
        <v/>
      </c>
    </row>
    <row r="558" spans="1:5" x14ac:dyDescent="0.25">
      <c r="A558">
        <v>31</v>
      </c>
      <c r="B558">
        <v>2</v>
      </c>
      <c r="C558">
        <v>5</v>
      </c>
      <c r="D558">
        <v>5</v>
      </c>
      <c r="E558" t="str">
        <f>IF(Input!$C$32="YES",SUMIFS('hourVMTFraction-default'!E:E,'hourVMTFraction-default'!A:A,A558,'hourVMTFraction-default'!B:B,B558,'hourVMTFraction-default'!C:C,C558,'hourVMTFraction-default'!D:D,D558),"")</f>
        <v/>
      </c>
    </row>
    <row r="559" spans="1:5" x14ac:dyDescent="0.25">
      <c r="A559">
        <v>31</v>
      </c>
      <c r="B559">
        <v>2</v>
      </c>
      <c r="C559">
        <v>5</v>
      </c>
      <c r="D559">
        <v>6</v>
      </c>
      <c r="E559" t="str">
        <f>IF(Input!$C$32="YES",SUMIFS('hourVMTFraction-default'!E:E,'hourVMTFraction-default'!A:A,A559,'hourVMTFraction-default'!B:B,B559,'hourVMTFraction-default'!C:C,C559,'hourVMTFraction-default'!D:D,D559),"")</f>
        <v/>
      </c>
    </row>
    <row r="560" spans="1:5" x14ac:dyDescent="0.25">
      <c r="A560">
        <v>31</v>
      </c>
      <c r="B560">
        <v>2</v>
      </c>
      <c r="C560">
        <v>5</v>
      </c>
      <c r="D560">
        <v>7</v>
      </c>
      <c r="E560" t="str">
        <f>IF(Input!$C$32="YES",SUMIFS('hourVMTFraction-default'!E:E,'hourVMTFraction-default'!A:A,A560,'hourVMTFraction-default'!B:B,B560,'hourVMTFraction-default'!C:C,C560,'hourVMTFraction-default'!D:D,D560),"")</f>
        <v/>
      </c>
    </row>
    <row r="561" spans="1:5" x14ac:dyDescent="0.25">
      <c r="A561">
        <v>31</v>
      </c>
      <c r="B561">
        <v>2</v>
      </c>
      <c r="C561">
        <v>5</v>
      </c>
      <c r="D561">
        <v>8</v>
      </c>
      <c r="E561" t="str">
        <f>IF(Input!$C$32="YES",SUMIFS('hourVMTFraction-default'!E:E,'hourVMTFraction-default'!A:A,A561,'hourVMTFraction-default'!B:B,B561,'hourVMTFraction-default'!C:C,C561,'hourVMTFraction-default'!D:D,D561),"")</f>
        <v/>
      </c>
    </row>
    <row r="562" spans="1:5" x14ac:dyDescent="0.25">
      <c r="A562">
        <v>31</v>
      </c>
      <c r="B562">
        <v>2</v>
      </c>
      <c r="C562">
        <v>5</v>
      </c>
      <c r="D562">
        <v>9</v>
      </c>
      <c r="E562" t="str">
        <f>IF(Input!$C$32="YES",SUMIFS('hourVMTFraction-default'!E:E,'hourVMTFraction-default'!A:A,A562,'hourVMTFraction-default'!B:B,B562,'hourVMTFraction-default'!C:C,C562,'hourVMTFraction-default'!D:D,D562),"")</f>
        <v/>
      </c>
    </row>
    <row r="563" spans="1:5" x14ac:dyDescent="0.25">
      <c r="A563">
        <v>31</v>
      </c>
      <c r="B563">
        <v>2</v>
      </c>
      <c r="C563">
        <v>5</v>
      </c>
      <c r="D563">
        <v>10</v>
      </c>
      <c r="E563" t="str">
        <f>IF(Input!$C$32="YES",SUMIFS('hourVMTFraction-default'!E:E,'hourVMTFraction-default'!A:A,A563,'hourVMTFraction-default'!B:B,B563,'hourVMTFraction-default'!C:C,C563,'hourVMTFraction-default'!D:D,D563),"")</f>
        <v/>
      </c>
    </row>
    <row r="564" spans="1:5" x14ac:dyDescent="0.25">
      <c r="A564">
        <v>31</v>
      </c>
      <c r="B564">
        <v>2</v>
      </c>
      <c r="C564">
        <v>5</v>
      </c>
      <c r="D564">
        <v>11</v>
      </c>
      <c r="E564" t="str">
        <f>IF(Input!$C$32="YES",SUMIFS('hourVMTFraction-default'!E:E,'hourVMTFraction-default'!A:A,A564,'hourVMTFraction-default'!B:B,B564,'hourVMTFraction-default'!C:C,C564,'hourVMTFraction-default'!D:D,D564),"")</f>
        <v/>
      </c>
    </row>
    <row r="565" spans="1:5" x14ac:dyDescent="0.25">
      <c r="A565">
        <v>31</v>
      </c>
      <c r="B565">
        <v>2</v>
      </c>
      <c r="C565">
        <v>5</v>
      </c>
      <c r="D565">
        <v>12</v>
      </c>
      <c r="E565" t="str">
        <f>IF(Input!$C$32="YES",SUMIFS('hourVMTFraction-default'!E:E,'hourVMTFraction-default'!A:A,A565,'hourVMTFraction-default'!B:B,B565,'hourVMTFraction-default'!C:C,C565,'hourVMTFraction-default'!D:D,D565),"")</f>
        <v/>
      </c>
    </row>
    <row r="566" spans="1:5" x14ac:dyDescent="0.25">
      <c r="A566">
        <v>31</v>
      </c>
      <c r="B566">
        <v>2</v>
      </c>
      <c r="C566">
        <v>5</v>
      </c>
      <c r="D566">
        <v>13</v>
      </c>
      <c r="E566" t="str">
        <f>IF(Input!$C$32="YES",SUMIFS('hourVMTFraction-default'!E:E,'hourVMTFraction-default'!A:A,A566,'hourVMTFraction-default'!B:B,B566,'hourVMTFraction-default'!C:C,C566,'hourVMTFraction-default'!D:D,D566),"")</f>
        <v/>
      </c>
    </row>
    <row r="567" spans="1:5" x14ac:dyDescent="0.25">
      <c r="A567">
        <v>31</v>
      </c>
      <c r="B567">
        <v>2</v>
      </c>
      <c r="C567">
        <v>5</v>
      </c>
      <c r="D567">
        <v>14</v>
      </c>
      <c r="E567" t="str">
        <f>IF(Input!$C$32="YES",SUMIFS('hourVMTFraction-default'!E:E,'hourVMTFraction-default'!A:A,A567,'hourVMTFraction-default'!B:B,B567,'hourVMTFraction-default'!C:C,C567,'hourVMTFraction-default'!D:D,D567),"")</f>
        <v/>
      </c>
    </row>
    <row r="568" spans="1:5" x14ac:dyDescent="0.25">
      <c r="A568">
        <v>31</v>
      </c>
      <c r="B568">
        <v>2</v>
      </c>
      <c r="C568">
        <v>5</v>
      </c>
      <c r="D568">
        <v>15</v>
      </c>
      <c r="E568" t="str">
        <f>IF(Input!$C$32="YES",SUMIFS('hourVMTFraction-default'!E:E,'hourVMTFraction-default'!A:A,A568,'hourVMTFraction-default'!B:B,B568,'hourVMTFraction-default'!C:C,C568,'hourVMTFraction-default'!D:D,D568),"")</f>
        <v/>
      </c>
    </row>
    <row r="569" spans="1:5" x14ac:dyDescent="0.25">
      <c r="A569">
        <v>31</v>
      </c>
      <c r="B569">
        <v>2</v>
      </c>
      <c r="C569">
        <v>5</v>
      </c>
      <c r="D569">
        <v>16</v>
      </c>
      <c r="E569" t="str">
        <f>IF(Input!$C$32="YES",SUMIFS('hourVMTFraction-default'!E:E,'hourVMTFraction-default'!A:A,A569,'hourVMTFraction-default'!B:B,B569,'hourVMTFraction-default'!C:C,C569,'hourVMTFraction-default'!D:D,D569),"")</f>
        <v/>
      </c>
    </row>
    <row r="570" spans="1:5" x14ac:dyDescent="0.25">
      <c r="A570">
        <v>31</v>
      </c>
      <c r="B570">
        <v>2</v>
      </c>
      <c r="C570">
        <v>5</v>
      </c>
      <c r="D570">
        <v>17</v>
      </c>
      <c r="E570" t="str">
        <f>IF(Input!$C$32="YES",SUMIFS('hourVMTFraction-default'!E:E,'hourVMTFraction-default'!A:A,A570,'hourVMTFraction-default'!B:B,B570,'hourVMTFraction-default'!C:C,C570,'hourVMTFraction-default'!D:D,D570),"")</f>
        <v/>
      </c>
    </row>
    <row r="571" spans="1:5" x14ac:dyDescent="0.25">
      <c r="A571">
        <v>31</v>
      </c>
      <c r="B571">
        <v>2</v>
      </c>
      <c r="C571">
        <v>5</v>
      </c>
      <c r="D571">
        <v>18</v>
      </c>
      <c r="E571" t="str">
        <f>IF(Input!$C$32="YES",SUMIFS('hourVMTFraction-default'!E:E,'hourVMTFraction-default'!A:A,A571,'hourVMTFraction-default'!B:B,B571,'hourVMTFraction-default'!C:C,C571,'hourVMTFraction-default'!D:D,D571),"")</f>
        <v/>
      </c>
    </row>
    <row r="572" spans="1:5" x14ac:dyDescent="0.25">
      <c r="A572">
        <v>31</v>
      </c>
      <c r="B572">
        <v>2</v>
      </c>
      <c r="C572">
        <v>5</v>
      </c>
      <c r="D572">
        <v>19</v>
      </c>
      <c r="E572" t="str">
        <f>IF(Input!$C$32="YES",SUMIFS('hourVMTFraction-default'!E:E,'hourVMTFraction-default'!A:A,A572,'hourVMTFraction-default'!B:B,B572,'hourVMTFraction-default'!C:C,C572,'hourVMTFraction-default'!D:D,D572),"")</f>
        <v/>
      </c>
    </row>
    <row r="573" spans="1:5" x14ac:dyDescent="0.25">
      <c r="A573">
        <v>31</v>
      </c>
      <c r="B573">
        <v>2</v>
      </c>
      <c r="C573">
        <v>5</v>
      </c>
      <c r="D573">
        <v>20</v>
      </c>
      <c r="E573" t="str">
        <f>IF(Input!$C$32="YES",SUMIFS('hourVMTFraction-default'!E:E,'hourVMTFraction-default'!A:A,A573,'hourVMTFraction-default'!B:B,B573,'hourVMTFraction-default'!C:C,C573,'hourVMTFraction-default'!D:D,D573),"")</f>
        <v/>
      </c>
    </row>
    <row r="574" spans="1:5" x14ac:dyDescent="0.25">
      <c r="A574">
        <v>31</v>
      </c>
      <c r="B574">
        <v>2</v>
      </c>
      <c r="C574">
        <v>5</v>
      </c>
      <c r="D574">
        <v>21</v>
      </c>
      <c r="E574" t="str">
        <f>IF(Input!$C$32="YES",SUMIFS('hourVMTFraction-default'!E:E,'hourVMTFraction-default'!A:A,A574,'hourVMTFraction-default'!B:B,B574,'hourVMTFraction-default'!C:C,C574,'hourVMTFraction-default'!D:D,D574),"")</f>
        <v/>
      </c>
    </row>
    <row r="575" spans="1:5" x14ac:dyDescent="0.25">
      <c r="A575">
        <v>31</v>
      </c>
      <c r="B575">
        <v>2</v>
      </c>
      <c r="C575">
        <v>5</v>
      </c>
      <c r="D575">
        <v>22</v>
      </c>
      <c r="E575" t="str">
        <f>IF(Input!$C$32="YES",SUMIFS('hourVMTFraction-default'!E:E,'hourVMTFraction-default'!A:A,A575,'hourVMTFraction-default'!B:B,B575,'hourVMTFraction-default'!C:C,C575,'hourVMTFraction-default'!D:D,D575),"")</f>
        <v/>
      </c>
    </row>
    <row r="576" spans="1:5" x14ac:dyDescent="0.25">
      <c r="A576">
        <v>31</v>
      </c>
      <c r="B576">
        <v>2</v>
      </c>
      <c r="C576">
        <v>5</v>
      </c>
      <c r="D576">
        <v>23</v>
      </c>
      <c r="E576" t="str">
        <f>IF(Input!$C$32="YES",SUMIFS('hourVMTFraction-default'!E:E,'hourVMTFraction-default'!A:A,A576,'hourVMTFraction-default'!B:B,B576,'hourVMTFraction-default'!C:C,C576,'hourVMTFraction-default'!D:D,D576),"")</f>
        <v/>
      </c>
    </row>
    <row r="577" spans="1:5" x14ac:dyDescent="0.25">
      <c r="A577">
        <v>31</v>
      </c>
      <c r="B577">
        <v>2</v>
      </c>
      <c r="C577">
        <v>5</v>
      </c>
      <c r="D577">
        <v>24</v>
      </c>
      <c r="E577" t="str">
        <f>IF(Input!$C$32="YES",SUMIFS('hourVMTFraction-default'!E:E,'hourVMTFraction-default'!A:A,A577,'hourVMTFraction-default'!B:B,B577,'hourVMTFraction-default'!C:C,C577,'hourVMTFraction-default'!D:D,D577),"")</f>
        <v/>
      </c>
    </row>
    <row r="578" spans="1:5" x14ac:dyDescent="0.25">
      <c r="A578">
        <v>31</v>
      </c>
      <c r="B578">
        <v>3</v>
      </c>
      <c r="C578">
        <v>2</v>
      </c>
      <c r="D578">
        <v>1</v>
      </c>
      <c r="E578" t="str">
        <f>IF(Input!$C$32="YES",SUMIFS('hourVMTFraction-default'!E:E,'hourVMTFraction-default'!A:A,A578,'hourVMTFraction-default'!B:B,B578,'hourVMTFraction-default'!C:C,C578,'hourVMTFraction-default'!D:D,D578),"")</f>
        <v/>
      </c>
    </row>
    <row r="579" spans="1:5" x14ac:dyDescent="0.25">
      <c r="A579">
        <v>31</v>
      </c>
      <c r="B579">
        <v>3</v>
      </c>
      <c r="C579">
        <v>2</v>
      </c>
      <c r="D579">
        <v>2</v>
      </c>
      <c r="E579" t="str">
        <f>IF(Input!$C$32="YES",SUMIFS('hourVMTFraction-default'!E:E,'hourVMTFraction-default'!A:A,A579,'hourVMTFraction-default'!B:B,B579,'hourVMTFraction-default'!C:C,C579,'hourVMTFraction-default'!D:D,D579),"")</f>
        <v/>
      </c>
    </row>
    <row r="580" spans="1:5" x14ac:dyDescent="0.25">
      <c r="A580">
        <v>31</v>
      </c>
      <c r="B580">
        <v>3</v>
      </c>
      <c r="C580">
        <v>2</v>
      </c>
      <c r="D580">
        <v>3</v>
      </c>
      <c r="E580" t="str">
        <f>IF(Input!$C$32="YES",SUMIFS('hourVMTFraction-default'!E:E,'hourVMTFraction-default'!A:A,A580,'hourVMTFraction-default'!B:B,B580,'hourVMTFraction-default'!C:C,C580,'hourVMTFraction-default'!D:D,D580),"")</f>
        <v/>
      </c>
    </row>
    <row r="581" spans="1:5" x14ac:dyDescent="0.25">
      <c r="A581">
        <v>31</v>
      </c>
      <c r="B581">
        <v>3</v>
      </c>
      <c r="C581">
        <v>2</v>
      </c>
      <c r="D581">
        <v>4</v>
      </c>
      <c r="E581" t="str">
        <f>IF(Input!$C$32="YES",SUMIFS('hourVMTFraction-default'!E:E,'hourVMTFraction-default'!A:A,A581,'hourVMTFraction-default'!B:B,B581,'hourVMTFraction-default'!C:C,C581,'hourVMTFraction-default'!D:D,D581),"")</f>
        <v/>
      </c>
    </row>
    <row r="582" spans="1:5" x14ac:dyDescent="0.25">
      <c r="A582">
        <v>31</v>
      </c>
      <c r="B582">
        <v>3</v>
      </c>
      <c r="C582">
        <v>2</v>
      </c>
      <c r="D582">
        <v>5</v>
      </c>
      <c r="E582" t="str">
        <f>IF(Input!$C$32="YES",SUMIFS('hourVMTFraction-default'!E:E,'hourVMTFraction-default'!A:A,A582,'hourVMTFraction-default'!B:B,B582,'hourVMTFraction-default'!C:C,C582,'hourVMTFraction-default'!D:D,D582),"")</f>
        <v/>
      </c>
    </row>
    <row r="583" spans="1:5" x14ac:dyDescent="0.25">
      <c r="A583">
        <v>31</v>
      </c>
      <c r="B583">
        <v>3</v>
      </c>
      <c r="C583">
        <v>2</v>
      </c>
      <c r="D583">
        <v>6</v>
      </c>
      <c r="E583" t="str">
        <f>IF(Input!$C$32="YES",SUMIFS('hourVMTFraction-default'!E:E,'hourVMTFraction-default'!A:A,A583,'hourVMTFraction-default'!B:B,B583,'hourVMTFraction-default'!C:C,C583,'hourVMTFraction-default'!D:D,D583),"")</f>
        <v/>
      </c>
    </row>
    <row r="584" spans="1:5" x14ac:dyDescent="0.25">
      <c r="A584">
        <v>31</v>
      </c>
      <c r="B584">
        <v>3</v>
      </c>
      <c r="C584">
        <v>2</v>
      </c>
      <c r="D584">
        <v>7</v>
      </c>
      <c r="E584" t="str">
        <f>IF(Input!$C$32="YES",SUMIFS('hourVMTFraction-default'!E:E,'hourVMTFraction-default'!A:A,A584,'hourVMTFraction-default'!B:B,B584,'hourVMTFraction-default'!C:C,C584,'hourVMTFraction-default'!D:D,D584),"")</f>
        <v/>
      </c>
    </row>
    <row r="585" spans="1:5" x14ac:dyDescent="0.25">
      <c r="A585">
        <v>31</v>
      </c>
      <c r="B585">
        <v>3</v>
      </c>
      <c r="C585">
        <v>2</v>
      </c>
      <c r="D585">
        <v>8</v>
      </c>
      <c r="E585" t="str">
        <f>IF(Input!$C$32="YES",SUMIFS('hourVMTFraction-default'!E:E,'hourVMTFraction-default'!A:A,A585,'hourVMTFraction-default'!B:B,B585,'hourVMTFraction-default'!C:C,C585,'hourVMTFraction-default'!D:D,D585),"")</f>
        <v/>
      </c>
    </row>
    <row r="586" spans="1:5" x14ac:dyDescent="0.25">
      <c r="A586">
        <v>31</v>
      </c>
      <c r="B586">
        <v>3</v>
      </c>
      <c r="C586">
        <v>2</v>
      </c>
      <c r="D586">
        <v>9</v>
      </c>
      <c r="E586" t="str">
        <f>IF(Input!$C$32="YES",SUMIFS('hourVMTFraction-default'!E:E,'hourVMTFraction-default'!A:A,A586,'hourVMTFraction-default'!B:B,B586,'hourVMTFraction-default'!C:C,C586,'hourVMTFraction-default'!D:D,D586),"")</f>
        <v/>
      </c>
    </row>
    <row r="587" spans="1:5" x14ac:dyDescent="0.25">
      <c r="A587">
        <v>31</v>
      </c>
      <c r="B587">
        <v>3</v>
      </c>
      <c r="C587">
        <v>2</v>
      </c>
      <c r="D587">
        <v>10</v>
      </c>
      <c r="E587" t="str">
        <f>IF(Input!$C$32="YES",SUMIFS('hourVMTFraction-default'!E:E,'hourVMTFraction-default'!A:A,A587,'hourVMTFraction-default'!B:B,B587,'hourVMTFraction-default'!C:C,C587,'hourVMTFraction-default'!D:D,D587),"")</f>
        <v/>
      </c>
    </row>
    <row r="588" spans="1:5" x14ac:dyDescent="0.25">
      <c r="A588">
        <v>31</v>
      </c>
      <c r="B588">
        <v>3</v>
      </c>
      <c r="C588">
        <v>2</v>
      </c>
      <c r="D588">
        <v>11</v>
      </c>
      <c r="E588" t="str">
        <f>IF(Input!$C$32="YES",SUMIFS('hourVMTFraction-default'!E:E,'hourVMTFraction-default'!A:A,A588,'hourVMTFraction-default'!B:B,B588,'hourVMTFraction-default'!C:C,C588,'hourVMTFraction-default'!D:D,D588),"")</f>
        <v/>
      </c>
    </row>
    <row r="589" spans="1:5" x14ac:dyDescent="0.25">
      <c r="A589">
        <v>31</v>
      </c>
      <c r="B589">
        <v>3</v>
      </c>
      <c r="C589">
        <v>2</v>
      </c>
      <c r="D589">
        <v>12</v>
      </c>
      <c r="E589" t="str">
        <f>IF(Input!$C$32="YES",SUMIFS('hourVMTFraction-default'!E:E,'hourVMTFraction-default'!A:A,A589,'hourVMTFraction-default'!B:B,B589,'hourVMTFraction-default'!C:C,C589,'hourVMTFraction-default'!D:D,D589),"")</f>
        <v/>
      </c>
    </row>
    <row r="590" spans="1:5" x14ac:dyDescent="0.25">
      <c r="A590">
        <v>31</v>
      </c>
      <c r="B590">
        <v>3</v>
      </c>
      <c r="C590">
        <v>2</v>
      </c>
      <c r="D590">
        <v>13</v>
      </c>
      <c r="E590" t="str">
        <f>IF(Input!$C$32="YES",SUMIFS('hourVMTFraction-default'!E:E,'hourVMTFraction-default'!A:A,A590,'hourVMTFraction-default'!B:B,B590,'hourVMTFraction-default'!C:C,C590,'hourVMTFraction-default'!D:D,D590),"")</f>
        <v/>
      </c>
    </row>
    <row r="591" spans="1:5" x14ac:dyDescent="0.25">
      <c r="A591">
        <v>31</v>
      </c>
      <c r="B591">
        <v>3</v>
      </c>
      <c r="C591">
        <v>2</v>
      </c>
      <c r="D591">
        <v>14</v>
      </c>
      <c r="E591" t="str">
        <f>IF(Input!$C$32="YES",SUMIFS('hourVMTFraction-default'!E:E,'hourVMTFraction-default'!A:A,A591,'hourVMTFraction-default'!B:B,B591,'hourVMTFraction-default'!C:C,C591,'hourVMTFraction-default'!D:D,D591),"")</f>
        <v/>
      </c>
    </row>
    <row r="592" spans="1:5" x14ac:dyDescent="0.25">
      <c r="A592">
        <v>31</v>
      </c>
      <c r="B592">
        <v>3</v>
      </c>
      <c r="C592">
        <v>2</v>
      </c>
      <c r="D592">
        <v>15</v>
      </c>
      <c r="E592" t="str">
        <f>IF(Input!$C$32="YES",SUMIFS('hourVMTFraction-default'!E:E,'hourVMTFraction-default'!A:A,A592,'hourVMTFraction-default'!B:B,B592,'hourVMTFraction-default'!C:C,C592,'hourVMTFraction-default'!D:D,D592),"")</f>
        <v/>
      </c>
    </row>
    <row r="593" spans="1:5" x14ac:dyDescent="0.25">
      <c r="A593">
        <v>31</v>
      </c>
      <c r="B593">
        <v>3</v>
      </c>
      <c r="C593">
        <v>2</v>
      </c>
      <c r="D593">
        <v>16</v>
      </c>
      <c r="E593" t="str">
        <f>IF(Input!$C$32="YES",SUMIFS('hourVMTFraction-default'!E:E,'hourVMTFraction-default'!A:A,A593,'hourVMTFraction-default'!B:B,B593,'hourVMTFraction-default'!C:C,C593,'hourVMTFraction-default'!D:D,D593),"")</f>
        <v/>
      </c>
    </row>
    <row r="594" spans="1:5" x14ac:dyDescent="0.25">
      <c r="A594">
        <v>31</v>
      </c>
      <c r="B594">
        <v>3</v>
      </c>
      <c r="C594">
        <v>2</v>
      </c>
      <c r="D594">
        <v>17</v>
      </c>
      <c r="E594" t="str">
        <f>IF(Input!$C$32="YES",SUMIFS('hourVMTFraction-default'!E:E,'hourVMTFraction-default'!A:A,A594,'hourVMTFraction-default'!B:B,B594,'hourVMTFraction-default'!C:C,C594,'hourVMTFraction-default'!D:D,D594),"")</f>
        <v/>
      </c>
    </row>
    <row r="595" spans="1:5" x14ac:dyDescent="0.25">
      <c r="A595">
        <v>31</v>
      </c>
      <c r="B595">
        <v>3</v>
      </c>
      <c r="C595">
        <v>2</v>
      </c>
      <c r="D595">
        <v>18</v>
      </c>
      <c r="E595" t="str">
        <f>IF(Input!$C$32="YES",SUMIFS('hourVMTFraction-default'!E:E,'hourVMTFraction-default'!A:A,A595,'hourVMTFraction-default'!B:B,B595,'hourVMTFraction-default'!C:C,C595,'hourVMTFraction-default'!D:D,D595),"")</f>
        <v/>
      </c>
    </row>
    <row r="596" spans="1:5" x14ac:dyDescent="0.25">
      <c r="A596">
        <v>31</v>
      </c>
      <c r="B596">
        <v>3</v>
      </c>
      <c r="C596">
        <v>2</v>
      </c>
      <c r="D596">
        <v>19</v>
      </c>
      <c r="E596" t="str">
        <f>IF(Input!$C$32="YES",SUMIFS('hourVMTFraction-default'!E:E,'hourVMTFraction-default'!A:A,A596,'hourVMTFraction-default'!B:B,B596,'hourVMTFraction-default'!C:C,C596,'hourVMTFraction-default'!D:D,D596),"")</f>
        <v/>
      </c>
    </row>
    <row r="597" spans="1:5" x14ac:dyDescent="0.25">
      <c r="A597">
        <v>31</v>
      </c>
      <c r="B597">
        <v>3</v>
      </c>
      <c r="C597">
        <v>2</v>
      </c>
      <c r="D597">
        <v>20</v>
      </c>
      <c r="E597" t="str">
        <f>IF(Input!$C$32="YES",SUMIFS('hourVMTFraction-default'!E:E,'hourVMTFraction-default'!A:A,A597,'hourVMTFraction-default'!B:B,B597,'hourVMTFraction-default'!C:C,C597,'hourVMTFraction-default'!D:D,D597),"")</f>
        <v/>
      </c>
    </row>
    <row r="598" spans="1:5" x14ac:dyDescent="0.25">
      <c r="A598">
        <v>31</v>
      </c>
      <c r="B598">
        <v>3</v>
      </c>
      <c r="C598">
        <v>2</v>
      </c>
      <c r="D598">
        <v>21</v>
      </c>
      <c r="E598" t="str">
        <f>IF(Input!$C$32="YES",SUMIFS('hourVMTFraction-default'!E:E,'hourVMTFraction-default'!A:A,A598,'hourVMTFraction-default'!B:B,B598,'hourVMTFraction-default'!C:C,C598,'hourVMTFraction-default'!D:D,D598),"")</f>
        <v/>
      </c>
    </row>
    <row r="599" spans="1:5" x14ac:dyDescent="0.25">
      <c r="A599">
        <v>31</v>
      </c>
      <c r="B599">
        <v>3</v>
      </c>
      <c r="C599">
        <v>2</v>
      </c>
      <c r="D599">
        <v>22</v>
      </c>
      <c r="E599" t="str">
        <f>IF(Input!$C$32="YES",SUMIFS('hourVMTFraction-default'!E:E,'hourVMTFraction-default'!A:A,A599,'hourVMTFraction-default'!B:B,B599,'hourVMTFraction-default'!C:C,C599,'hourVMTFraction-default'!D:D,D599),"")</f>
        <v/>
      </c>
    </row>
    <row r="600" spans="1:5" x14ac:dyDescent="0.25">
      <c r="A600">
        <v>31</v>
      </c>
      <c r="B600">
        <v>3</v>
      </c>
      <c r="C600">
        <v>2</v>
      </c>
      <c r="D600">
        <v>23</v>
      </c>
      <c r="E600" t="str">
        <f>IF(Input!$C$32="YES",SUMIFS('hourVMTFraction-default'!E:E,'hourVMTFraction-default'!A:A,A600,'hourVMTFraction-default'!B:B,B600,'hourVMTFraction-default'!C:C,C600,'hourVMTFraction-default'!D:D,D600),"")</f>
        <v/>
      </c>
    </row>
    <row r="601" spans="1:5" x14ac:dyDescent="0.25">
      <c r="A601">
        <v>31</v>
      </c>
      <c r="B601">
        <v>3</v>
      </c>
      <c r="C601">
        <v>2</v>
      </c>
      <c r="D601">
        <v>24</v>
      </c>
      <c r="E601" t="str">
        <f>IF(Input!$C$32="YES",SUMIFS('hourVMTFraction-default'!E:E,'hourVMTFraction-default'!A:A,A601,'hourVMTFraction-default'!B:B,B601,'hourVMTFraction-default'!C:C,C601,'hourVMTFraction-default'!D:D,D601),"")</f>
        <v/>
      </c>
    </row>
    <row r="602" spans="1:5" x14ac:dyDescent="0.25">
      <c r="A602">
        <v>31</v>
      </c>
      <c r="B602">
        <v>3</v>
      </c>
      <c r="C602">
        <v>5</v>
      </c>
      <c r="D602">
        <v>1</v>
      </c>
      <c r="E602" t="str">
        <f>IF(Input!$C$32="YES",SUMIFS('hourVMTFraction-default'!E:E,'hourVMTFraction-default'!A:A,A602,'hourVMTFraction-default'!B:B,B602,'hourVMTFraction-default'!C:C,C602,'hourVMTFraction-default'!D:D,D602),"")</f>
        <v/>
      </c>
    </row>
    <row r="603" spans="1:5" x14ac:dyDescent="0.25">
      <c r="A603">
        <v>31</v>
      </c>
      <c r="B603">
        <v>3</v>
      </c>
      <c r="C603">
        <v>5</v>
      </c>
      <c r="D603">
        <v>2</v>
      </c>
      <c r="E603" t="str">
        <f>IF(Input!$C$32="YES",SUMIFS('hourVMTFraction-default'!E:E,'hourVMTFraction-default'!A:A,A603,'hourVMTFraction-default'!B:B,B603,'hourVMTFraction-default'!C:C,C603,'hourVMTFraction-default'!D:D,D603),"")</f>
        <v/>
      </c>
    </row>
    <row r="604" spans="1:5" x14ac:dyDescent="0.25">
      <c r="A604">
        <v>31</v>
      </c>
      <c r="B604">
        <v>3</v>
      </c>
      <c r="C604">
        <v>5</v>
      </c>
      <c r="D604">
        <v>3</v>
      </c>
      <c r="E604" t="str">
        <f>IF(Input!$C$32="YES",SUMIFS('hourVMTFraction-default'!E:E,'hourVMTFraction-default'!A:A,A604,'hourVMTFraction-default'!B:B,B604,'hourVMTFraction-default'!C:C,C604,'hourVMTFraction-default'!D:D,D604),"")</f>
        <v/>
      </c>
    </row>
    <row r="605" spans="1:5" x14ac:dyDescent="0.25">
      <c r="A605">
        <v>31</v>
      </c>
      <c r="B605">
        <v>3</v>
      </c>
      <c r="C605">
        <v>5</v>
      </c>
      <c r="D605">
        <v>4</v>
      </c>
      <c r="E605" t="str">
        <f>IF(Input!$C$32="YES",SUMIFS('hourVMTFraction-default'!E:E,'hourVMTFraction-default'!A:A,A605,'hourVMTFraction-default'!B:B,B605,'hourVMTFraction-default'!C:C,C605,'hourVMTFraction-default'!D:D,D605),"")</f>
        <v/>
      </c>
    </row>
    <row r="606" spans="1:5" x14ac:dyDescent="0.25">
      <c r="A606">
        <v>31</v>
      </c>
      <c r="B606">
        <v>3</v>
      </c>
      <c r="C606">
        <v>5</v>
      </c>
      <c r="D606">
        <v>5</v>
      </c>
      <c r="E606" t="str">
        <f>IF(Input!$C$32="YES",SUMIFS('hourVMTFraction-default'!E:E,'hourVMTFraction-default'!A:A,A606,'hourVMTFraction-default'!B:B,B606,'hourVMTFraction-default'!C:C,C606,'hourVMTFraction-default'!D:D,D606),"")</f>
        <v/>
      </c>
    </row>
    <row r="607" spans="1:5" x14ac:dyDescent="0.25">
      <c r="A607">
        <v>31</v>
      </c>
      <c r="B607">
        <v>3</v>
      </c>
      <c r="C607">
        <v>5</v>
      </c>
      <c r="D607">
        <v>6</v>
      </c>
      <c r="E607" t="str">
        <f>IF(Input!$C$32="YES",SUMIFS('hourVMTFraction-default'!E:E,'hourVMTFraction-default'!A:A,A607,'hourVMTFraction-default'!B:B,B607,'hourVMTFraction-default'!C:C,C607,'hourVMTFraction-default'!D:D,D607),"")</f>
        <v/>
      </c>
    </row>
    <row r="608" spans="1:5" x14ac:dyDescent="0.25">
      <c r="A608">
        <v>31</v>
      </c>
      <c r="B608">
        <v>3</v>
      </c>
      <c r="C608">
        <v>5</v>
      </c>
      <c r="D608">
        <v>7</v>
      </c>
      <c r="E608" t="str">
        <f>IF(Input!$C$32="YES",SUMIFS('hourVMTFraction-default'!E:E,'hourVMTFraction-default'!A:A,A608,'hourVMTFraction-default'!B:B,B608,'hourVMTFraction-default'!C:C,C608,'hourVMTFraction-default'!D:D,D608),"")</f>
        <v/>
      </c>
    </row>
    <row r="609" spans="1:5" x14ac:dyDescent="0.25">
      <c r="A609">
        <v>31</v>
      </c>
      <c r="B609">
        <v>3</v>
      </c>
      <c r="C609">
        <v>5</v>
      </c>
      <c r="D609">
        <v>8</v>
      </c>
      <c r="E609" t="str">
        <f>IF(Input!$C$32="YES",SUMIFS('hourVMTFraction-default'!E:E,'hourVMTFraction-default'!A:A,A609,'hourVMTFraction-default'!B:B,B609,'hourVMTFraction-default'!C:C,C609,'hourVMTFraction-default'!D:D,D609),"")</f>
        <v/>
      </c>
    </row>
    <row r="610" spans="1:5" x14ac:dyDescent="0.25">
      <c r="A610">
        <v>31</v>
      </c>
      <c r="B610">
        <v>3</v>
      </c>
      <c r="C610">
        <v>5</v>
      </c>
      <c r="D610">
        <v>9</v>
      </c>
      <c r="E610" t="str">
        <f>IF(Input!$C$32="YES",SUMIFS('hourVMTFraction-default'!E:E,'hourVMTFraction-default'!A:A,A610,'hourVMTFraction-default'!B:B,B610,'hourVMTFraction-default'!C:C,C610,'hourVMTFraction-default'!D:D,D610),"")</f>
        <v/>
      </c>
    </row>
    <row r="611" spans="1:5" x14ac:dyDescent="0.25">
      <c r="A611">
        <v>31</v>
      </c>
      <c r="B611">
        <v>3</v>
      </c>
      <c r="C611">
        <v>5</v>
      </c>
      <c r="D611">
        <v>10</v>
      </c>
      <c r="E611" t="str">
        <f>IF(Input!$C$32="YES",SUMIFS('hourVMTFraction-default'!E:E,'hourVMTFraction-default'!A:A,A611,'hourVMTFraction-default'!B:B,B611,'hourVMTFraction-default'!C:C,C611,'hourVMTFraction-default'!D:D,D611),"")</f>
        <v/>
      </c>
    </row>
    <row r="612" spans="1:5" x14ac:dyDescent="0.25">
      <c r="A612">
        <v>31</v>
      </c>
      <c r="B612">
        <v>3</v>
      </c>
      <c r="C612">
        <v>5</v>
      </c>
      <c r="D612">
        <v>11</v>
      </c>
      <c r="E612" t="str">
        <f>IF(Input!$C$32="YES",SUMIFS('hourVMTFraction-default'!E:E,'hourVMTFraction-default'!A:A,A612,'hourVMTFraction-default'!B:B,B612,'hourVMTFraction-default'!C:C,C612,'hourVMTFraction-default'!D:D,D612),"")</f>
        <v/>
      </c>
    </row>
    <row r="613" spans="1:5" x14ac:dyDescent="0.25">
      <c r="A613">
        <v>31</v>
      </c>
      <c r="B613">
        <v>3</v>
      </c>
      <c r="C613">
        <v>5</v>
      </c>
      <c r="D613">
        <v>12</v>
      </c>
      <c r="E613" t="str">
        <f>IF(Input!$C$32="YES",SUMIFS('hourVMTFraction-default'!E:E,'hourVMTFraction-default'!A:A,A613,'hourVMTFraction-default'!B:B,B613,'hourVMTFraction-default'!C:C,C613,'hourVMTFraction-default'!D:D,D613),"")</f>
        <v/>
      </c>
    </row>
    <row r="614" spans="1:5" x14ac:dyDescent="0.25">
      <c r="A614">
        <v>31</v>
      </c>
      <c r="B614">
        <v>3</v>
      </c>
      <c r="C614">
        <v>5</v>
      </c>
      <c r="D614">
        <v>13</v>
      </c>
      <c r="E614" t="str">
        <f>IF(Input!$C$32="YES",SUMIFS('hourVMTFraction-default'!E:E,'hourVMTFraction-default'!A:A,A614,'hourVMTFraction-default'!B:B,B614,'hourVMTFraction-default'!C:C,C614,'hourVMTFraction-default'!D:D,D614),"")</f>
        <v/>
      </c>
    </row>
    <row r="615" spans="1:5" x14ac:dyDescent="0.25">
      <c r="A615">
        <v>31</v>
      </c>
      <c r="B615">
        <v>3</v>
      </c>
      <c r="C615">
        <v>5</v>
      </c>
      <c r="D615">
        <v>14</v>
      </c>
      <c r="E615" t="str">
        <f>IF(Input!$C$32="YES",SUMIFS('hourVMTFraction-default'!E:E,'hourVMTFraction-default'!A:A,A615,'hourVMTFraction-default'!B:B,B615,'hourVMTFraction-default'!C:C,C615,'hourVMTFraction-default'!D:D,D615),"")</f>
        <v/>
      </c>
    </row>
    <row r="616" spans="1:5" x14ac:dyDescent="0.25">
      <c r="A616">
        <v>31</v>
      </c>
      <c r="B616">
        <v>3</v>
      </c>
      <c r="C616">
        <v>5</v>
      </c>
      <c r="D616">
        <v>15</v>
      </c>
      <c r="E616" t="str">
        <f>IF(Input!$C$32="YES",SUMIFS('hourVMTFraction-default'!E:E,'hourVMTFraction-default'!A:A,A616,'hourVMTFraction-default'!B:B,B616,'hourVMTFraction-default'!C:C,C616,'hourVMTFraction-default'!D:D,D616),"")</f>
        <v/>
      </c>
    </row>
    <row r="617" spans="1:5" x14ac:dyDescent="0.25">
      <c r="A617">
        <v>31</v>
      </c>
      <c r="B617">
        <v>3</v>
      </c>
      <c r="C617">
        <v>5</v>
      </c>
      <c r="D617">
        <v>16</v>
      </c>
      <c r="E617" t="str">
        <f>IF(Input!$C$32="YES",SUMIFS('hourVMTFraction-default'!E:E,'hourVMTFraction-default'!A:A,A617,'hourVMTFraction-default'!B:B,B617,'hourVMTFraction-default'!C:C,C617,'hourVMTFraction-default'!D:D,D617),"")</f>
        <v/>
      </c>
    </row>
    <row r="618" spans="1:5" x14ac:dyDescent="0.25">
      <c r="A618">
        <v>31</v>
      </c>
      <c r="B618">
        <v>3</v>
      </c>
      <c r="C618">
        <v>5</v>
      </c>
      <c r="D618">
        <v>17</v>
      </c>
      <c r="E618" t="str">
        <f>IF(Input!$C$32="YES",SUMIFS('hourVMTFraction-default'!E:E,'hourVMTFraction-default'!A:A,A618,'hourVMTFraction-default'!B:B,B618,'hourVMTFraction-default'!C:C,C618,'hourVMTFraction-default'!D:D,D618),"")</f>
        <v/>
      </c>
    </row>
    <row r="619" spans="1:5" x14ac:dyDescent="0.25">
      <c r="A619">
        <v>31</v>
      </c>
      <c r="B619">
        <v>3</v>
      </c>
      <c r="C619">
        <v>5</v>
      </c>
      <c r="D619">
        <v>18</v>
      </c>
      <c r="E619" t="str">
        <f>IF(Input!$C$32="YES",SUMIFS('hourVMTFraction-default'!E:E,'hourVMTFraction-default'!A:A,A619,'hourVMTFraction-default'!B:B,B619,'hourVMTFraction-default'!C:C,C619,'hourVMTFraction-default'!D:D,D619),"")</f>
        <v/>
      </c>
    </row>
    <row r="620" spans="1:5" x14ac:dyDescent="0.25">
      <c r="A620">
        <v>31</v>
      </c>
      <c r="B620">
        <v>3</v>
      </c>
      <c r="C620">
        <v>5</v>
      </c>
      <c r="D620">
        <v>19</v>
      </c>
      <c r="E620" t="str">
        <f>IF(Input!$C$32="YES",SUMIFS('hourVMTFraction-default'!E:E,'hourVMTFraction-default'!A:A,A620,'hourVMTFraction-default'!B:B,B620,'hourVMTFraction-default'!C:C,C620,'hourVMTFraction-default'!D:D,D620),"")</f>
        <v/>
      </c>
    </row>
    <row r="621" spans="1:5" x14ac:dyDescent="0.25">
      <c r="A621">
        <v>31</v>
      </c>
      <c r="B621">
        <v>3</v>
      </c>
      <c r="C621">
        <v>5</v>
      </c>
      <c r="D621">
        <v>20</v>
      </c>
      <c r="E621" t="str">
        <f>IF(Input!$C$32="YES",SUMIFS('hourVMTFraction-default'!E:E,'hourVMTFraction-default'!A:A,A621,'hourVMTFraction-default'!B:B,B621,'hourVMTFraction-default'!C:C,C621,'hourVMTFraction-default'!D:D,D621),"")</f>
        <v/>
      </c>
    </row>
    <row r="622" spans="1:5" x14ac:dyDescent="0.25">
      <c r="A622">
        <v>31</v>
      </c>
      <c r="B622">
        <v>3</v>
      </c>
      <c r="C622">
        <v>5</v>
      </c>
      <c r="D622">
        <v>21</v>
      </c>
      <c r="E622" t="str">
        <f>IF(Input!$C$32="YES",SUMIFS('hourVMTFraction-default'!E:E,'hourVMTFraction-default'!A:A,A622,'hourVMTFraction-default'!B:B,B622,'hourVMTFraction-default'!C:C,C622,'hourVMTFraction-default'!D:D,D622),"")</f>
        <v/>
      </c>
    </row>
    <row r="623" spans="1:5" x14ac:dyDescent="0.25">
      <c r="A623">
        <v>31</v>
      </c>
      <c r="B623">
        <v>3</v>
      </c>
      <c r="C623">
        <v>5</v>
      </c>
      <c r="D623">
        <v>22</v>
      </c>
      <c r="E623" t="str">
        <f>IF(Input!$C$32="YES",SUMIFS('hourVMTFraction-default'!E:E,'hourVMTFraction-default'!A:A,A623,'hourVMTFraction-default'!B:B,B623,'hourVMTFraction-default'!C:C,C623,'hourVMTFraction-default'!D:D,D623),"")</f>
        <v/>
      </c>
    </row>
    <row r="624" spans="1:5" x14ac:dyDescent="0.25">
      <c r="A624">
        <v>31</v>
      </c>
      <c r="B624">
        <v>3</v>
      </c>
      <c r="C624">
        <v>5</v>
      </c>
      <c r="D624">
        <v>23</v>
      </c>
      <c r="E624" t="str">
        <f>IF(Input!$C$32="YES",SUMIFS('hourVMTFraction-default'!E:E,'hourVMTFraction-default'!A:A,A624,'hourVMTFraction-default'!B:B,B624,'hourVMTFraction-default'!C:C,C624,'hourVMTFraction-default'!D:D,D624),"")</f>
        <v/>
      </c>
    </row>
    <row r="625" spans="1:5" x14ac:dyDescent="0.25">
      <c r="A625">
        <v>31</v>
      </c>
      <c r="B625">
        <v>3</v>
      </c>
      <c r="C625">
        <v>5</v>
      </c>
      <c r="D625">
        <v>24</v>
      </c>
      <c r="E625" t="str">
        <f>IF(Input!$C$32="YES",SUMIFS('hourVMTFraction-default'!E:E,'hourVMTFraction-default'!A:A,A625,'hourVMTFraction-default'!B:B,B625,'hourVMTFraction-default'!C:C,C625,'hourVMTFraction-default'!D:D,D625),"")</f>
        <v/>
      </c>
    </row>
    <row r="626" spans="1:5" x14ac:dyDescent="0.25">
      <c r="A626">
        <v>31</v>
      </c>
      <c r="B626">
        <v>4</v>
      </c>
      <c r="C626">
        <v>2</v>
      </c>
      <c r="D626">
        <v>1</v>
      </c>
      <c r="E626" t="str">
        <f>IF(Input!$C$32="YES",SUMIFS('hourVMTFraction-default'!E:E,'hourVMTFraction-default'!A:A,A626,'hourVMTFraction-default'!B:B,B626,'hourVMTFraction-default'!C:C,C626,'hourVMTFraction-default'!D:D,D626),"")</f>
        <v/>
      </c>
    </row>
    <row r="627" spans="1:5" x14ac:dyDescent="0.25">
      <c r="A627">
        <v>31</v>
      </c>
      <c r="B627">
        <v>4</v>
      </c>
      <c r="C627">
        <v>2</v>
      </c>
      <c r="D627">
        <v>2</v>
      </c>
      <c r="E627" t="str">
        <f>IF(Input!$C$32="YES",SUMIFS('hourVMTFraction-default'!E:E,'hourVMTFraction-default'!A:A,A627,'hourVMTFraction-default'!B:B,B627,'hourVMTFraction-default'!C:C,C627,'hourVMTFraction-default'!D:D,D627),"")</f>
        <v/>
      </c>
    </row>
    <row r="628" spans="1:5" x14ac:dyDescent="0.25">
      <c r="A628">
        <v>31</v>
      </c>
      <c r="B628">
        <v>4</v>
      </c>
      <c r="C628">
        <v>2</v>
      </c>
      <c r="D628">
        <v>3</v>
      </c>
      <c r="E628" t="str">
        <f>IF(Input!$C$32="YES",SUMIFS('hourVMTFraction-default'!E:E,'hourVMTFraction-default'!A:A,A628,'hourVMTFraction-default'!B:B,B628,'hourVMTFraction-default'!C:C,C628,'hourVMTFraction-default'!D:D,D628),"")</f>
        <v/>
      </c>
    </row>
    <row r="629" spans="1:5" x14ac:dyDescent="0.25">
      <c r="A629">
        <v>31</v>
      </c>
      <c r="B629">
        <v>4</v>
      </c>
      <c r="C629">
        <v>2</v>
      </c>
      <c r="D629">
        <v>4</v>
      </c>
      <c r="E629" t="str">
        <f>IF(Input!$C$32="YES",SUMIFS('hourVMTFraction-default'!E:E,'hourVMTFraction-default'!A:A,A629,'hourVMTFraction-default'!B:B,B629,'hourVMTFraction-default'!C:C,C629,'hourVMTFraction-default'!D:D,D629),"")</f>
        <v/>
      </c>
    </row>
    <row r="630" spans="1:5" x14ac:dyDescent="0.25">
      <c r="A630">
        <v>31</v>
      </c>
      <c r="B630">
        <v>4</v>
      </c>
      <c r="C630">
        <v>2</v>
      </c>
      <c r="D630">
        <v>5</v>
      </c>
      <c r="E630" t="str">
        <f>IF(Input!$C$32="YES",SUMIFS('hourVMTFraction-default'!E:E,'hourVMTFraction-default'!A:A,A630,'hourVMTFraction-default'!B:B,B630,'hourVMTFraction-default'!C:C,C630,'hourVMTFraction-default'!D:D,D630),"")</f>
        <v/>
      </c>
    </row>
    <row r="631" spans="1:5" x14ac:dyDescent="0.25">
      <c r="A631">
        <v>31</v>
      </c>
      <c r="B631">
        <v>4</v>
      </c>
      <c r="C631">
        <v>2</v>
      </c>
      <c r="D631">
        <v>6</v>
      </c>
      <c r="E631" t="str">
        <f>IF(Input!$C$32="YES",SUMIFS('hourVMTFraction-default'!E:E,'hourVMTFraction-default'!A:A,A631,'hourVMTFraction-default'!B:B,B631,'hourVMTFraction-default'!C:C,C631,'hourVMTFraction-default'!D:D,D631),"")</f>
        <v/>
      </c>
    </row>
    <row r="632" spans="1:5" x14ac:dyDescent="0.25">
      <c r="A632">
        <v>31</v>
      </c>
      <c r="B632">
        <v>4</v>
      </c>
      <c r="C632">
        <v>2</v>
      </c>
      <c r="D632">
        <v>7</v>
      </c>
      <c r="E632" t="str">
        <f>IF(Input!$C$32="YES",SUMIFS('hourVMTFraction-default'!E:E,'hourVMTFraction-default'!A:A,A632,'hourVMTFraction-default'!B:B,B632,'hourVMTFraction-default'!C:C,C632,'hourVMTFraction-default'!D:D,D632),"")</f>
        <v/>
      </c>
    </row>
    <row r="633" spans="1:5" x14ac:dyDescent="0.25">
      <c r="A633">
        <v>31</v>
      </c>
      <c r="B633">
        <v>4</v>
      </c>
      <c r="C633">
        <v>2</v>
      </c>
      <c r="D633">
        <v>8</v>
      </c>
      <c r="E633" t="str">
        <f>IF(Input!$C$32="YES",SUMIFS('hourVMTFraction-default'!E:E,'hourVMTFraction-default'!A:A,A633,'hourVMTFraction-default'!B:B,B633,'hourVMTFraction-default'!C:C,C633,'hourVMTFraction-default'!D:D,D633),"")</f>
        <v/>
      </c>
    </row>
    <row r="634" spans="1:5" x14ac:dyDescent="0.25">
      <c r="A634">
        <v>31</v>
      </c>
      <c r="B634">
        <v>4</v>
      </c>
      <c r="C634">
        <v>2</v>
      </c>
      <c r="D634">
        <v>9</v>
      </c>
      <c r="E634" t="str">
        <f>IF(Input!$C$32="YES",SUMIFS('hourVMTFraction-default'!E:E,'hourVMTFraction-default'!A:A,A634,'hourVMTFraction-default'!B:B,B634,'hourVMTFraction-default'!C:C,C634,'hourVMTFraction-default'!D:D,D634),"")</f>
        <v/>
      </c>
    </row>
    <row r="635" spans="1:5" x14ac:dyDescent="0.25">
      <c r="A635">
        <v>31</v>
      </c>
      <c r="B635">
        <v>4</v>
      </c>
      <c r="C635">
        <v>2</v>
      </c>
      <c r="D635">
        <v>10</v>
      </c>
      <c r="E635" t="str">
        <f>IF(Input!$C$32="YES",SUMIFS('hourVMTFraction-default'!E:E,'hourVMTFraction-default'!A:A,A635,'hourVMTFraction-default'!B:B,B635,'hourVMTFraction-default'!C:C,C635,'hourVMTFraction-default'!D:D,D635),"")</f>
        <v/>
      </c>
    </row>
    <row r="636" spans="1:5" x14ac:dyDescent="0.25">
      <c r="A636">
        <v>31</v>
      </c>
      <c r="B636">
        <v>4</v>
      </c>
      <c r="C636">
        <v>2</v>
      </c>
      <c r="D636">
        <v>11</v>
      </c>
      <c r="E636" t="str">
        <f>IF(Input!$C$32="YES",SUMIFS('hourVMTFraction-default'!E:E,'hourVMTFraction-default'!A:A,A636,'hourVMTFraction-default'!B:B,B636,'hourVMTFraction-default'!C:C,C636,'hourVMTFraction-default'!D:D,D636),"")</f>
        <v/>
      </c>
    </row>
    <row r="637" spans="1:5" x14ac:dyDescent="0.25">
      <c r="A637">
        <v>31</v>
      </c>
      <c r="B637">
        <v>4</v>
      </c>
      <c r="C637">
        <v>2</v>
      </c>
      <c r="D637">
        <v>12</v>
      </c>
      <c r="E637" t="str">
        <f>IF(Input!$C$32="YES",SUMIFS('hourVMTFraction-default'!E:E,'hourVMTFraction-default'!A:A,A637,'hourVMTFraction-default'!B:B,B637,'hourVMTFraction-default'!C:C,C637,'hourVMTFraction-default'!D:D,D637),"")</f>
        <v/>
      </c>
    </row>
    <row r="638" spans="1:5" x14ac:dyDescent="0.25">
      <c r="A638">
        <v>31</v>
      </c>
      <c r="B638">
        <v>4</v>
      </c>
      <c r="C638">
        <v>2</v>
      </c>
      <c r="D638">
        <v>13</v>
      </c>
      <c r="E638" t="str">
        <f>IF(Input!$C$32="YES",SUMIFS('hourVMTFraction-default'!E:E,'hourVMTFraction-default'!A:A,A638,'hourVMTFraction-default'!B:B,B638,'hourVMTFraction-default'!C:C,C638,'hourVMTFraction-default'!D:D,D638),"")</f>
        <v/>
      </c>
    </row>
    <row r="639" spans="1:5" x14ac:dyDescent="0.25">
      <c r="A639">
        <v>31</v>
      </c>
      <c r="B639">
        <v>4</v>
      </c>
      <c r="C639">
        <v>2</v>
      </c>
      <c r="D639">
        <v>14</v>
      </c>
      <c r="E639" t="str">
        <f>IF(Input!$C$32="YES",SUMIFS('hourVMTFraction-default'!E:E,'hourVMTFraction-default'!A:A,A639,'hourVMTFraction-default'!B:B,B639,'hourVMTFraction-default'!C:C,C639,'hourVMTFraction-default'!D:D,D639),"")</f>
        <v/>
      </c>
    </row>
    <row r="640" spans="1:5" x14ac:dyDescent="0.25">
      <c r="A640">
        <v>31</v>
      </c>
      <c r="B640">
        <v>4</v>
      </c>
      <c r="C640">
        <v>2</v>
      </c>
      <c r="D640">
        <v>15</v>
      </c>
      <c r="E640" t="str">
        <f>IF(Input!$C$32="YES",SUMIFS('hourVMTFraction-default'!E:E,'hourVMTFraction-default'!A:A,A640,'hourVMTFraction-default'!B:B,B640,'hourVMTFraction-default'!C:C,C640,'hourVMTFraction-default'!D:D,D640),"")</f>
        <v/>
      </c>
    </row>
    <row r="641" spans="1:5" x14ac:dyDescent="0.25">
      <c r="A641">
        <v>31</v>
      </c>
      <c r="B641">
        <v>4</v>
      </c>
      <c r="C641">
        <v>2</v>
      </c>
      <c r="D641">
        <v>16</v>
      </c>
      <c r="E641" t="str">
        <f>IF(Input!$C$32="YES",SUMIFS('hourVMTFraction-default'!E:E,'hourVMTFraction-default'!A:A,A641,'hourVMTFraction-default'!B:B,B641,'hourVMTFraction-default'!C:C,C641,'hourVMTFraction-default'!D:D,D641),"")</f>
        <v/>
      </c>
    </row>
    <row r="642" spans="1:5" x14ac:dyDescent="0.25">
      <c r="A642">
        <v>31</v>
      </c>
      <c r="B642">
        <v>4</v>
      </c>
      <c r="C642">
        <v>2</v>
      </c>
      <c r="D642">
        <v>17</v>
      </c>
      <c r="E642" t="str">
        <f>IF(Input!$C$32="YES",SUMIFS('hourVMTFraction-default'!E:E,'hourVMTFraction-default'!A:A,A642,'hourVMTFraction-default'!B:B,B642,'hourVMTFraction-default'!C:C,C642,'hourVMTFraction-default'!D:D,D642),"")</f>
        <v/>
      </c>
    </row>
    <row r="643" spans="1:5" x14ac:dyDescent="0.25">
      <c r="A643">
        <v>31</v>
      </c>
      <c r="B643">
        <v>4</v>
      </c>
      <c r="C643">
        <v>2</v>
      </c>
      <c r="D643">
        <v>18</v>
      </c>
      <c r="E643" t="str">
        <f>IF(Input!$C$32="YES",SUMIFS('hourVMTFraction-default'!E:E,'hourVMTFraction-default'!A:A,A643,'hourVMTFraction-default'!B:B,B643,'hourVMTFraction-default'!C:C,C643,'hourVMTFraction-default'!D:D,D643),"")</f>
        <v/>
      </c>
    </row>
    <row r="644" spans="1:5" x14ac:dyDescent="0.25">
      <c r="A644">
        <v>31</v>
      </c>
      <c r="B644">
        <v>4</v>
      </c>
      <c r="C644">
        <v>2</v>
      </c>
      <c r="D644">
        <v>19</v>
      </c>
      <c r="E644" t="str">
        <f>IF(Input!$C$32="YES",SUMIFS('hourVMTFraction-default'!E:E,'hourVMTFraction-default'!A:A,A644,'hourVMTFraction-default'!B:B,B644,'hourVMTFraction-default'!C:C,C644,'hourVMTFraction-default'!D:D,D644),"")</f>
        <v/>
      </c>
    </row>
    <row r="645" spans="1:5" x14ac:dyDescent="0.25">
      <c r="A645">
        <v>31</v>
      </c>
      <c r="B645">
        <v>4</v>
      </c>
      <c r="C645">
        <v>2</v>
      </c>
      <c r="D645">
        <v>20</v>
      </c>
      <c r="E645" t="str">
        <f>IF(Input!$C$32="YES",SUMIFS('hourVMTFraction-default'!E:E,'hourVMTFraction-default'!A:A,A645,'hourVMTFraction-default'!B:B,B645,'hourVMTFraction-default'!C:C,C645,'hourVMTFraction-default'!D:D,D645),"")</f>
        <v/>
      </c>
    </row>
    <row r="646" spans="1:5" x14ac:dyDescent="0.25">
      <c r="A646">
        <v>31</v>
      </c>
      <c r="B646">
        <v>4</v>
      </c>
      <c r="C646">
        <v>2</v>
      </c>
      <c r="D646">
        <v>21</v>
      </c>
      <c r="E646" t="str">
        <f>IF(Input!$C$32="YES",SUMIFS('hourVMTFraction-default'!E:E,'hourVMTFraction-default'!A:A,A646,'hourVMTFraction-default'!B:B,B646,'hourVMTFraction-default'!C:C,C646,'hourVMTFraction-default'!D:D,D646),"")</f>
        <v/>
      </c>
    </row>
    <row r="647" spans="1:5" x14ac:dyDescent="0.25">
      <c r="A647">
        <v>31</v>
      </c>
      <c r="B647">
        <v>4</v>
      </c>
      <c r="C647">
        <v>2</v>
      </c>
      <c r="D647">
        <v>22</v>
      </c>
      <c r="E647" t="str">
        <f>IF(Input!$C$32="YES",SUMIFS('hourVMTFraction-default'!E:E,'hourVMTFraction-default'!A:A,A647,'hourVMTFraction-default'!B:B,B647,'hourVMTFraction-default'!C:C,C647,'hourVMTFraction-default'!D:D,D647),"")</f>
        <v/>
      </c>
    </row>
    <row r="648" spans="1:5" x14ac:dyDescent="0.25">
      <c r="A648">
        <v>31</v>
      </c>
      <c r="B648">
        <v>4</v>
      </c>
      <c r="C648">
        <v>2</v>
      </c>
      <c r="D648">
        <v>23</v>
      </c>
      <c r="E648" t="str">
        <f>IF(Input!$C$32="YES",SUMIFS('hourVMTFraction-default'!E:E,'hourVMTFraction-default'!A:A,A648,'hourVMTFraction-default'!B:B,B648,'hourVMTFraction-default'!C:C,C648,'hourVMTFraction-default'!D:D,D648),"")</f>
        <v/>
      </c>
    </row>
    <row r="649" spans="1:5" x14ac:dyDescent="0.25">
      <c r="A649">
        <v>31</v>
      </c>
      <c r="B649">
        <v>4</v>
      </c>
      <c r="C649">
        <v>2</v>
      </c>
      <c r="D649">
        <v>24</v>
      </c>
      <c r="E649" t="str">
        <f>IF(Input!$C$32="YES",SUMIFS('hourVMTFraction-default'!E:E,'hourVMTFraction-default'!A:A,A649,'hourVMTFraction-default'!B:B,B649,'hourVMTFraction-default'!C:C,C649,'hourVMTFraction-default'!D:D,D649),"")</f>
        <v/>
      </c>
    </row>
    <row r="650" spans="1:5" x14ac:dyDescent="0.25">
      <c r="A650">
        <v>31</v>
      </c>
      <c r="B650">
        <v>4</v>
      </c>
      <c r="C650">
        <v>5</v>
      </c>
      <c r="D650">
        <v>1</v>
      </c>
      <c r="E650" t="str">
        <f>IF(Input!$C$32="YES",SUMIFS('hourVMTFraction-default'!E:E,'hourVMTFraction-default'!A:A,A650,'hourVMTFraction-default'!B:B,B650,'hourVMTFraction-default'!C:C,C650,'hourVMTFraction-default'!D:D,D650),"")</f>
        <v/>
      </c>
    </row>
    <row r="651" spans="1:5" x14ac:dyDescent="0.25">
      <c r="A651">
        <v>31</v>
      </c>
      <c r="B651">
        <v>4</v>
      </c>
      <c r="C651">
        <v>5</v>
      </c>
      <c r="D651">
        <v>2</v>
      </c>
      <c r="E651" t="str">
        <f>IF(Input!$C$32="YES",SUMIFS('hourVMTFraction-default'!E:E,'hourVMTFraction-default'!A:A,A651,'hourVMTFraction-default'!B:B,B651,'hourVMTFraction-default'!C:C,C651,'hourVMTFraction-default'!D:D,D651),"")</f>
        <v/>
      </c>
    </row>
    <row r="652" spans="1:5" x14ac:dyDescent="0.25">
      <c r="A652">
        <v>31</v>
      </c>
      <c r="B652">
        <v>4</v>
      </c>
      <c r="C652">
        <v>5</v>
      </c>
      <c r="D652">
        <v>3</v>
      </c>
      <c r="E652" t="str">
        <f>IF(Input!$C$32="YES",SUMIFS('hourVMTFraction-default'!E:E,'hourVMTFraction-default'!A:A,A652,'hourVMTFraction-default'!B:B,B652,'hourVMTFraction-default'!C:C,C652,'hourVMTFraction-default'!D:D,D652),"")</f>
        <v/>
      </c>
    </row>
    <row r="653" spans="1:5" x14ac:dyDescent="0.25">
      <c r="A653">
        <v>31</v>
      </c>
      <c r="B653">
        <v>4</v>
      </c>
      <c r="C653">
        <v>5</v>
      </c>
      <c r="D653">
        <v>4</v>
      </c>
      <c r="E653" t="str">
        <f>IF(Input!$C$32="YES",SUMIFS('hourVMTFraction-default'!E:E,'hourVMTFraction-default'!A:A,A653,'hourVMTFraction-default'!B:B,B653,'hourVMTFraction-default'!C:C,C653,'hourVMTFraction-default'!D:D,D653),"")</f>
        <v/>
      </c>
    </row>
    <row r="654" spans="1:5" x14ac:dyDescent="0.25">
      <c r="A654">
        <v>31</v>
      </c>
      <c r="B654">
        <v>4</v>
      </c>
      <c r="C654">
        <v>5</v>
      </c>
      <c r="D654">
        <v>5</v>
      </c>
      <c r="E654" t="str">
        <f>IF(Input!$C$32="YES",SUMIFS('hourVMTFraction-default'!E:E,'hourVMTFraction-default'!A:A,A654,'hourVMTFraction-default'!B:B,B654,'hourVMTFraction-default'!C:C,C654,'hourVMTFraction-default'!D:D,D654),"")</f>
        <v/>
      </c>
    </row>
    <row r="655" spans="1:5" x14ac:dyDescent="0.25">
      <c r="A655">
        <v>31</v>
      </c>
      <c r="B655">
        <v>4</v>
      </c>
      <c r="C655">
        <v>5</v>
      </c>
      <c r="D655">
        <v>6</v>
      </c>
      <c r="E655" t="str">
        <f>IF(Input!$C$32="YES",SUMIFS('hourVMTFraction-default'!E:E,'hourVMTFraction-default'!A:A,A655,'hourVMTFraction-default'!B:B,B655,'hourVMTFraction-default'!C:C,C655,'hourVMTFraction-default'!D:D,D655),"")</f>
        <v/>
      </c>
    </row>
    <row r="656" spans="1:5" x14ac:dyDescent="0.25">
      <c r="A656">
        <v>31</v>
      </c>
      <c r="B656">
        <v>4</v>
      </c>
      <c r="C656">
        <v>5</v>
      </c>
      <c r="D656">
        <v>7</v>
      </c>
      <c r="E656" t="str">
        <f>IF(Input!$C$32="YES",SUMIFS('hourVMTFraction-default'!E:E,'hourVMTFraction-default'!A:A,A656,'hourVMTFraction-default'!B:B,B656,'hourVMTFraction-default'!C:C,C656,'hourVMTFraction-default'!D:D,D656),"")</f>
        <v/>
      </c>
    </row>
    <row r="657" spans="1:5" x14ac:dyDescent="0.25">
      <c r="A657">
        <v>31</v>
      </c>
      <c r="B657">
        <v>4</v>
      </c>
      <c r="C657">
        <v>5</v>
      </c>
      <c r="D657">
        <v>8</v>
      </c>
      <c r="E657" t="str">
        <f>IF(Input!$C$32="YES",SUMIFS('hourVMTFraction-default'!E:E,'hourVMTFraction-default'!A:A,A657,'hourVMTFraction-default'!B:B,B657,'hourVMTFraction-default'!C:C,C657,'hourVMTFraction-default'!D:D,D657),"")</f>
        <v/>
      </c>
    </row>
    <row r="658" spans="1:5" x14ac:dyDescent="0.25">
      <c r="A658">
        <v>31</v>
      </c>
      <c r="B658">
        <v>4</v>
      </c>
      <c r="C658">
        <v>5</v>
      </c>
      <c r="D658">
        <v>9</v>
      </c>
      <c r="E658" t="str">
        <f>IF(Input!$C$32="YES",SUMIFS('hourVMTFraction-default'!E:E,'hourVMTFraction-default'!A:A,A658,'hourVMTFraction-default'!B:B,B658,'hourVMTFraction-default'!C:C,C658,'hourVMTFraction-default'!D:D,D658),"")</f>
        <v/>
      </c>
    </row>
    <row r="659" spans="1:5" x14ac:dyDescent="0.25">
      <c r="A659">
        <v>31</v>
      </c>
      <c r="B659">
        <v>4</v>
      </c>
      <c r="C659">
        <v>5</v>
      </c>
      <c r="D659">
        <v>10</v>
      </c>
      <c r="E659" t="str">
        <f>IF(Input!$C$32="YES",SUMIFS('hourVMTFraction-default'!E:E,'hourVMTFraction-default'!A:A,A659,'hourVMTFraction-default'!B:B,B659,'hourVMTFraction-default'!C:C,C659,'hourVMTFraction-default'!D:D,D659),"")</f>
        <v/>
      </c>
    </row>
    <row r="660" spans="1:5" x14ac:dyDescent="0.25">
      <c r="A660">
        <v>31</v>
      </c>
      <c r="B660">
        <v>4</v>
      </c>
      <c r="C660">
        <v>5</v>
      </c>
      <c r="D660">
        <v>11</v>
      </c>
      <c r="E660" t="str">
        <f>IF(Input!$C$32="YES",SUMIFS('hourVMTFraction-default'!E:E,'hourVMTFraction-default'!A:A,A660,'hourVMTFraction-default'!B:B,B660,'hourVMTFraction-default'!C:C,C660,'hourVMTFraction-default'!D:D,D660),"")</f>
        <v/>
      </c>
    </row>
    <row r="661" spans="1:5" x14ac:dyDescent="0.25">
      <c r="A661">
        <v>31</v>
      </c>
      <c r="B661">
        <v>4</v>
      </c>
      <c r="C661">
        <v>5</v>
      </c>
      <c r="D661">
        <v>12</v>
      </c>
      <c r="E661" t="str">
        <f>IF(Input!$C$32="YES",SUMIFS('hourVMTFraction-default'!E:E,'hourVMTFraction-default'!A:A,A661,'hourVMTFraction-default'!B:B,B661,'hourVMTFraction-default'!C:C,C661,'hourVMTFraction-default'!D:D,D661),"")</f>
        <v/>
      </c>
    </row>
    <row r="662" spans="1:5" x14ac:dyDescent="0.25">
      <c r="A662">
        <v>31</v>
      </c>
      <c r="B662">
        <v>4</v>
      </c>
      <c r="C662">
        <v>5</v>
      </c>
      <c r="D662">
        <v>13</v>
      </c>
      <c r="E662" t="str">
        <f>IF(Input!$C$32="YES",SUMIFS('hourVMTFraction-default'!E:E,'hourVMTFraction-default'!A:A,A662,'hourVMTFraction-default'!B:B,B662,'hourVMTFraction-default'!C:C,C662,'hourVMTFraction-default'!D:D,D662),"")</f>
        <v/>
      </c>
    </row>
    <row r="663" spans="1:5" x14ac:dyDescent="0.25">
      <c r="A663">
        <v>31</v>
      </c>
      <c r="B663">
        <v>4</v>
      </c>
      <c r="C663">
        <v>5</v>
      </c>
      <c r="D663">
        <v>14</v>
      </c>
      <c r="E663" t="str">
        <f>IF(Input!$C$32="YES",SUMIFS('hourVMTFraction-default'!E:E,'hourVMTFraction-default'!A:A,A663,'hourVMTFraction-default'!B:B,B663,'hourVMTFraction-default'!C:C,C663,'hourVMTFraction-default'!D:D,D663),"")</f>
        <v/>
      </c>
    </row>
    <row r="664" spans="1:5" x14ac:dyDescent="0.25">
      <c r="A664">
        <v>31</v>
      </c>
      <c r="B664">
        <v>4</v>
      </c>
      <c r="C664">
        <v>5</v>
      </c>
      <c r="D664">
        <v>15</v>
      </c>
      <c r="E664" t="str">
        <f>IF(Input!$C$32="YES",SUMIFS('hourVMTFraction-default'!E:E,'hourVMTFraction-default'!A:A,A664,'hourVMTFraction-default'!B:B,B664,'hourVMTFraction-default'!C:C,C664,'hourVMTFraction-default'!D:D,D664),"")</f>
        <v/>
      </c>
    </row>
    <row r="665" spans="1:5" x14ac:dyDescent="0.25">
      <c r="A665">
        <v>31</v>
      </c>
      <c r="B665">
        <v>4</v>
      </c>
      <c r="C665">
        <v>5</v>
      </c>
      <c r="D665">
        <v>16</v>
      </c>
      <c r="E665" t="str">
        <f>IF(Input!$C$32="YES",SUMIFS('hourVMTFraction-default'!E:E,'hourVMTFraction-default'!A:A,A665,'hourVMTFraction-default'!B:B,B665,'hourVMTFraction-default'!C:C,C665,'hourVMTFraction-default'!D:D,D665),"")</f>
        <v/>
      </c>
    </row>
    <row r="666" spans="1:5" x14ac:dyDescent="0.25">
      <c r="A666">
        <v>31</v>
      </c>
      <c r="B666">
        <v>4</v>
      </c>
      <c r="C666">
        <v>5</v>
      </c>
      <c r="D666">
        <v>17</v>
      </c>
      <c r="E666" t="str">
        <f>IF(Input!$C$32="YES",SUMIFS('hourVMTFraction-default'!E:E,'hourVMTFraction-default'!A:A,A666,'hourVMTFraction-default'!B:B,B666,'hourVMTFraction-default'!C:C,C666,'hourVMTFraction-default'!D:D,D666),"")</f>
        <v/>
      </c>
    </row>
    <row r="667" spans="1:5" x14ac:dyDescent="0.25">
      <c r="A667">
        <v>31</v>
      </c>
      <c r="B667">
        <v>4</v>
      </c>
      <c r="C667">
        <v>5</v>
      </c>
      <c r="D667">
        <v>18</v>
      </c>
      <c r="E667" t="str">
        <f>IF(Input!$C$32="YES",SUMIFS('hourVMTFraction-default'!E:E,'hourVMTFraction-default'!A:A,A667,'hourVMTFraction-default'!B:B,B667,'hourVMTFraction-default'!C:C,C667,'hourVMTFraction-default'!D:D,D667),"")</f>
        <v/>
      </c>
    </row>
    <row r="668" spans="1:5" x14ac:dyDescent="0.25">
      <c r="A668">
        <v>31</v>
      </c>
      <c r="B668">
        <v>4</v>
      </c>
      <c r="C668">
        <v>5</v>
      </c>
      <c r="D668">
        <v>19</v>
      </c>
      <c r="E668" t="str">
        <f>IF(Input!$C$32="YES",SUMIFS('hourVMTFraction-default'!E:E,'hourVMTFraction-default'!A:A,A668,'hourVMTFraction-default'!B:B,B668,'hourVMTFraction-default'!C:C,C668,'hourVMTFraction-default'!D:D,D668),"")</f>
        <v/>
      </c>
    </row>
    <row r="669" spans="1:5" x14ac:dyDescent="0.25">
      <c r="A669">
        <v>31</v>
      </c>
      <c r="B669">
        <v>4</v>
      </c>
      <c r="C669">
        <v>5</v>
      </c>
      <c r="D669">
        <v>20</v>
      </c>
      <c r="E669" t="str">
        <f>IF(Input!$C$32="YES",SUMIFS('hourVMTFraction-default'!E:E,'hourVMTFraction-default'!A:A,A669,'hourVMTFraction-default'!B:B,B669,'hourVMTFraction-default'!C:C,C669,'hourVMTFraction-default'!D:D,D669),"")</f>
        <v/>
      </c>
    </row>
    <row r="670" spans="1:5" x14ac:dyDescent="0.25">
      <c r="A670">
        <v>31</v>
      </c>
      <c r="B670">
        <v>4</v>
      </c>
      <c r="C670">
        <v>5</v>
      </c>
      <c r="D670">
        <v>21</v>
      </c>
      <c r="E670" t="str">
        <f>IF(Input!$C$32="YES",SUMIFS('hourVMTFraction-default'!E:E,'hourVMTFraction-default'!A:A,A670,'hourVMTFraction-default'!B:B,B670,'hourVMTFraction-default'!C:C,C670,'hourVMTFraction-default'!D:D,D670),"")</f>
        <v/>
      </c>
    </row>
    <row r="671" spans="1:5" x14ac:dyDescent="0.25">
      <c r="A671">
        <v>31</v>
      </c>
      <c r="B671">
        <v>4</v>
      </c>
      <c r="C671">
        <v>5</v>
      </c>
      <c r="D671">
        <v>22</v>
      </c>
      <c r="E671" t="str">
        <f>IF(Input!$C$32="YES",SUMIFS('hourVMTFraction-default'!E:E,'hourVMTFraction-default'!A:A,A671,'hourVMTFraction-default'!B:B,B671,'hourVMTFraction-default'!C:C,C671,'hourVMTFraction-default'!D:D,D671),"")</f>
        <v/>
      </c>
    </row>
    <row r="672" spans="1:5" x14ac:dyDescent="0.25">
      <c r="A672">
        <v>31</v>
      </c>
      <c r="B672">
        <v>4</v>
      </c>
      <c r="C672">
        <v>5</v>
      </c>
      <c r="D672">
        <v>23</v>
      </c>
      <c r="E672" t="str">
        <f>IF(Input!$C$32="YES",SUMIFS('hourVMTFraction-default'!E:E,'hourVMTFraction-default'!A:A,A672,'hourVMTFraction-default'!B:B,B672,'hourVMTFraction-default'!C:C,C672,'hourVMTFraction-default'!D:D,D672),"")</f>
        <v/>
      </c>
    </row>
    <row r="673" spans="1:5" x14ac:dyDescent="0.25">
      <c r="A673">
        <v>31</v>
      </c>
      <c r="B673">
        <v>4</v>
      </c>
      <c r="C673">
        <v>5</v>
      </c>
      <c r="D673">
        <v>24</v>
      </c>
      <c r="E673" t="str">
        <f>IF(Input!$C$32="YES",SUMIFS('hourVMTFraction-default'!E:E,'hourVMTFraction-default'!A:A,A673,'hourVMTFraction-default'!B:B,B673,'hourVMTFraction-default'!C:C,C673,'hourVMTFraction-default'!D:D,D673),"")</f>
        <v/>
      </c>
    </row>
    <row r="674" spans="1:5" x14ac:dyDescent="0.25">
      <c r="A674">
        <v>31</v>
      </c>
      <c r="B674">
        <v>5</v>
      </c>
      <c r="C674">
        <v>2</v>
      </c>
      <c r="D674">
        <v>1</v>
      </c>
      <c r="E674" t="str">
        <f>IF(Input!$C$32="YES",SUMIFS('hourVMTFraction-default'!E:E,'hourVMTFraction-default'!A:A,A674,'hourVMTFraction-default'!B:B,B674,'hourVMTFraction-default'!C:C,C674,'hourVMTFraction-default'!D:D,D674),"")</f>
        <v/>
      </c>
    </row>
    <row r="675" spans="1:5" x14ac:dyDescent="0.25">
      <c r="A675">
        <v>31</v>
      </c>
      <c r="B675">
        <v>5</v>
      </c>
      <c r="C675">
        <v>2</v>
      </c>
      <c r="D675">
        <v>2</v>
      </c>
      <c r="E675" t="str">
        <f>IF(Input!$C$32="YES",SUMIFS('hourVMTFraction-default'!E:E,'hourVMTFraction-default'!A:A,A675,'hourVMTFraction-default'!B:B,B675,'hourVMTFraction-default'!C:C,C675,'hourVMTFraction-default'!D:D,D675),"")</f>
        <v/>
      </c>
    </row>
    <row r="676" spans="1:5" x14ac:dyDescent="0.25">
      <c r="A676">
        <v>31</v>
      </c>
      <c r="B676">
        <v>5</v>
      </c>
      <c r="C676">
        <v>2</v>
      </c>
      <c r="D676">
        <v>3</v>
      </c>
      <c r="E676" t="str">
        <f>IF(Input!$C$32="YES",SUMIFS('hourVMTFraction-default'!E:E,'hourVMTFraction-default'!A:A,A676,'hourVMTFraction-default'!B:B,B676,'hourVMTFraction-default'!C:C,C676,'hourVMTFraction-default'!D:D,D676),"")</f>
        <v/>
      </c>
    </row>
    <row r="677" spans="1:5" x14ac:dyDescent="0.25">
      <c r="A677">
        <v>31</v>
      </c>
      <c r="B677">
        <v>5</v>
      </c>
      <c r="C677">
        <v>2</v>
      </c>
      <c r="D677">
        <v>4</v>
      </c>
      <c r="E677" t="str">
        <f>IF(Input!$C$32="YES",SUMIFS('hourVMTFraction-default'!E:E,'hourVMTFraction-default'!A:A,A677,'hourVMTFraction-default'!B:B,B677,'hourVMTFraction-default'!C:C,C677,'hourVMTFraction-default'!D:D,D677),"")</f>
        <v/>
      </c>
    </row>
    <row r="678" spans="1:5" x14ac:dyDescent="0.25">
      <c r="A678">
        <v>31</v>
      </c>
      <c r="B678">
        <v>5</v>
      </c>
      <c r="C678">
        <v>2</v>
      </c>
      <c r="D678">
        <v>5</v>
      </c>
      <c r="E678" t="str">
        <f>IF(Input!$C$32="YES",SUMIFS('hourVMTFraction-default'!E:E,'hourVMTFraction-default'!A:A,A678,'hourVMTFraction-default'!B:B,B678,'hourVMTFraction-default'!C:C,C678,'hourVMTFraction-default'!D:D,D678),"")</f>
        <v/>
      </c>
    </row>
    <row r="679" spans="1:5" x14ac:dyDescent="0.25">
      <c r="A679">
        <v>31</v>
      </c>
      <c r="B679">
        <v>5</v>
      </c>
      <c r="C679">
        <v>2</v>
      </c>
      <c r="D679">
        <v>6</v>
      </c>
      <c r="E679" t="str">
        <f>IF(Input!$C$32="YES",SUMIFS('hourVMTFraction-default'!E:E,'hourVMTFraction-default'!A:A,A679,'hourVMTFraction-default'!B:B,B679,'hourVMTFraction-default'!C:C,C679,'hourVMTFraction-default'!D:D,D679),"")</f>
        <v/>
      </c>
    </row>
    <row r="680" spans="1:5" x14ac:dyDescent="0.25">
      <c r="A680">
        <v>31</v>
      </c>
      <c r="B680">
        <v>5</v>
      </c>
      <c r="C680">
        <v>2</v>
      </c>
      <c r="D680">
        <v>7</v>
      </c>
      <c r="E680" t="str">
        <f>IF(Input!$C$32="YES",SUMIFS('hourVMTFraction-default'!E:E,'hourVMTFraction-default'!A:A,A680,'hourVMTFraction-default'!B:B,B680,'hourVMTFraction-default'!C:C,C680,'hourVMTFraction-default'!D:D,D680),"")</f>
        <v/>
      </c>
    </row>
    <row r="681" spans="1:5" x14ac:dyDescent="0.25">
      <c r="A681">
        <v>31</v>
      </c>
      <c r="B681">
        <v>5</v>
      </c>
      <c r="C681">
        <v>2</v>
      </c>
      <c r="D681">
        <v>8</v>
      </c>
      <c r="E681" t="str">
        <f>IF(Input!$C$32="YES",SUMIFS('hourVMTFraction-default'!E:E,'hourVMTFraction-default'!A:A,A681,'hourVMTFraction-default'!B:B,B681,'hourVMTFraction-default'!C:C,C681,'hourVMTFraction-default'!D:D,D681),"")</f>
        <v/>
      </c>
    </row>
    <row r="682" spans="1:5" x14ac:dyDescent="0.25">
      <c r="A682">
        <v>31</v>
      </c>
      <c r="B682">
        <v>5</v>
      </c>
      <c r="C682">
        <v>2</v>
      </c>
      <c r="D682">
        <v>9</v>
      </c>
      <c r="E682" t="str">
        <f>IF(Input!$C$32="YES",SUMIFS('hourVMTFraction-default'!E:E,'hourVMTFraction-default'!A:A,A682,'hourVMTFraction-default'!B:B,B682,'hourVMTFraction-default'!C:C,C682,'hourVMTFraction-default'!D:D,D682),"")</f>
        <v/>
      </c>
    </row>
    <row r="683" spans="1:5" x14ac:dyDescent="0.25">
      <c r="A683">
        <v>31</v>
      </c>
      <c r="B683">
        <v>5</v>
      </c>
      <c r="C683">
        <v>2</v>
      </c>
      <c r="D683">
        <v>10</v>
      </c>
      <c r="E683" t="str">
        <f>IF(Input!$C$32="YES",SUMIFS('hourVMTFraction-default'!E:E,'hourVMTFraction-default'!A:A,A683,'hourVMTFraction-default'!B:B,B683,'hourVMTFraction-default'!C:C,C683,'hourVMTFraction-default'!D:D,D683),"")</f>
        <v/>
      </c>
    </row>
    <row r="684" spans="1:5" x14ac:dyDescent="0.25">
      <c r="A684">
        <v>31</v>
      </c>
      <c r="B684">
        <v>5</v>
      </c>
      <c r="C684">
        <v>2</v>
      </c>
      <c r="D684">
        <v>11</v>
      </c>
      <c r="E684" t="str">
        <f>IF(Input!$C$32="YES",SUMIFS('hourVMTFraction-default'!E:E,'hourVMTFraction-default'!A:A,A684,'hourVMTFraction-default'!B:B,B684,'hourVMTFraction-default'!C:C,C684,'hourVMTFraction-default'!D:D,D684),"")</f>
        <v/>
      </c>
    </row>
    <row r="685" spans="1:5" x14ac:dyDescent="0.25">
      <c r="A685">
        <v>31</v>
      </c>
      <c r="B685">
        <v>5</v>
      </c>
      <c r="C685">
        <v>2</v>
      </c>
      <c r="D685">
        <v>12</v>
      </c>
      <c r="E685" t="str">
        <f>IF(Input!$C$32="YES",SUMIFS('hourVMTFraction-default'!E:E,'hourVMTFraction-default'!A:A,A685,'hourVMTFraction-default'!B:B,B685,'hourVMTFraction-default'!C:C,C685,'hourVMTFraction-default'!D:D,D685),"")</f>
        <v/>
      </c>
    </row>
    <row r="686" spans="1:5" x14ac:dyDescent="0.25">
      <c r="A686">
        <v>31</v>
      </c>
      <c r="B686">
        <v>5</v>
      </c>
      <c r="C686">
        <v>2</v>
      </c>
      <c r="D686">
        <v>13</v>
      </c>
      <c r="E686" t="str">
        <f>IF(Input!$C$32="YES",SUMIFS('hourVMTFraction-default'!E:E,'hourVMTFraction-default'!A:A,A686,'hourVMTFraction-default'!B:B,B686,'hourVMTFraction-default'!C:C,C686,'hourVMTFraction-default'!D:D,D686),"")</f>
        <v/>
      </c>
    </row>
    <row r="687" spans="1:5" x14ac:dyDescent="0.25">
      <c r="A687">
        <v>31</v>
      </c>
      <c r="B687">
        <v>5</v>
      </c>
      <c r="C687">
        <v>2</v>
      </c>
      <c r="D687">
        <v>14</v>
      </c>
      <c r="E687" t="str">
        <f>IF(Input!$C$32="YES",SUMIFS('hourVMTFraction-default'!E:E,'hourVMTFraction-default'!A:A,A687,'hourVMTFraction-default'!B:B,B687,'hourVMTFraction-default'!C:C,C687,'hourVMTFraction-default'!D:D,D687),"")</f>
        <v/>
      </c>
    </row>
    <row r="688" spans="1:5" x14ac:dyDescent="0.25">
      <c r="A688">
        <v>31</v>
      </c>
      <c r="B688">
        <v>5</v>
      </c>
      <c r="C688">
        <v>2</v>
      </c>
      <c r="D688">
        <v>15</v>
      </c>
      <c r="E688" t="str">
        <f>IF(Input!$C$32="YES",SUMIFS('hourVMTFraction-default'!E:E,'hourVMTFraction-default'!A:A,A688,'hourVMTFraction-default'!B:B,B688,'hourVMTFraction-default'!C:C,C688,'hourVMTFraction-default'!D:D,D688),"")</f>
        <v/>
      </c>
    </row>
    <row r="689" spans="1:5" x14ac:dyDescent="0.25">
      <c r="A689">
        <v>31</v>
      </c>
      <c r="B689">
        <v>5</v>
      </c>
      <c r="C689">
        <v>2</v>
      </c>
      <c r="D689">
        <v>16</v>
      </c>
      <c r="E689" t="str">
        <f>IF(Input!$C$32="YES",SUMIFS('hourVMTFraction-default'!E:E,'hourVMTFraction-default'!A:A,A689,'hourVMTFraction-default'!B:B,B689,'hourVMTFraction-default'!C:C,C689,'hourVMTFraction-default'!D:D,D689),"")</f>
        <v/>
      </c>
    </row>
    <row r="690" spans="1:5" x14ac:dyDescent="0.25">
      <c r="A690">
        <v>31</v>
      </c>
      <c r="B690">
        <v>5</v>
      </c>
      <c r="C690">
        <v>2</v>
      </c>
      <c r="D690">
        <v>17</v>
      </c>
      <c r="E690" t="str">
        <f>IF(Input!$C$32="YES",SUMIFS('hourVMTFraction-default'!E:E,'hourVMTFraction-default'!A:A,A690,'hourVMTFraction-default'!B:B,B690,'hourVMTFraction-default'!C:C,C690,'hourVMTFraction-default'!D:D,D690),"")</f>
        <v/>
      </c>
    </row>
    <row r="691" spans="1:5" x14ac:dyDescent="0.25">
      <c r="A691">
        <v>31</v>
      </c>
      <c r="B691">
        <v>5</v>
      </c>
      <c r="C691">
        <v>2</v>
      </c>
      <c r="D691">
        <v>18</v>
      </c>
      <c r="E691" t="str">
        <f>IF(Input!$C$32="YES",SUMIFS('hourVMTFraction-default'!E:E,'hourVMTFraction-default'!A:A,A691,'hourVMTFraction-default'!B:B,B691,'hourVMTFraction-default'!C:C,C691,'hourVMTFraction-default'!D:D,D691),"")</f>
        <v/>
      </c>
    </row>
    <row r="692" spans="1:5" x14ac:dyDescent="0.25">
      <c r="A692">
        <v>31</v>
      </c>
      <c r="B692">
        <v>5</v>
      </c>
      <c r="C692">
        <v>2</v>
      </c>
      <c r="D692">
        <v>19</v>
      </c>
      <c r="E692" t="str">
        <f>IF(Input!$C$32="YES",SUMIFS('hourVMTFraction-default'!E:E,'hourVMTFraction-default'!A:A,A692,'hourVMTFraction-default'!B:B,B692,'hourVMTFraction-default'!C:C,C692,'hourVMTFraction-default'!D:D,D692),"")</f>
        <v/>
      </c>
    </row>
    <row r="693" spans="1:5" x14ac:dyDescent="0.25">
      <c r="A693">
        <v>31</v>
      </c>
      <c r="B693">
        <v>5</v>
      </c>
      <c r="C693">
        <v>2</v>
      </c>
      <c r="D693">
        <v>20</v>
      </c>
      <c r="E693" t="str">
        <f>IF(Input!$C$32="YES",SUMIFS('hourVMTFraction-default'!E:E,'hourVMTFraction-default'!A:A,A693,'hourVMTFraction-default'!B:B,B693,'hourVMTFraction-default'!C:C,C693,'hourVMTFraction-default'!D:D,D693),"")</f>
        <v/>
      </c>
    </row>
    <row r="694" spans="1:5" x14ac:dyDescent="0.25">
      <c r="A694">
        <v>31</v>
      </c>
      <c r="B694">
        <v>5</v>
      </c>
      <c r="C694">
        <v>2</v>
      </c>
      <c r="D694">
        <v>21</v>
      </c>
      <c r="E694" t="str">
        <f>IF(Input!$C$32="YES",SUMIFS('hourVMTFraction-default'!E:E,'hourVMTFraction-default'!A:A,A694,'hourVMTFraction-default'!B:B,B694,'hourVMTFraction-default'!C:C,C694,'hourVMTFraction-default'!D:D,D694),"")</f>
        <v/>
      </c>
    </row>
    <row r="695" spans="1:5" x14ac:dyDescent="0.25">
      <c r="A695">
        <v>31</v>
      </c>
      <c r="B695">
        <v>5</v>
      </c>
      <c r="C695">
        <v>2</v>
      </c>
      <c r="D695">
        <v>22</v>
      </c>
      <c r="E695" t="str">
        <f>IF(Input!$C$32="YES",SUMIFS('hourVMTFraction-default'!E:E,'hourVMTFraction-default'!A:A,A695,'hourVMTFraction-default'!B:B,B695,'hourVMTFraction-default'!C:C,C695,'hourVMTFraction-default'!D:D,D695),"")</f>
        <v/>
      </c>
    </row>
    <row r="696" spans="1:5" x14ac:dyDescent="0.25">
      <c r="A696">
        <v>31</v>
      </c>
      <c r="B696">
        <v>5</v>
      </c>
      <c r="C696">
        <v>2</v>
      </c>
      <c r="D696">
        <v>23</v>
      </c>
      <c r="E696" t="str">
        <f>IF(Input!$C$32="YES",SUMIFS('hourVMTFraction-default'!E:E,'hourVMTFraction-default'!A:A,A696,'hourVMTFraction-default'!B:B,B696,'hourVMTFraction-default'!C:C,C696,'hourVMTFraction-default'!D:D,D696),"")</f>
        <v/>
      </c>
    </row>
    <row r="697" spans="1:5" x14ac:dyDescent="0.25">
      <c r="A697">
        <v>31</v>
      </c>
      <c r="B697">
        <v>5</v>
      </c>
      <c r="C697">
        <v>2</v>
      </c>
      <c r="D697">
        <v>24</v>
      </c>
      <c r="E697" t="str">
        <f>IF(Input!$C$32="YES",SUMIFS('hourVMTFraction-default'!E:E,'hourVMTFraction-default'!A:A,A697,'hourVMTFraction-default'!B:B,B697,'hourVMTFraction-default'!C:C,C697,'hourVMTFraction-default'!D:D,D697),"")</f>
        <v/>
      </c>
    </row>
    <row r="698" spans="1:5" x14ac:dyDescent="0.25">
      <c r="A698">
        <v>31</v>
      </c>
      <c r="B698">
        <v>5</v>
      </c>
      <c r="C698">
        <v>5</v>
      </c>
      <c r="D698">
        <v>1</v>
      </c>
      <c r="E698" t="str">
        <f>IF(Input!$C$32="YES",SUMIFS('hourVMTFraction-default'!E:E,'hourVMTFraction-default'!A:A,A698,'hourVMTFraction-default'!B:B,B698,'hourVMTFraction-default'!C:C,C698,'hourVMTFraction-default'!D:D,D698),"")</f>
        <v/>
      </c>
    </row>
    <row r="699" spans="1:5" x14ac:dyDescent="0.25">
      <c r="A699">
        <v>31</v>
      </c>
      <c r="B699">
        <v>5</v>
      </c>
      <c r="C699">
        <v>5</v>
      </c>
      <c r="D699">
        <v>2</v>
      </c>
      <c r="E699" t="str">
        <f>IF(Input!$C$32="YES",SUMIFS('hourVMTFraction-default'!E:E,'hourVMTFraction-default'!A:A,A699,'hourVMTFraction-default'!B:B,B699,'hourVMTFraction-default'!C:C,C699,'hourVMTFraction-default'!D:D,D699),"")</f>
        <v/>
      </c>
    </row>
    <row r="700" spans="1:5" x14ac:dyDescent="0.25">
      <c r="A700">
        <v>31</v>
      </c>
      <c r="B700">
        <v>5</v>
      </c>
      <c r="C700">
        <v>5</v>
      </c>
      <c r="D700">
        <v>3</v>
      </c>
      <c r="E700" t="str">
        <f>IF(Input!$C$32="YES",SUMIFS('hourVMTFraction-default'!E:E,'hourVMTFraction-default'!A:A,A700,'hourVMTFraction-default'!B:B,B700,'hourVMTFraction-default'!C:C,C700,'hourVMTFraction-default'!D:D,D700),"")</f>
        <v/>
      </c>
    </row>
    <row r="701" spans="1:5" x14ac:dyDescent="0.25">
      <c r="A701">
        <v>31</v>
      </c>
      <c r="B701">
        <v>5</v>
      </c>
      <c r="C701">
        <v>5</v>
      </c>
      <c r="D701">
        <v>4</v>
      </c>
      <c r="E701" t="str">
        <f>IF(Input!$C$32="YES",SUMIFS('hourVMTFraction-default'!E:E,'hourVMTFraction-default'!A:A,A701,'hourVMTFraction-default'!B:B,B701,'hourVMTFraction-default'!C:C,C701,'hourVMTFraction-default'!D:D,D701),"")</f>
        <v/>
      </c>
    </row>
    <row r="702" spans="1:5" x14ac:dyDescent="0.25">
      <c r="A702">
        <v>31</v>
      </c>
      <c r="B702">
        <v>5</v>
      </c>
      <c r="C702">
        <v>5</v>
      </c>
      <c r="D702">
        <v>5</v>
      </c>
      <c r="E702" t="str">
        <f>IF(Input!$C$32="YES",SUMIFS('hourVMTFraction-default'!E:E,'hourVMTFraction-default'!A:A,A702,'hourVMTFraction-default'!B:B,B702,'hourVMTFraction-default'!C:C,C702,'hourVMTFraction-default'!D:D,D702),"")</f>
        <v/>
      </c>
    </row>
    <row r="703" spans="1:5" x14ac:dyDescent="0.25">
      <c r="A703">
        <v>31</v>
      </c>
      <c r="B703">
        <v>5</v>
      </c>
      <c r="C703">
        <v>5</v>
      </c>
      <c r="D703">
        <v>6</v>
      </c>
      <c r="E703" t="str">
        <f>IF(Input!$C$32="YES",SUMIFS('hourVMTFraction-default'!E:E,'hourVMTFraction-default'!A:A,A703,'hourVMTFraction-default'!B:B,B703,'hourVMTFraction-default'!C:C,C703,'hourVMTFraction-default'!D:D,D703),"")</f>
        <v/>
      </c>
    </row>
    <row r="704" spans="1:5" x14ac:dyDescent="0.25">
      <c r="A704">
        <v>31</v>
      </c>
      <c r="B704">
        <v>5</v>
      </c>
      <c r="C704">
        <v>5</v>
      </c>
      <c r="D704">
        <v>7</v>
      </c>
      <c r="E704" t="str">
        <f>IF(Input!$C$32="YES",SUMIFS('hourVMTFraction-default'!E:E,'hourVMTFraction-default'!A:A,A704,'hourVMTFraction-default'!B:B,B704,'hourVMTFraction-default'!C:C,C704,'hourVMTFraction-default'!D:D,D704),"")</f>
        <v/>
      </c>
    </row>
    <row r="705" spans="1:5" x14ac:dyDescent="0.25">
      <c r="A705">
        <v>31</v>
      </c>
      <c r="B705">
        <v>5</v>
      </c>
      <c r="C705">
        <v>5</v>
      </c>
      <c r="D705">
        <v>8</v>
      </c>
      <c r="E705" t="str">
        <f>IF(Input!$C$32="YES",SUMIFS('hourVMTFraction-default'!E:E,'hourVMTFraction-default'!A:A,A705,'hourVMTFraction-default'!B:B,B705,'hourVMTFraction-default'!C:C,C705,'hourVMTFraction-default'!D:D,D705),"")</f>
        <v/>
      </c>
    </row>
    <row r="706" spans="1:5" x14ac:dyDescent="0.25">
      <c r="A706">
        <v>31</v>
      </c>
      <c r="B706">
        <v>5</v>
      </c>
      <c r="C706">
        <v>5</v>
      </c>
      <c r="D706">
        <v>9</v>
      </c>
      <c r="E706" t="str">
        <f>IF(Input!$C$32="YES",SUMIFS('hourVMTFraction-default'!E:E,'hourVMTFraction-default'!A:A,A706,'hourVMTFraction-default'!B:B,B706,'hourVMTFraction-default'!C:C,C706,'hourVMTFraction-default'!D:D,D706),"")</f>
        <v/>
      </c>
    </row>
    <row r="707" spans="1:5" x14ac:dyDescent="0.25">
      <c r="A707">
        <v>31</v>
      </c>
      <c r="B707">
        <v>5</v>
      </c>
      <c r="C707">
        <v>5</v>
      </c>
      <c r="D707">
        <v>10</v>
      </c>
      <c r="E707" t="str">
        <f>IF(Input!$C$32="YES",SUMIFS('hourVMTFraction-default'!E:E,'hourVMTFraction-default'!A:A,A707,'hourVMTFraction-default'!B:B,B707,'hourVMTFraction-default'!C:C,C707,'hourVMTFraction-default'!D:D,D707),"")</f>
        <v/>
      </c>
    </row>
    <row r="708" spans="1:5" x14ac:dyDescent="0.25">
      <c r="A708">
        <v>31</v>
      </c>
      <c r="B708">
        <v>5</v>
      </c>
      <c r="C708">
        <v>5</v>
      </c>
      <c r="D708">
        <v>11</v>
      </c>
      <c r="E708" t="str">
        <f>IF(Input!$C$32="YES",SUMIFS('hourVMTFraction-default'!E:E,'hourVMTFraction-default'!A:A,A708,'hourVMTFraction-default'!B:B,B708,'hourVMTFraction-default'!C:C,C708,'hourVMTFraction-default'!D:D,D708),"")</f>
        <v/>
      </c>
    </row>
    <row r="709" spans="1:5" x14ac:dyDescent="0.25">
      <c r="A709">
        <v>31</v>
      </c>
      <c r="B709">
        <v>5</v>
      </c>
      <c r="C709">
        <v>5</v>
      </c>
      <c r="D709">
        <v>12</v>
      </c>
      <c r="E709" t="str">
        <f>IF(Input!$C$32="YES",SUMIFS('hourVMTFraction-default'!E:E,'hourVMTFraction-default'!A:A,A709,'hourVMTFraction-default'!B:B,B709,'hourVMTFraction-default'!C:C,C709,'hourVMTFraction-default'!D:D,D709),"")</f>
        <v/>
      </c>
    </row>
    <row r="710" spans="1:5" x14ac:dyDescent="0.25">
      <c r="A710">
        <v>31</v>
      </c>
      <c r="B710">
        <v>5</v>
      </c>
      <c r="C710">
        <v>5</v>
      </c>
      <c r="D710">
        <v>13</v>
      </c>
      <c r="E710" t="str">
        <f>IF(Input!$C$32="YES",SUMIFS('hourVMTFraction-default'!E:E,'hourVMTFraction-default'!A:A,A710,'hourVMTFraction-default'!B:B,B710,'hourVMTFraction-default'!C:C,C710,'hourVMTFraction-default'!D:D,D710),"")</f>
        <v/>
      </c>
    </row>
    <row r="711" spans="1:5" x14ac:dyDescent="0.25">
      <c r="A711">
        <v>31</v>
      </c>
      <c r="B711">
        <v>5</v>
      </c>
      <c r="C711">
        <v>5</v>
      </c>
      <c r="D711">
        <v>14</v>
      </c>
      <c r="E711" t="str">
        <f>IF(Input!$C$32="YES",SUMIFS('hourVMTFraction-default'!E:E,'hourVMTFraction-default'!A:A,A711,'hourVMTFraction-default'!B:B,B711,'hourVMTFraction-default'!C:C,C711,'hourVMTFraction-default'!D:D,D711),"")</f>
        <v/>
      </c>
    </row>
    <row r="712" spans="1:5" x14ac:dyDescent="0.25">
      <c r="A712">
        <v>31</v>
      </c>
      <c r="B712">
        <v>5</v>
      </c>
      <c r="C712">
        <v>5</v>
      </c>
      <c r="D712">
        <v>15</v>
      </c>
      <c r="E712" t="str">
        <f>IF(Input!$C$32="YES",SUMIFS('hourVMTFraction-default'!E:E,'hourVMTFraction-default'!A:A,A712,'hourVMTFraction-default'!B:B,B712,'hourVMTFraction-default'!C:C,C712,'hourVMTFraction-default'!D:D,D712),"")</f>
        <v/>
      </c>
    </row>
    <row r="713" spans="1:5" x14ac:dyDescent="0.25">
      <c r="A713">
        <v>31</v>
      </c>
      <c r="B713">
        <v>5</v>
      </c>
      <c r="C713">
        <v>5</v>
      </c>
      <c r="D713">
        <v>16</v>
      </c>
      <c r="E713" t="str">
        <f>IF(Input!$C$32="YES",SUMIFS('hourVMTFraction-default'!E:E,'hourVMTFraction-default'!A:A,A713,'hourVMTFraction-default'!B:B,B713,'hourVMTFraction-default'!C:C,C713,'hourVMTFraction-default'!D:D,D713),"")</f>
        <v/>
      </c>
    </row>
    <row r="714" spans="1:5" x14ac:dyDescent="0.25">
      <c r="A714">
        <v>31</v>
      </c>
      <c r="B714">
        <v>5</v>
      </c>
      <c r="C714">
        <v>5</v>
      </c>
      <c r="D714">
        <v>17</v>
      </c>
      <c r="E714" t="str">
        <f>IF(Input!$C$32="YES",SUMIFS('hourVMTFraction-default'!E:E,'hourVMTFraction-default'!A:A,A714,'hourVMTFraction-default'!B:B,B714,'hourVMTFraction-default'!C:C,C714,'hourVMTFraction-default'!D:D,D714),"")</f>
        <v/>
      </c>
    </row>
    <row r="715" spans="1:5" x14ac:dyDescent="0.25">
      <c r="A715">
        <v>31</v>
      </c>
      <c r="B715">
        <v>5</v>
      </c>
      <c r="C715">
        <v>5</v>
      </c>
      <c r="D715">
        <v>18</v>
      </c>
      <c r="E715" t="str">
        <f>IF(Input!$C$32="YES",SUMIFS('hourVMTFraction-default'!E:E,'hourVMTFraction-default'!A:A,A715,'hourVMTFraction-default'!B:B,B715,'hourVMTFraction-default'!C:C,C715,'hourVMTFraction-default'!D:D,D715),"")</f>
        <v/>
      </c>
    </row>
    <row r="716" spans="1:5" x14ac:dyDescent="0.25">
      <c r="A716">
        <v>31</v>
      </c>
      <c r="B716">
        <v>5</v>
      </c>
      <c r="C716">
        <v>5</v>
      </c>
      <c r="D716">
        <v>19</v>
      </c>
      <c r="E716" t="str">
        <f>IF(Input!$C$32="YES",SUMIFS('hourVMTFraction-default'!E:E,'hourVMTFraction-default'!A:A,A716,'hourVMTFraction-default'!B:B,B716,'hourVMTFraction-default'!C:C,C716,'hourVMTFraction-default'!D:D,D716),"")</f>
        <v/>
      </c>
    </row>
    <row r="717" spans="1:5" x14ac:dyDescent="0.25">
      <c r="A717">
        <v>31</v>
      </c>
      <c r="B717">
        <v>5</v>
      </c>
      <c r="C717">
        <v>5</v>
      </c>
      <c r="D717">
        <v>20</v>
      </c>
      <c r="E717" t="str">
        <f>IF(Input!$C$32="YES",SUMIFS('hourVMTFraction-default'!E:E,'hourVMTFraction-default'!A:A,A717,'hourVMTFraction-default'!B:B,B717,'hourVMTFraction-default'!C:C,C717,'hourVMTFraction-default'!D:D,D717),"")</f>
        <v/>
      </c>
    </row>
    <row r="718" spans="1:5" x14ac:dyDescent="0.25">
      <c r="A718">
        <v>31</v>
      </c>
      <c r="B718">
        <v>5</v>
      </c>
      <c r="C718">
        <v>5</v>
      </c>
      <c r="D718">
        <v>21</v>
      </c>
      <c r="E718" t="str">
        <f>IF(Input!$C$32="YES",SUMIFS('hourVMTFraction-default'!E:E,'hourVMTFraction-default'!A:A,A718,'hourVMTFraction-default'!B:B,B718,'hourVMTFraction-default'!C:C,C718,'hourVMTFraction-default'!D:D,D718),"")</f>
        <v/>
      </c>
    </row>
    <row r="719" spans="1:5" x14ac:dyDescent="0.25">
      <c r="A719">
        <v>31</v>
      </c>
      <c r="B719">
        <v>5</v>
      </c>
      <c r="C719">
        <v>5</v>
      </c>
      <c r="D719">
        <v>22</v>
      </c>
      <c r="E719" t="str">
        <f>IF(Input!$C$32="YES",SUMIFS('hourVMTFraction-default'!E:E,'hourVMTFraction-default'!A:A,A719,'hourVMTFraction-default'!B:B,B719,'hourVMTFraction-default'!C:C,C719,'hourVMTFraction-default'!D:D,D719),"")</f>
        <v/>
      </c>
    </row>
    <row r="720" spans="1:5" x14ac:dyDescent="0.25">
      <c r="A720">
        <v>31</v>
      </c>
      <c r="B720">
        <v>5</v>
      </c>
      <c r="C720">
        <v>5</v>
      </c>
      <c r="D720">
        <v>23</v>
      </c>
      <c r="E720" t="str">
        <f>IF(Input!$C$32="YES",SUMIFS('hourVMTFraction-default'!E:E,'hourVMTFraction-default'!A:A,A720,'hourVMTFraction-default'!B:B,B720,'hourVMTFraction-default'!C:C,C720,'hourVMTFraction-default'!D:D,D720),"")</f>
        <v/>
      </c>
    </row>
    <row r="721" spans="1:5" x14ac:dyDescent="0.25">
      <c r="A721">
        <v>31</v>
      </c>
      <c r="B721">
        <v>5</v>
      </c>
      <c r="C721">
        <v>5</v>
      </c>
      <c r="D721">
        <v>24</v>
      </c>
      <c r="E721" t="str">
        <f>IF(Input!$C$32="YES",SUMIFS('hourVMTFraction-default'!E:E,'hourVMTFraction-default'!A:A,A721,'hourVMTFraction-default'!B:B,B721,'hourVMTFraction-default'!C:C,C721,'hourVMTFraction-default'!D:D,D721),"")</f>
        <v/>
      </c>
    </row>
    <row r="722" spans="1:5" x14ac:dyDescent="0.25">
      <c r="A722">
        <v>32</v>
      </c>
      <c r="B722">
        <v>1</v>
      </c>
      <c r="C722">
        <v>2</v>
      </c>
      <c r="D722">
        <v>1</v>
      </c>
      <c r="E722" t="str">
        <f>IF(Input!$C$32="YES",SUMIFS('hourVMTFraction-default'!E:E,'hourVMTFraction-default'!A:A,A722,'hourVMTFraction-default'!B:B,B722,'hourVMTFraction-default'!C:C,C722,'hourVMTFraction-default'!D:D,D722),"")</f>
        <v/>
      </c>
    </row>
    <row r="723" spans="1:5" x14ac:dyDescent="0.25">
      <c r="A723">
        <v>32</v>
      </c>
      <c r="B723">
        <v>1</v>
      </c>
      <c r="C723">
        <v>2</v>
      </c>
      <c r="D723">
        <v>2</v>
      </c>
      <c r="E723" t="str">
        <f>IF(Input!$C$32="YES",SUMIFS('hourVMTFraction-default'!E:E,'hourVMTFraction-default'!A:A,A723,'hourVMTFraction-default'!B:B,B723,'hourVMTFraction-default'!C:C,C723,'hourVMTFraction-default'!D:D,D723),"")</f>
        <v/>
      </c>
    </row>
    <row r="724" spans="1:5" x14ac:dyDescent="0.25">
      <c r="A724">
        <v>32</v>
      </c>
      <c r="B724">
        <v>1</v>
      </c>
      <c r="C724">
        <v>2</v>
      </c>
      <c r="D724">
        <v>3</v>
      </c>
      <c r="E724" t="str">
        <f>IF(Input!$C$32="YES",SUMIFS('hourVMTFraction-default'!E:E,'hourVMTFraction-default'!A:A,A724,'hourVMTFraction-default'!B:B,B724,'hourVMTFraction-default'!C:C,C724,'hourVMTFraction-default'!D:D,D724),"")</f>
        <v/>
      </c>
    </row>
    <row r="725" spans="1:5" x14ac:dyDescent="0.25">
      <c r="A725">
        <v>32</v>
      </c>
      <c r="B725">
        <v>1</v>
      </c>
      <c r="C725">
        <v>2</v>
      </c>
      <c r="D725">
        <v>4</v>
      </c>
      <c r="E725" t="str">
        <f>IF(Input!$C$32="YES",SUMIFS('hourVMTFraction-default'!E:E,'hourVMTFraction-default'!A:A,A725,'hourVMTFraction-default'!B:B,B725,'hourVMTFraction-default'!C:C,C725,'hourVMTFraction-default'!D:D,D725),"")</f>
        <v/>
      </c>
    </row>
    <row r="726" spans="1:5" x14ac:dyDescent="0.25">
      <c r="A726">
        <v>32</v>
      </c>
      <c r="B726">
        <v>1</v>
      </c>
      <c r="C726">
        <v>2</v>
      </c>
      <c r="D726">
        <v>5</v>
      </c>
      <c r="E726" t="str">
        <f>IF(Input!$C$32="YES",SUMIFS('hourVMTFraction-default'!E:E,'hourVMTFraction-default'!A:A,A726,'hourVMTFraction-default'!B:B,B726,'hourVMTFraction-default'!C:C,C726,'hourVMTFraction-default'!D:D,D726),"")</f>
        <v/>
      </c>
    </row>
    <row r="727" spans="1:5" x14ac:dyDescent="0.25">
      <c r="A727">
        <v>32</v>
      </c>
      <c r="B727">
        <v>1</v>
      </c>
      <c r="C727">
        <v>2</v>
      </c>
      <c r="D727">
        <v>6</v>
      </c>
      <c r="E727" t="str">
        <f>IF(Input!$C$32="YES",SUMIFS('hourVMTFraction-default'!E:E,'hourVMTFraction-default'!A:A,A727,'hourVMTFraction-default'!B:B,B727,'hourVMTFraction-default'!C:C,C727,'hourVMTFraction-default'!D:D,D727),"")</f>
        <v/>
      </c>
    </row>
    <row r="728" spans="1:5" x14ac:dyDescent="0.25">
      <c r="A728">
        <v>32</v>
      </c>
      <c r="B728">
        <v>1</v>
      </c>
      <c r="C728">
        <v>2</v>
      </c>
      <c r="D728">
        <v>7</v>
      </c>
      <c r="E728" t="str">
        <f>IF(Input!$C$32="YES",SUMIFS('hourVMTFraction-default'!E:E,'hourVMTFraction-default'!A:A,A728,'hourVMTFraction-default'!B:B,B728,'hourVMTFraction-default'!C:C,C728,'hourVMTFraction-default'!D:D,D728),"")</f>
        <v/>
      </c>
    </row>
    <row r="729" spans="1:5" x14ac:dyDescent="0.25">
      <c r="A729">
        <v>32</v>
      </c>
      <c r="B729">
        <v>1</v>
      </c>
      <c r="C729">
        <v>2</v>
      </c>
      <c r="D729">
        <v>8</v>
      </c>
      <c r="E729" t="str">
        <f>IF(Input!$C$32="YES",SUMIFS('hourVMTFraction-default'!E:E,'hourVMTFraction-default'!A:A,A729,'hourVMTFraction-default'!B:B,B729,'hourVMTFraction-default'!C:C,C729,'hourVMTFraction-default'!D:D,D729),"")</f>
        <v/>
      </c>
    </row>
    <row r="730" spans="1:5" x14ac:dyDescent="0.25">
      <c r="A730">
        <v>32</v>
      </c>
      <c r="B730">
        <v>1</v>
      </c>
      <c r="C730">
        <v>2</v>
      </c>
      <c r="D730">
        <v>9</v>
      </c>
      <c r="E730" t="str">
        <f>IF(Input!$C$32="YES",SUMIFS('hourVMTFraction-default'!E:E,'hourVMTFraction-default'!A:A,A730,'hourVMTFraction-default'!B:B,B730,'hourVMTFraction-default'!C:C,C730,'hourVMTFraction-default'!D:D,D730),"")</f>
        <v/>
      </c>
    </row>
    <row r="731" spans="1:5" x14ac:dyDescent="0.25">
      <c r="A731">
        <v>32</v>
      </c>
      <c r="B731">
        <v>1</v>
      </c>
      <c r="C731">
        <v>2</v>
      </c>
      <c r="D731">
        <v>10</v>
      </c>
      <c r="E731" t="str">
        <f>IF(Input!$C$32="YES",SUMIFS('hourVMTFraction-default'!E:E,'hourVMTFraction-default'!A:A,A731,'hourVMTFraction-default'!B:B,B731,'hourVMTFraction-default'!C:C,C731,'hourVMTFraction-default'!D:D,D731),"")</f>
        <v/>
      </c>
    </row>
    <row r="732" spans="1:5" x14ac:dyDescent="0.25">
      <c r="A732">
        <v>32</v>
      </c>
      <c r="B732">
        <v>1</v>
      </c>
      <c r="C732">
        <v>2</v>
      </c>
      <c r="D732">
        <v>11</v>
      </c>
      <c r="E732" t="str">
        <f>IF(Input!$C$32="YES",SUMIFS('hourVMTFraction-default'!E:E,'hourVMTFraction-default'!A:A,A732,'hourVMTFraction-default'!B:B,B732,'hourVMTFraction-default'!C:C,C732,'hourVMTFraction-default'!D:D,D732),"")</f>
        <v/>
      </c>
    </row>
    <row r="733" spans="1:5" x14ac:dyDescent="0.25">
      <c r="A733">
        <v>32</v>
      </c>
      <c r="B733">
        <v>1</v>
      </c>
      <c r="C733">
        <v>2</v>
      </c>
      <c r="D733">
        <v>12</v>
      </c>
      <c r="E733" t="str">
        <f>IF(Input!$C$32="YES",SUMIFS('hourVMTFraction-default'!E:E,'hourVMTFraction-default'!A:A,A733,'hourVMTFraction-default'!B:B,B733,'hourVMTFraction-default'!C:C,C733,'hourVMTFraction-default'!D:D,D733),"")</f>
        <v/>
      </c>
    </row>
    <row r="734" spans="1:5" x14ac:dyDescent="0.25">
      <c r="A734">
        <v>32</v>
      </c>
      <c r="B734">
        <v>1</v>
      </c>
      <c r="C734">
        <v>2</v>
      </c>
      <c r="D734">
        <v>13</v>
      </c>
      <c r="E734" t="str">
        <f>IF(Input!$C$32="YES",SUMIFS('hourVMTFraction-default'!E:E,'hourVMTFraction-default'!A:A,A734,'hourVMTFraction-default'!B:B,B734,'hourVMTFraction-default'!C:C,C734,'hourVMTFraction-default'!D:D,D734),"")</f>
        <v/>
      </c>
    </row>
    <row r="735" spans="1:5" x14ac:dyDescent="0.25">
      <c r="A735">
        <v>32</v>
      </c>
      <c r="B735">
        <v>1</v>
      </c>
      <c r="C735">
        <v>2</v>
      </c>
      <c r="D735">
        <v>14</v>
      </c>
      <c r="E735" t="str">
        <f>IF(Input!$C$32="YES",SUMIFS('hourVMTFraction-default'!E:E,'hourVMTFraction-default'!A:A,A735,'hourVMTFraction-default'!B:B,B735,'hourVMTFraction-default'!C:C,C735,'hourVMTFraction-default'!D:D,D735),"")</f>
        <v/>
      </c>
    </row>
    <row r="736" spans="1:5" x14ac:dyDescent="0.25">
      <c r="A736">
        <v>32</v>
      </c>
      <c r="B736">
        <v>1</v>
      </c>
      <c r="C736">
        <v>2</v>
      </c>
      <c r="D736">
        <v>15</v>
      </c>
      <c r="E736" t="str">
        <f>IF(Input!$C$32="YES",SUMIFS('hourVMTFraction-default'!E:E,'hourVMTFraction-default'!A:A,A736,'hourVMTFraction-default'!B:B,B736,'hourVMTFraction-default'!C:C,C736,'hourVMTFraction-default'!D:D,D736),"")</f>
        <v/>
      </c>
    </row>
    <row r="737" spans="1:5" x14ac:dyDescent="0.25">
      <c r="A737">
        <v>32</v>
      </c>
      <c r="B737">
        <v>1</v>
      </c>
      <c r="C737">
        <v>2</v>
      </c>
      <c r="D737">
        <v>16</v>
      </c>
      <c r="E737" t="str">
        <f>IF(Input!$C$32="YES",SUMIFS('hourVMTFraction-default'!E:E,'hourVMTFraction-default'!A:A,A737,'hourVMTFraction-default'!B:B,B737,'hourVMTFraction-default'!C:C,C737,'hourVMTFraction-default'!D:D,D737),"")</f>
        <v/>
      </c>
    </row>
    <row r="738" spans="1:5" x14ac:dyDescent="0.25">
      <c r="A738">
        <v>32</v>
      </c>
      <c r="B738">
        <v>1</v>
      </c>
      <c r="C738">
        <v>2</v>
      </c>
      <c r="D738">
        <v>17</v>
      </c>
      <c r="E738" t="str">
        <f>IF(Input!$C$32="YES",SUMIFS('hourVMTFraction-default'!E:E,'hourVMTFraction-default'!A:A,A738,'hourVMTFraction-default'!B:B,B738,'hourVMTFraction-default'!C:C,C738,'hourVMTFraction-default'!D:D,D738),"")</f>
        <v/>
      </c>
    </row>
    <row r="739" spans="1:5" x14ac:dyDescent="0.25">
      <c r="A739">
        <v>32</v>
      </c>
      <c r="B739">
        <v>1</v>
      </c>
      <c r="C739">
        <v>2</v>
      </c>
      <c r="D739">
        <v>18</v>
      </c>
      <c r="E739" t="str">
        <f>IF(Input!$C$32="YES",SUMIFS('hourVMTFraction-default'!E:E,'hourVMTFraction-default'!A:A,A739,'hourVMTFraction-default'!B:B,B739,'hourVMTFraction-default'!C:C,C739,'hourVMTFraction-default'!D:D,D739),"")</f>
        <v/>
      </c>
    </row>
    <row r="740" spans="1:5" x14ac:dyDescent="0.25">
      <c r="A740">
        <v>32</v>
      </c>
      <c r="B740">
        <v>1</v>
      </c>
      <c r="C740">
        <v>2</v>
      </c>
      <c r="D740">
        <v>19</v>
      </c>
      <c r="E740" t="str">
        <f>IF(Input!$C$32="YES",SUMIFS('hourVMTFraction-default'!E:E,'hourVMTFraction-default'!A:A,A740,'hourVMTFraction-default'!B:B,B740,'hourVMTFraction-default'!C:C,C740,'hourVMTFraction-default'!D:D,D740),"")</f>
        <v/>
      </c>
    </row>
    <row r="741" spans="1:5" x14ac:dyDescent="0.25">
      <c r="A741">
        <v>32</v>
      </c>
      <c r="B741">
        <v>1</v>
      </c>
      <c r="C741">
        <v>2</v>
      </c>
      <c r="D741">
        <v>20</v>
      </c>
      <c r="E741" t="str">
        <f>IF(Input!$C$32="YES",SUMIFS('hourVMTFraction-default'!E:E,'hourVMTFraction-default'!A:A,A741,'hourVMTFraction-default'!B:B,B741,'hourVMTFraction-default'!C:C,C741,'hourVMTFraction-default'!D:D,D741),"")</f>
        <v/>
      </c>
    </row>
    <row r="742" spans="1:5" x14ac:dyDescent="0.25">
      <c r="A742">
        <v>32</v>
      </c>
      <c r="B742">
        <v>1</v>
      </c>
      <c r="C742">
        <v>2</v>
      </c>
      <c r="D742">
        <v>21</v>
      </c>
      <c r="E742" t="str">
        <f>IF(Input!$C$32="YES",SUMIFS('hourVMTFraction-default'!E:E,'hourVMTFraction-default'!A:A,A742,'hourVMTFraction-default'!B:B,B742,'hourVMTFraction-default'!C:C,C742,'hourVMTFraction-default'!D:D,D742),"")</f>
        <v/>
      </c>
    </row>
    <row r="743" spans="1:5" x14ac:dyDescent="0.25">
      <c r="A743">
        <v>32</v>
      </c>
      <c r="B743">
        <v>1</v>
      </c>
      <c r="C743">
        <v>2</v>
      </c>
      <c r="D743">
        <v>22</v>
      </c>
      <c r="E743" t="str">
        <f>IF(Input!$C$32="YES",SUMIFS('hourVMTFraction-default'!E:E,'hourVMTFraction-default'!A:A,A743,'hourVMTFraction-default'!B:B,B743,'hourVMTFraction-default'!C:C,C743,'hourVMTFraction-default'!D:D,D743),"")</f>
        <v/>
      </c>
    </row>
    <row r="744" spans="1:5" x14ac:dyDescent="0.25">
      <c r="A744">
        <v>32</v>
      </c>
      <c r="B744">
        <v>1</v>
      </c>
      <c r="C744">
        <v>2</v>
      </c>
      <c r="D744">
        <v>23</v>
      </c>
      <c r="E744" t="str">
        <f>IF(Input!$C$32="YES",SUMIFS('hourVMTFraction-default'!E:E,'hourVMTFraction-default'!A:A,A744,'hourVMTFraction-default'!B:B,B744,'hourVMTFraction-default'!C:C,C744,'hourVMTFraction-default'!D:D,D744),"")</f>
        <v/>
      </c>
    </row>
    <row r="745" spans="1:5" x14ac:dyDescent="0.25">
      <c r="A745">
        <v>32</v>
      </c>
      <c r="B745">
        <v>1</v>
      </c>
      <c r="C745">
        <v>2</v>
      </c>
      <c r="D745">
        <v>24</v>
      </c>
      <c r="E745" t="str">
        <f>IF(Input!$C$32="YES",SUMIFS('hourVMTFraction-default'!E:E,'hourVMTFraction-default'!A:A,A745,'hourVMTFraction-default'!B:B,B745,'hourVMTFraction-default'!C:C,C745,'hourVMTFraction-default'!D:D,D745),"")</f>
        <v/>
      </c>
    </row>
    <row r="746" spans="1:5" x14ac:dyDescent="0.25">
      <c r="A746">
        <v>32</v>
      </c>
      <c r="B746">
        <v>1</v>
      </c>
      <c r="C746">
        <v>5</v>
      </c>
      <c r="D746">
        <v>1</v>
      </c>
      <c r="E746" t="str">
        <f>IF(Input!$C$32="YES",SUMIFS('hourVMTFraction-default'!E:E,'hourVMTFraction-default'!A:A,A746,'hourVMTFraction-default'!B:B,B746,'hourVMTFraction-default'!C:C,C746,'hourVMTFraction-default'!D:D,D746),"")</f>
        <v/>
      </c>
    </row>
    <row r="747" spans="1:5" x14ac:dyDescent="0.25">
      <c r="A747">
        <v>32</v>
      </c>
      <c r="B747">
        <v>1</v>
      </c>
      <c r="C747">
        <v>5</v>
      </c>
      <c r="D747">
        <v>2</v>
      </c>
      <c r="E747" t="str">
        <f>IF(Input!$C$32="YES",SUMIFS('hourVMTFraction-default'!E:E,'hourVMTFraction-default'!A:A,A747,'hourVMTFraction-default'!B:B,B747,'hourVMTFraction-default'!C:C,C747,'hourVMTFraction-default'!D:D,D747),"")</f>
        <v/>
      </c>
    </row>
    <row r="748" spans="1:5" x14ac:dyDescent="0.25">
      <c r="A748">
        <v>32</v>
      </c>
      <c r="B748">
        <v>1</v>
      </c>
      <c r="C748">
        <v>5</v>
      </c>
      <c r="D748">
        <v>3</v>
      </c>
      <c r="E748" t="str">
        <f>IF(Input!$C$32="YES",SUMIFS('hourVMTFraction-default'!E:E,'hourVMTFraction-default'!A:A,A748,'hourVMTFraction-default'!B:B,B748,'hourVMTFraction-default'!C:C,C748,'hourVMTFraction-default'!D:D,D748),"")</f>
        <v/>
      </c>
    </row>
    <row r="749" spans="1:5" x14ac:dyDescent="0.25">
      <c r="A749">
        <v>32</v>
      </c>
      <c r="B749">
        <v>1</v>
      </c>
      <c r="C749">
        <v>5</v>
      </c>
      <c r="D749">
        <v>4</v>
      </c>
      <c r="E749" t="str">
        <f>IF(Input!$C$32="YES",SUMIFS('hourVMTFraction-default'!E:E,'hourVMTFraction-default'!A:A,A749,'hourVMTFraction-default'!B:B,B749,'hourVMTFraction-default'!C:C,C749,'hourVMTFraction-default'!D:D,D749),"")</f>
        <v/>
      </c>
    </row>
    <row r="750" spans="1:5" x14ac:dyDescent="0.25">
      <c r="A750">
        <v>32</v>
      </c>
      <c r="B750">
        <v>1</v>
      </c>
      <c r="C750">
        <v>5</v>
      </c>
      <c r="D750">
        <v>5</v>
      </c>
      <c r="E750" t="str">
        <f>IF(Input!$C$32="YES",SUMIFS('hourVMTFraction-default'!E:E,'hourVMTFraction-default'!A:A,A750,'hourVMTFraction-default'!B:B,B750,'hourVMTFraction-default'!C:C,C750,'hourVMTFraction-default'!D:D,D750),"")</f>
        <v/>
      </c>
    </row>
    <row r="751" spans="1:5" x14ac:dyDescent="0.25">
      <c r="A751">
        <v>32</v>
      </c>
      <c r="B751">
        <v>1</v>
      </c>
      <c r="C751">
        <v>5</v>
      </c>
      <c r="D751">
        <v>6</v>
      </c>
      <c r="E751" t="str">
        <f>IF(Input!$C$32="YES",SUMIFS('hourVMTFraction-default'!E:E,'hourVMTFraction-default'!A:A,A751,'hourVMTFraction-default'!B:B,B751,'hourVMTFraction-default'!C:C,C751,'hourVMTFraction-default'!D:D,D751),"")</f>
        <v/>
      </c>
    </row>
    <row r="752" spans="1:5" x14ac:dyDescent="0.25">
      <c r="A752">
        <v>32</v>
      </c>
      <c r="B752">
        <v>1</v>
      </c>
      <c r="C752">
        <v>5</v>
      </c>
      <c r="D752">
        <v>7</v>
      </c>
      <c r="E752" t="str">
        <f>IF(Input!$C$32="YES",SUMIFS('hourVMTFraction-default'!E:E,'hourVMTFraction-default'!A:A,A752,'hourVMTFraction-default'!B:B,B752,'hourVMTFraction-default'!C:C,C752,'hourVMTFraction-default'!D:D,D752),"")</f>
        <v/>
      </c>
    </row>
    <row r="753" spans="1:5" x14ac:dyDescent="0.25">
      <c r="A753">
        <v>32</v>
      </c>
      <c r="B753">
        <v>1</v>
      </c>
      <c r="C753">
        <v>5</v>
      </c>
      <c r="D753">
        <v>8</v>
      </c>
      <c r="E753" t="str">
        <f>IF(Input!$C$32="YES",SUMIFS('hourVMTFraction-default'!E:E,'hourVMTFraction-default'!A:A,A753,'hourVMTFraction-default'!B:B,B753,'hourVMTFraction-default'!C:C,C753,'hourVMTFraction-default'!D:D,D753),"")</f>
        <v/>
      </c>
    </row>
    <row r="754" spans="1:5" x14ac:dyDescent="0.25">
      <c r="A754">
        <v>32</v>
      </c>
      <c r="B754">
        <v>1</v>
      </c>
      <c r="C754">
        <v>5</v>
      </c>
      <c r="D754">
        <v>9</v>
      </c>
      <c r="E754" t="str">
        <f>IF(Input!$C$32="YES",SUMIFS('hourVMTFraction-default'!E:E,'hourVMTFraction-default'!A:A,A754,'hourVMTFraction-default'!B:B,B754,'hourVMTFraction-default'!C:C,C754,'hourVMTFraction-default'!D:D,D754),"")</f>
        <v/>
      </c>
    </row>
    <row r="755" spans="1:5" x14ac:dyDescent="0.25">
      <c r="A755">
        <v>32</v>
      </c>
      <c r="B755">
        <v>1</v>
      </c>
      <c r="C755">
        <v>5</v>
      </c>
      <c r="D755">
        <v>10</v>
      </c>
      <c r="E755" t="str">
        <f>IF(Input!$C$32="YES",SUMIFS('hourVMTFraction-default'!E:E,'hourVMTFraction-default'!A:A,A755,'hourVMTFraction-default'!B:B,B755,'hourVMTFraction-default'!C:C,C755,'hourVMTFraction-default'!D:D,D755),"")</f>
        <v/>
      </c>
    </row>
    <row r="756" spans="1:5" x14ac:dyDescent="0.25">
      <c r="A756">
        <v>32</v>
      </c>
      <c r="B756">
        <v>1</v>
      </c>
      <c r="C756">
        <v>5</v>
      </c>
      <c r="D756">
        <v>11</v>
      </c>
      <c r="E756" t="str">
        <f>IF(Input!$C$32="YES",SUMIFS('hourVMTFraction-default'!E:E,'hourVMTFraction-default'!A:A,A756,'hourVMTFraction-default'!B:B,B756,'hourVMTFraction-default'!C:C,C756,'hourVMTFraction-default'!D:D,D756),"")</f>
        <v/>
      </c>
    </row>
    <row r="757" spans="1:5" x14ac:dyDescent="0.25">
      <c r="A757">
        <v>32</v>
      </c>
      <c r="B757">
        <v>1</v>
      </c>
      <c r="C757">
        <v>5</v>
      </c>
      <c r="D757">
        <v>12</v>
      </c>
      <c r="E757" t="str">
        <f>IF(Input!$C$32="YES",SUMIFS('hourVMTFraction-default'!E:E,'hourVMTFraction-default'!A:A,A757,'hourVMTFraction-default'!B:B,B757,'hourVMTFraction-default'!C:C,C757,'hourVMTFraction-default'!D:D,D757),"")</f>
        <v/>
      </c>
    </row>
    <row r="758" spans="1:5" x14ac:dyDescent="0.25">
      <c r="A758">
        <v>32</v>
      </c>
      <c r="B758">
        <v>1</v>
      </c>
      <c r="C758">
        <v>5</v>
      </c>
      <c r="D758">
        <v>13</v>
      </c>
      <c r="E758" t="str">
        <f>IF(Input!$C$32="YES",SUMIFS('hourVMTFraction-default'!E:E,'hourVMTFraction-default'!A:A,A758,'hourVMTFraction-default'!B:B,B758,'hourVMTFraction-default'!C:C,C758,'hourVMTFraction-default'!D:D,D758),"")</f>
        <v/>
      </c>
    </row>
    <row r="759" spans="1:5" x14ac:dyDescent="0.25">
      <c r="A759">
        <v>32</v>
      </c>
      <c r="B759">
        <v>1</v>
      </c>
      <c r="C759">
        <v>5</v>
      </c>
      <c r="D759">
        <v>14</v>
      </c>
      <c r="E759" t="str">
        <f>IF(Input!$C$32="YES",SUMIFS('hourVMTFraction-default'!E:E,'hourVMTFraction-default'!A:A,A759,'hourVMTFraction-default'!B:B,B759,'hourVMTFraction-default'!C:C,C759,'hourVMTFraction-default'!D:D,D759),"")</f>
        <v/>
      </c>
    </row>
    <row r="760" spans="1:5" x14ac:dyDescent="0.25">
      <c r="A760">
        <v>32</v>
      </c>
      <c r="B760">
        <v>1</v>
      </c>
      <c r="C760">
        <v>5</v>
      </c>
      <c r="D760">
        <v>15</v>
      </c>
      <c r="E760" t="str">
        <f>IF(Input!$C$32="YES",SUMIFS('hourVMTFraction-default'!E:E,'hourVMTFraction-default'!A:A,A760,'hourVMTFraction-default'!B:B,B760,'hourVMTFraction-default'!C:C,C760,'hourVMTFraction-default'!D:D,D760),"")</f>
        <v/>
      </c>
    </row>
    <row r="761" spans="1:5" x14ac:dyDescent="0.25">
      <c r="A761">
        <v>32</v>
      </c>
      <c r="B761">
        <v>1</v>
      </c>
      <c r="C761">
        <v>5</v>
      </c>
      <c r="D761">
        <v>16</v>
      </c>
      <c r="E761" t="str">
        <f>IF(Input!$C$32="YES",SUMIFS('hourVMTFraction-default'!E:E,'hourVMTFraction-default'!A:A,A761,'hourVMTFraction-default'!B:B,B761,'hourVMTFraction-default'!C:C,C761,'hourVMTFraction-default'!D:D,D761),"")</f>
        <v/>
      </c>
    </row>
    <row r="762" spans="1:5" x14ac:dyDescent="0.25">
      <c r="A762">
        <v>32</v>
      </c>
      <c r="B762">
        <v>1</v>
      </c>
      <c r="C762">
        <v>5</v>
      </c>
      <c r="D762">
        <v>17</v>
      </c>
      <c r="E762" t="str">
        <f>IF(Input!$C$32="YES",SUMIFS('hourVMTFraction-default'!E:E,'hourVMTFraction-default'!A:A,A762,'hourVMTFraction-default'!B:B,B762,'hourVMTFraction-default'!C:C,C762,'hourVMTFraction-default'!D:D,D762),"")</f>
        <v/>
      </c>
    </row>
    <row r="763" spans="1:5" x14ac:dyDescent="0.25">
      <c r="A763">
        <v>32</v>
      </c>
      <c r="B763">
        <v>1</v>
      </c>
      <c r="C763">
        <v>5</v>
      </c>
      <c r="D763">
        <v>18</v>
      </c>
      <c r="E763" t="str">
        <f>IF(Input!$C$32="YES",SUMIFS('hourVMTFraction-default'!E:E,'hourVMTFraction-default'!A:A,A763,'hourVMTFraction-default'!B:B,B763,'hourVMTFraction-default'!C:C,C763,'hourVMTFraction-default'!D:D,D763),"")</f>
        <v/>
      </c>
    </row>
    <row r="764" spans="1:5" x14ac:dyDescent="0.25">
      <c r="A764">
        <v>32</v>
      </c>
      <c r="B764">
        <v>1</v>
      </c>
      <c r="C764">
        <v>5</v>
      </c>
      <c r="D764">
        <v>19</v>
      </c>
      <c r="E764" t="str">
        <f>IF(Input!$C$32="YES",SUMIFS('hourVMTFraction-default'!E:E,'hourVMTFraction-default'!A:A,A764,'hourVMTFraction-default'!B:B,B764,'hourVMTFraction-default'!C:C,C764,'hourVMTFraction-default'!D:D,D764),"")</f>
        <v/>
      </c>
    </row>
    <row r="765" spans="1:5" x14ac:dyDescent="0.25">
      <c r="A765">
        <v>32</v>
      </c>
      <c r="B765">
        <v>1</v>
      </c>
      <c r="C765">
        <v>5</v>
      </c>
      <c r="D765">
        <v>20</v>
      </c>
      <c r="E765" t="str">
        <f>IF(Input!$C$32="YES",SUMIFS('hourVMTFraction-default'!E:E,'hourVMTFraction-default'!A:A,A765,'hourVMTFraction-default'!B:B,B765,'hourVMTFraction-default'!C:C,C765,'hourVMTFraction-default'!D:D,D765),"")</f>
        <v/>
      </c>
    </row>
    <row r="766" spans="1:5" x14ac:dyDescent="0.25">
      <c r="A766">
        <v>32</v>
      </c>
      <c r="B766">
        <v>1</v>
      </c>
      <c r="C766">
        <v>5</v>
      </c>
      <c r="D766">
        <v>21</v>
      </c>
      <c r="E766" t="str">
        <f>IF(Input!$C$32="YES",SUMIFS('hourVMTFraction-default'!E:E,'hourVMTFraction-default'!A:A,A766,'hourVMTFraction-default'!B:B,B766,'hourVMTFraction-default'!C:C,C766,'hourVMTFraction-default'!D:D,D766),"")</f>
        <v/>
      </c>
    </row>
    <row r="767" spans="1:5" x14ac:dyDescent="0.25">
      <c r="A767">
        <v>32</v>
      </c>
      <c r="B767">
        <v>1</v>
      </c>
      <c r="C767">
        <v>5</v>
      </c>
      <c r="D767">
        <v>22</v>
      </c>
      <c r="E767" t="str">
        <f>IF(Input!$C$32="YES",SUMIFS('hourVMTFraction-default'!E:E,'hourVMTFraction-default'!A:A,A767,'hourVMTFraction-default'!B:B,B767,'hourVMTFraction-default'!C:C,C767,'hourVMTFraction-default'!D:D,D767),"")</f>
        <v/>
      </c>
    </row>
    <row r="768" spans="1:5" x14ac:dyDescent="0.25">
      <c r="A768">
        <v>32</v>
      </c>
      <c r="B768">
        <v>1</v>
      </c>
      <c r="C768">
        <v>5</v>
      </c>
      <c r="D768">
        <v>23</v>
      </c>
      <c r="E768" t="str">
        <f>IF(Input!$C$32="YES",SUMIFS('hourVMTFraction-default'!E:E,'hourVMTFraction-default'!A:A,A768,'hourVMTFraction-default'!B:B,B768,'hourVMTFraction-default'!C:C,C768,'hourVMTFraction-default'!D:D,D768),"")</f>
        <v/>
      </c>
    </row>
    <row r="769" spans="1:5" x14ac:dyDescent="0.25">
      <c r="A769">
        <v>32</v>
      </c>
      <c r="B769">
        <v>1</v>
      </c>
      <c r="C769">
        <v>5</v>
      </c>
      <c r="D769">
        <v>24</v>
      </c>
      <c r="E769" t="str">
        <f>IF(Input!$C$32="YES",SUMIFS('hourVMTFraction-default'!E:E,'hourVMTFraction-default'!A:A,A769,'hourVMTFraction-default'!B:B,B769,'hourVMTFraction-default'!C:C,C769,'hourVMTFraction-default'!D:D,D769),"")</f>
        <v/>
      </c>
    </row>
    <row r="770" spans="1:5" x14ac:dyDescent="0.25">
      <c r="A770">
        <v>32</v>
      </c>
      <c r="B770">
        <v>2</v>
      </c>
      <c r="C770">
        <v>2</v>
      </c>
      <c r="D770">
        <v>1</v>
      </c>
      <c r="E770" t="str">
        <f>IF(Input!$C$32="YES",SUMIFS('hourVMTFraction-default'!E:E,'hourVMTFraction-default'!A:A,A770,'hourVMTFraction-default'!B:B,B770,'hourVMTFraction-default'!C:C,C770,'hourVMTFraction-default'!D:D,D770),"")</f>
        <v/>
      </c>
    </row>
    <row r="771" spans="1:5" x14ac:dyDescent="0.25">
      <c r="A771">
        <v>32</v>
      </c>
      <c r="B771">
        <v>2</v>
      </c>
      <c r="C771">
        <v>2</v>
      </c>
      <c r="D771">
        <v>2</v>
      </c>
      <c r="E771" t="str">
        <f>IF(Input!$C$32="YES",SUMIFS('hourVMTFraction-default'!E:E,'hourVMTFraction-default'!A:A,A771,'hourVMTFraction-default'!B:B,B771,'hourVMTFraction-default'!C:C,C771,'hourVMTFraction-default'!D:D,D771),"")</f>
        <v/>
      </c>
    </row>
    <row r="772" spans="1:5" x14ac:dyDescent="0.25">
      <c r="A772">
        <v>32</v>
      </c>
      <c r="B772">
        <v>2</v>
      </c>
      <c r="C772">
        <v>2</v>
      </c>
      <c r="D772">
        <v>3</v>
      </c>
      <c r="E772" t="str">
        <f>IF(Input!$C$32="YES",SUMIFS('hourVMTFraction-default'!E:E,'hourVMTFraction-default'!A:A,A772,'hourVMTFraction-default'!B:B,B772,'hourVMTFraction-default'!C:C,C772,'hourVMTFraction-default'!D:D,D772),"")</f>
        <v/>
      </c>
    </row>
    <row r="773" spans="1:5" x14ac:dyDescent="0.25">
      <c r="A773">
        <v>32</v>
      </c>
      <c r="B773">
        <v>2</v>
      </c>
      <c r="C773">
        <v>2</v>
      </c>
      <c r="D773">
        <v>4</v>
      </c>
      <c r="E773" t="str">
        <f>IF(Input!$C$32="YES",SUMIFS('hourVMTFraction-default'!E:E,'hourVMTFraction-default'!A:A,A773,'hourVMTFraction-default'!B:B,B773,'hourVMTFraction-default'!C:C,C773,'hourVMTFraction-default'!D:D,D773),"")</f>
        <v/>
      </c>
    </row>
    <row r="774" spans="1:5" x14ac:dyDescent="0.25">
      <c r="A774">
        <v>32</v>
      </c>
      <c r="B774">
        <v>2</v>
      </c>
      <c r="C774">
        <v>2</v>
      </c>
      <c r="D774">
        <v>5</v>
      </c>
      <c r="E774" t="str">
        <f>IF(Input!$C$32="YES",SUMIFS('hourVMTFraction-default'!E:E,'hourVMTFraction-default'!A:A,A774,'hourVMTFraction-default'!B:B,B774,'hourVMTFraction-default'!C:C,C774,'hourVMTFraction-default'!D:D,D774),"")</f>
        <v/>
      </c>
    </row>
    <row r="775" spans="1:5" x14ac:dyDescent="0.25">
      <c r="A775">
        <v>32</v>
      </c>
      <c r="B775">
        <v>2</v>
      </c>
      <c r="C775">
        <v>2</v>
      </c>
      <c r="D775">
        <v>6</v>
      </c>
      <c r="E775" t="str">
        <f>IF(Input!$C$32="YES",SUMIFS('hourVMTFraction-default'!E:E,'hourVMTFraction-default'!A:A,A775,'hourVMTFraction-default'!B:B,B775,'hourVMTFraction-default'!C:C,C775,'hourVMTFraction-default'!D:D,D775),"")</f>
        <v/>
      </c>
    </row>
    <row r="776" spans="1:5" x14ac:dyDescent="0.25">
      <c r="A776">
        <v>32</v>
      </c>
      <c r="B776">
        <v>2</v>
      </c>
      <c r="C776">
        <v>2</v>
      </c>
      <c r="D776">
        <v>7</v>
      </c>
      <c r="E776" t="str">
        <f>IF(Input!$C$32="YES",SUMIFS('hourVMTFraction-default'!E:E,'hourVMTFraction-default'!A:A,A776,'hourVMTFraction-default'!B:B,B776,'hourVMTFraction-default'!C:C,C776,'hourVMTFraction-default'!D:D,D776),"")</f>
        <v/>
      </c>
    </row>
    <row r="777" spans="1:5" x14ac:dyDescent="0.25">
      <c r="A777">
        <v>32</v>
      </c>
      <c r="B777">
        <v>2</v>
      </c>
      <c r="C777">
        <v>2</v>
      </c>
      <c r="D777">
        <v>8</v>
      </c>
      <c r="E777" t="str">
        <f>IF(Input!$C$32="YES",SUMIFS('hourVMTFraction-default'!E:E,'hourVMTFraction-default'!A:A,A777,'hourVMTFraction-default'!B:B,B777,'hourVMTFraction-default'!C:C,C777,'hourVMTFraction-default'!D:D,D777),"")</f>
        <v/>
      </c>
    </row>
    <row r="778" spans="1:5" x14ac:dyDescent="0.25">
      <c r="A778">
        <v>32</v>
      </c>
      <c r="B778">
        <v>2</v>
      </c>
      <c r="C778">
        <v>2</v>
      </c>
      <c r="D778">
        <v>9</v>
      </c>
      <c r="E778" t="str">
        <f>IF(Input!$C$32="YES",SUMIFS('hourVMTFraction-default'!E:E,'hourVMTFraction-default'!A:A,A778,'hourVMTFraction-default'!B:B,B778,'hourVMTFraction-default'!C:C,C778,'hourVMTFraction-default'!D:D,D778),"")</f>
        <v/>
      </c>
    </row>
    <row r="779" spans="1:5" x14ac:dyDescent="0.25">
      <c r="A779">
        <v>32</v>
      </c>
      <c r="B779">
        <v>2</v>
      </c>
      <c r="C779">
        <v>2</v>
      </c>
      <c r="D779">
        <v>10</v>
      </c>
      <c r="E779" t="str">
        <f>IF(Input!$C$32="YES",SUMIFS('hourVMTFraction-default'!E:E,'hourVMTFraction-default'!A:A,A779,'hourVMTFraction-default'!B:B,B779,'hourVMTFraction-default'!C:C,C779,'hourVMTFraction-default'!D:D,D779),"")</f>
        <v/>
      </c>
    </row>
    <row r="780" spans="1:5" x14ac:dyDescent="0.25">
      <c r="A780">
        <v>32</v>
      </c>
      <c r="B780">
        <v>2</v>
      </c>
      <c r="C780">
        <v>2</v>
      </c>
      <c r="D780">
        <v>11</v>
      </c>
      <c r="E780" t="str">
        <f>IF(Input!$C$32="YES",SUMIFS('hourVMTFraction-default'!E:E,'hourVMTFraction-default'!A:A,A780,'hourVMTFraction-default'!B:B,B780,'hourVMTFraction-default'!C:C,C780,'hourVMTFraction-default'!D:D,D780),"")</f>
        <v/>
      </c>
    </row>
    <row r="781" spans="1:5" x14ac:dyDescent="0.25">
      <c r="A781">
        <v>32</v>
      </c>
      <c r="B781">
        <v>2</v>
      </c>
      <c r="C781">
        <v>2</v>
      </c>
      <c r="D781">
        <v>12</v>
      </c>
      <c r="E781" t="str">
        <f>IF(Input!$C$32="YES",SUMIFS('hourVMTFraction-default'!E:E,'hourVMTFraction-default'!A:A,A781,'hourVMTFraction-default'!B:B,B781,'hourVMTFraction-default'!C:C,C781,'hourVMTFraction-default'!D:D,D781),"")</f>
        <v/>
      </c>
    </row>
    <row r="782" spans="1:5" x14ac:dyDescent="0.25">
      <c r="A782">
        <v>32</v>
      </c>
      <c r="B782">
        <v>2</v>
      </c>
      <c r="C782">
        <v>2</v>
      </c>
      <c r="D782">
        <v>13</v>
      </c>
      <c r="E782" t="str">
        <f>IF(Input!$C$32="YES",SUMIFS('hourVMTFraction-default'!E:E,'hourVMTFraction-default'!A:A,A782,'hourVMTFraction-default'!B:B,B782,'hourVMTFraction-default'!C:C,C782,'hourVMTFraction-default'!D:D,D782),"")</f>
        <v/>
      </c>
    </row>
    <row r="783" spans="1:5" x14ac:dyDescent="0.25">
      <c r="A783">
        <v>32</v>
      </c>
      <c r="B783">
        <v>2</v>
      </c>
      <c r="C783">
        <v>2</v>
      </c>
      <c r="D783">
        <v>14</v>
      </c>
      <c r="E783" t="str">
        <f>IF(Input!$C$32="YES",SUMIFS('hourVMTFraction-default'!E:E,'hourVMTFraction-default'!A:A,A783,'hourVMTFraction-default'!B:B,B783,'hourVMTFraction-default'!C:C,C783,'hourVMTFraction-default'!D:D,D783),"")</f>
        <v/>
      </c>
    </row>
    <row r="784" spans="1:5" x14ac:dyDescent="0.25">
      <c r="A784">
        <v>32</v>
      </c>
      <c r="B784">
        <v>2</v>
      </c>
      <c r="C784">
        <v>2</v>
      </c>
      <c r="D784">
        <v>15</v>
      </c>
      <c r="E784" t="str">
        <f>IF(Input!$C$32="YES",SUMIFS('hourVMTFraction-default'!E:E,'hourVMTFraction-default'!A:A,A784,'hourVMTFraction-default'!B:B,B784,'hourVMTFraction-default'!C:C,C784,'hourVMTFraction-default'!D:D,D784),"")</f>
        <v/>
      </c>
    </row>
    <row r="785" spans="1:5" x14ac:dyDescent="0.25">
      <c r="A785">
        <v>32</v>
      </c>
      <c r="B785">
        <v>2</v>
      </c>
      <c r="C785">
        <v>2</v>
      </c>
      <c r="D785">
        <v>16</v>
      </c>
      <c r="E785" t="str">
        <f>IF(Input!$C$32="YES",SUMIFS('hourVMTFraction-default'!E:E,'hourVMTFraction-default'!A:A,A785,'hourVMTFraction-default'!B:B,B785,'hourVMTFraction-default'!C:C,C785,'hourVMTFraction-default'!D:D,D785),"")</f>
        <v/>
      </c>
    </row>
    <row r="786" spans="1:5" x14ac:dyDescent="0.25">
      <c r="A786">
        <v>32</v>
      </c>
      <c r="B786">
        <v>2</v>
      </c>
      <c r="C786">
        <v>2</v>
      </c>
      <c r="D786">
        <v>17</v>
      </c>
      <c r="E786" t="str">
        <f>IF(Input!$C$32="YES",SUMIFS('hourVMTFraction-default'!E:E,'hourVMTFraction-default'!A:A,A786,'hourVMTFraction-default'!B:B,B786,'hourVMTFraction-default'!C:C,C786,'hourVMTFraction-default'!D:D,D786),"")</f>
        <v/>
      </c>
    </row>
    <row r="787" spans="1:5" x14ac:dyDescent="0.25">
      <c r="A787">
        <v>32</v>
      </c>
      <c r="B787">
        <v>2</v>
      </c>
      <c r="C787">
        <v>2</v>
      </c>
      <c r="D787">
        <v>18</v>
      </c>
      <c r="E787" t="str">
        <f>IF(Input!$C$32="YES",SUMIFS('hourVMTFraction-default'!E:E,'hourVMTFraction-default'!A:A,A787,'hourVMTFraction-default'!B:B,B787,'hourVMTFraction-default'!C:C,C787,'hourVMTFraction-default'!D:D,D787),"")</f>
        <v/>
      </c>
    </row>
    <row r="788" spans="1:5" x14ac:dyDescent="0.25">
      <c r="A788">
        <v>32</v>
      </c>
      <c r="B788">
        <v>2</v>
      </c>
      <c r="C788">
        <v>2</v>
      </c>
      <c r="D788">
        <v>19</v>
      </c>
      <c r="E788" t="str">
        <f>IF(Input!$C$32="YES",SUMIFS('hourVMTFraction-default'!E:E,'hourVMTFraction-default'!A:A,A788,'hourVMTFraction-default'!B:B,B788,'hourVMTFraction-default'!C:C,C788,'hourVMTFraction-default'!D:D,D788),"")</f>
        <v/>
      </c>
    </row>
    <row r="789" spans="1:5" x14ac:dyDescent="0.25">
      <c r="A789">
        <v>32</v>
      </c>
      <c r="B789">
        <v>2</v>
      </c>
      <c r="C789">
        <v>2</v>
      </c>
      <c r="D789">
        <v>20</v>
      </c>
      <c r="E789" t="str">
        <f>IF(Input!$C$32="YES",SUMIFS('hourVMTFraction-default'!E:E,'hourVMTFraction-default'!A:A,A789,'hourVMTFraction-default'!B:B,B789,'hourVMTFraction-default'!C:C,C789,'hourVMTFraction-default'!D:D,D789),"")</f>
        <v/>
      </c>
    </row>
    <row r="790" spans="1:5" x14ac:dyDescent="0.25">
      <c r="A790">
        <v>32</v>
      </c>
      <c r="B790">
        <v>2</v>
      </c>
      <c r="C790">
        <v>2</v>
      </c>
      <c r="D790">
        <v>21</v>
      </c>
      <c r="E790" t="str">
        <f>IF(Input!$C$32="YES",SUMIFS('hourVMTFraction-default'!E:E,'hourVMTFraction-default'!A:A,A790,'hourVMTFraction-default'!B:B,B790,'hourVMTFraction-default'!C:C,C790,'hourVMTFraction-default'!D:D,D790),"")</f>
        <v/>
      </c>
    </row>
    <row r="791" spans="1:5" x14ac:dyDescent="0.25">
      <c r="A791">
        <v>32</v>
      </c>
      <c r="B791">
        <v>2</v>
      </c>
      <c r="C791">
        <v>2</v>
      </c>
      <c r="D791">
        <v>22</v>
      </c>
      <c r="E791" t="str">
        <f>IF(Input!$C$32="YES",SUMIFS('hourVMTFraction-default'!E:E,'hourVMTFraction-default'!A:A,A791,'hourVMTFraction-default'!B:B,B791,'hourVMTFraction-default'!C:C,C791,'hourVMTFraction-default'!D:D,D791),"")</f>
        <v/>
      </c>
    </row>
    <row r="792" spans="1:5" x14ac:dyDescent="0.25">
      <c r="A792">
        <v>32</v>
      </c>
      <c r="B792">
        <v>2</v>
      </c>
      <c r="C792">
        <v>2</v>
      </c>
      <c r="D792">
        <v>23</v>
      </c>
      <c r="E792" t="str">
        <f>IF(Input!$C$32="YES",SUMIFS('hourVMTFraction-default'!E:E,'hourVMTFraction-default'!A:A,A792,'hourVMTFraction-default'!B:B,B792,'hourVMTFraction-default'!C:C,C792,'hourVMTFraction-default'!D:D,D792),"")</f>
        <v/>
      </c>
    </row>
    <row r="793" spans="1:5" x14ac:dyDescent="0.25">
      <c r="A793">
        <v>32</v>
      </c>
      <c r="B793">
        <v>2</v>
      </c>
      <c r="C793">
        <v>2</v>
      </c>
      <c r="D793">
        <v>24</v>
      </c>
      <c r="E793" t="str">
        <f>IF(Input!$C$32="YES",SUMIFS('hourVMTFraction-default'!E:E,'hourVMTFraction-default'!A:A,A793,'hourVMTFraction-default'!B:B,B793,'hourVMTFraction-default'!C:C,C793,'hourVMTFraction-default'!D:D,D793),"")</f>
        <v/>
      </c>
    </row>
    <row r="794" spans="1:5" x14ac:dyDescent="0.25">
      <c r="A794">
        <v>32</v>
      </c>
      <c r="B794">
        <v>2</v>
      </c>
      <c r="C794">
        <v>5</v>
      </c>
      <c r="D794">
        <v>1</v>
      </c>
      <c r="E794" t="str">
        <f>IF(Input!$C$32="YES",SUMIFS('hourVMTFraction-default'!E:E,'hourVMTFraction-default'!A:A,A794,'hourVMTFraction-default'!B:B,B794,'hourVMTFraction-default'!C:C,C794,'hourVMTFraction-default'!D:D,D794),"")</f>
        <v/>
      </c>
    </row>
    <row r="795" spans="1:5" x14ac:dyDescent="0.25">
      <c r="A795">
        <v>32</v>
      </c>
      <c r="B795">
        <v>2</v>
      </c>
      <c r="C795">
        <v>5</v>
      </c>
      <c r="D795">
        <v>2</v>
      </c>
      <c r="E795" t="str">
        <f>IF(Input!$C$32="YES",SUMIFS('hourVMTFraction-default'!E:E,'hourVMTFraction-default'!A:A,A795,'hourVMTFraction-default'!B:B,B795,'hourVMTFraction-default'!C:C,C795,'hourVMTFraction-default'!D:D,D795),"")</f>
        <v/>
      </c>
    </row>
    <row r="796" spans="1:5" x14ac:dyDescent="0.25">
      <c r="A796">
        <v>32</v>
      </c>
      <c r="B796">
        <v>2</v>
      </c>
      <c r="C796">
        <v>5</v>
      </c>
      <c r="D796">
        <v>3</v>
      </c>
      <c r="E796" t="str">
        <f>IF(Input!$C$32="YES",SUMIFS('hourVMTFraction-default'!E:E,'hourVMTFraction-default'!A:A,A796,'hourVMTFraction-default'!B:B,B796,'hourVMTFraction-default'!C:C,C796,'hourVMTFraction-default'!D:D,D796),"")</f>
        <v/>
      </c>
    </row>
    <row r="797" spans="1:5" x14ac:dyDescent="0.25">
      <c r="A797">
        <v>32</v>
      </c>
      <c r="B797">
        <v>2</v>
      </c>
      <c r="C797">
        <v>5</v>
      </c>
      <c r="D797">
        <v>4</v>
      </c>
      <c r="E797" t="str">
        <f>IF(Input!$C$32="YES",SUMIFS('hourVMTFraction-default'!E:E,'hourVMTFraction-default'!A:A,A797,'hourVMTFraction-default'!B:B,B797,'hourVMTFraction-default'!C:C,C797,'hourVMTFraction-default'!D:D,D797),"")</f>
        <v/>
      </c>
    </row>
    <row r="798" spans="1:5" x14ac:dyDescent="0.25">
      <c r="A798">
        <v>32</v>
      </c>
      <c r="B798">
        <v>2</v>
      </c>
      <c r="C798">
        <v>5</v>
      </c>
      <c r="D798">
        <v>5</v>
      </c>
      <c r="E798" t="str">
        <f>IF(Input!$C$32="YES",SUMIFS('hourVMTFraction-default'!E:E,'hourVMTFraction-default'!A:A,A798,'hourVMTFraction-default'!B:B,B798,'hourVMTFraction-default'!C:C,C798,'hourVMTFraction-default'!D:D,D798),"")</f>
        <v/>
      </c>
    </row>
    <row r="799" spans="1:5" x14ac:dyDescent="0.25">
      <c r="A799">
        <v>32</v>
      </c>
      <c r="B799">
        <v>2</v>
      </c>
      <c r="C799">
        <v>5</v>
      </c>
      <c r="D799">
        <v>6</v>
      </c>
      <c r="E799" t="str">
        <f>IF(Input!$C$32="YES",SUMIFS('hourVMTFraction-default'!E:E,'hourVMTFraction-default'!A:A,A799,'hourVMTFraction-default'!B:B,B799,'hourVMTFraction-default'!C:C,C799,'hourVMTFraction-default'!D:D,D799),"")</f>
        <v/>
      </c>
    </row>
    <row r="800" spans="1:5" x14ac:dyDescent="0.25">
      <c r="A800">
        <v>32</v>
      </c>
      <c r="B800">
        <v>2</v>
      </c>
      <c r="C800">
        <v>5</v>
      </c>
      <c r="D800">
        <v>7</v>
      </c>
      <c r="E800" t="str">
        <f>IF(Input!$C$32="YES",SUMIFS('hourVMTFraction-default'!E:E,'hourVMTFraction-default'!A:A,A800,'hourVMTFraction-default'!B:B,B800,'hourVMTFraction-default'!C:C,C800,'hourVMTFraction-default'!D:D,D800),"")</f>
        <v/>
      </c>
    </row>
    <row r="801" spans="1:5" x14ac:dyDescent="0.25">
      <c r="A801">
        <v>32</v>
      </c>
      <c r="B801">
        <v>2</v>
      </c>
      <c r="C801">
        <v>5</v>
      </c>
      <c r="D801">
        <v>8</v>
      </c>
      <c r="E801" t="str">
        <f>IF(Input!$C$32="YES",SUMIFS('hourVMTFraction-default'!E:E,'hourVMTFraction-default'!A:A,A801,'hourVMTFraction-default'!B:B,B801,'hourVMTFraction-default'!C:C,C801,'hourVMTFraction-default'!D:D,D801),"")</f>
        <v/>
      </c>
    </row>
    <row r="802" spans="1:5" x14ac:dyDescent="0.25">
      <c r="A802">
        <v>32</v>
      </c>
      <c r="B802">
        <v>2</v>
      </c>
      <c r="C802">
        <v>5</v>
      </c>
      <c r="D802">
        <v>9</v>
      </c>
      <c r="E802" t="str">
        <f>IF(Input!$C$32="YES",SUMIFS('hourVMTFraction-default'!E:E,'hourVMTFraction-default'!A:A,A802,'hourVMTFraction-default'!B:B,B802,'hourVMTFraction-default'!C:C,C802,'hourVMTFraction-default'!D:D,D802),"")</f>
        <v/>
      </c>
    </row>
    <row r="803" spans="1:5" x14ac:dyDescent="0.25">
      <c r="A803">
        <v>32</v>
      </c>
      <c r="B803">
        <v>2</v>
      </c>
      <c r="C803">
        <v>5</v>
      </c>
      <c r="D803">
        <v>10</v>
      </c>
      <c r="E803" t="str">
        <f>IF(Input!$C$32="YES",SUMIFS('hourVMTFraction-default'!E:E,'hourVMTFraction-default'!A:A,A803,'hourVMTFraction-default'!B:B,B803,'hourVMTFraction-default'!C:C,C803,'hourVMTFraction-default'!D:D,D803),"")</f>
        <v/>
      </c>
    </row>
    <row r="804" spans="1:5" x14ac:dyDescent="0.25">
      <c r="A804">
        <v>32</v>
      </c>
      <c r="B804">
        <v>2</v>
      </c>
      <c r="C804">
        <v>5</v>
      </c>
      <c r="D804">
        <v>11</v>
      </c>
      <c r="E804" t="str">
        <f>IF(Input!$C$32="YES",SUMIFS('hourVMTFraction-default'!E:E,'hourVMTFraction-default'!A:A,A804,'hourVMTFraction-default'!B:B,B804,'hourVMTFraction-default'!C:C,C804,'hourVMTFraction-default'!D:D,D804),"")</f>
        <v/>
      </c>
    </row>
    <row r="805" spans="1:5" x14ac:dyDescent="0.25">
      <c r="A805">
        <v>32</v>
      </c>
      <c r="B805">
        <v>2</v>
      </c>
      <c r="C805">
        <v>5</v>
      </c>
      <c r="D805">
        <v>12</v>
      </c>
      <c r="E805" t="str">
        <f>IF(Input!$C$32="YES",SUMIFS('hourVMTFraction-default'!E:E,'hourVMTFraction-default'!A:A,A805,'hourVMTFraction-default'!B:B,B805,'hourVMTFraction-default'!C:C,C805,'hourVMTFraction-default'!D:D,D805),"")</f>
        <v/>
      </c>
    </row>
    <row r="806" spans="1:5" x14ac:dyDescent="0.25">
      <c r="A806">
        <v>32</v>
      </c>
      <c r="B806">
        <v>2</v>
      </c>
      <c r="C806">
        <v>5</v>
      </c>
      <c r="D806">
        <v>13</v>
      </c>
      <c r="E806" t="str">
        <f>IF(Input!$C$32="YES",SUMIFS('hourVMTFraction-default'!E:E,'hourVMTFraction-default'!A:A,A806,'hourVMTFraction-default'!B:B,B806,'hourVMTFraction-default'!C:C,C806,'hourVMTFraction-default'!D:D,D806),"")</f>
        <v/>
      </c>
    </row>
    <row r="807" spans="1:5" x14ac:dyDescent="0.25">
      <c r="A807">
        <v>32</v>
      </c>
      <c r="B807">
        <v>2</v>
      </c>
      <c r="C807">
        <v>5</v>
      </c>
      <c r="D807">
        <v>14</v>
      </c>
      <c r="E807" t="str">
        <f>IF(Input!$C$32="YES",SUMIFS('hourVMTFraction-default'!E:E,'hourVMTFraction-default'!A:A,A807,'hourVMTFraction-default'!B:B,B807,'hourVMTFraction-default'!C:C,C807,'hourVMTFraction-default'!D:D,D807),"")</f>
        <v/>
      </c>
    </row>
    <row r="808" spans="1:5" x14ac:dyDescent="0.25">
      <c r="A808">
        <v>32</v>
      </c>
      <c r="B808">
        <v>2</v>
      </c>
      <c r="C808">
        <v>5</v>
      </c>
      <c r="D808">
        <v>15</v>
      </c>
      <c r="E808" t="str">
        <f>IF(Input!$C$32="YES",SUMIFS('hourVMTFraction-default'!E:E,'hourVMTFraction-default'!A:A,A808,'hourVMTFraction-default'!B:B,B808,'hourVMTFraction-default'!C:C,C808,'hourVMTFraction-default'!D:D,D808),"")</f>
        <v/>
      </c>
    </row>
    <row r="809" spans="1:5" x14ac:dyDescent="0.25">
      <c r="A809">
        <v>32</v>
      </c>
      <c r="B809">
        <v>2</v>
      </c>
      <c r="C809">
        <v>5</v>
      </c>
      <c r="D809">
        <v>16</v>
      </c>
      <c r="E809" t="str">
        <f>IF(Input!$C$32="YES",SUMIFS('hourVMTFraction-default'!E:E,'hourVMTFraction-default'!A:A,A809,'hourVMTFraction-default'!B:B,B809,'hourVMTFraction-default'!C:C,C809,'hourVMTFraction-default'!D:D,D809),"")</f>
        <v/>
      </c>
    </row>
    <row r="810" spans="1:5" x14ac:dyDescent="0.25">
      <c r="A810">
        <v>32</v>
      </c>
      <c r="B810">
        <v>2</v>
      </c>
      <c r="C810">
        <v>5</v>
      </c>
      <c r="D810">
        <v>17</v>
      </c>
      <c r="E810" t="str">
        <f>IF(Input!$C$32="YES",SUMIFS('hourVMTFraction-default'!E:E,'hourVMTFraction-default'!A:A,A810,'hourVMTFraction-default'!B:B,B810,'hourVMTFraction-default'!C:C,C810,'hourVMTFraction-default'!D:D,D810),"")</f>
        <v/>
      </c>
    </row>
    <row r="811" spans="1:5" x14ac:dyDescent="0.25">
      <c r="A811">
        <v>32</v>
      </c>
      <c r="B811">
        <v>2</v>
      </c>
      <c r="C811">
        <v>5</v>
      </c>
      <c r="D811">
        <v>18</v>
      </c>
      <c r="E811" t="str">
        <f>IF(Input!$C$32="YES",SUMIFS('hourVMTFraction-default'!E:E,'hourVMTFraction-default'!A:A,A811,'hourVMTFraction-default'!B:B,B811,'hourVMTFraction-default'!C:C,C811,'hourVMTFraction-default'!D:D,D811),"")</f>
        <v/>
      </c>
    </row>
    <row r="812" spans="1:5" x14ac:dyDescent="0.25">
      <c r="A812">
        <v>32</v>
      </c>
      <c r="B812">
        <v>2</v>
      </c>
      <c r="C812">
        <v>5</v>
      </c>
      <c r="D812">
        <v>19</v>
      </c>
      <c r="E812" t="str">
        <f>IF(Input!$C$32="YES",SUMIFS('hourVMTFraction-default'!E:E,'hourVMTFraction-default'!A:A,A812,'hourVMTFraction-default'!B:B,B812,'hourVMTFraction-default'!C:C,C812,'hourVMTFraction-default'!D:D,D812),"")</f>
        <v/>
      </c>
    </row>
    <row r="813" spans="1:5" x14ac:dyDescent="0.25">
      <c r="A813">
        <v>32</v>
      </c>
      <c r="B813">
        <v>2</v>
      </c>
      <c r="C813">
        <v>5</v>
      </c>
      <c r="D813">
        <v>20</v>
      </c>
      <c r="E813" t="str">
        <f>IF(Input!$C$32="YES",SUMIFS('hourVMTFraction-default'!E:E,'hourVMTFraction-default'!A:A,A813,'hourVMTFraction-default'!B:B,B813,'hourVMTFraction-default'!C:C,C813,'hourVMTFraction-default'!D:D,D813),"")</f>
        <v/>
      </c>
    </row>
    <row r="814" spans="1:5" x14ac:dyDescent="0.25">
      <c r="A814">
        <v>32</v>
      </c>
      <c r="B814">
        <v>2</v>
      </c>
      <c r="C814">
        <v>5</v>
      </c>
      <c r="D814">
        <v>21</v>
      </c>
      <c r="E814" t="str">
        <f>IF(Input!$C$32="YES",SUMIFS('hourVMTFraction-default'!E:E,'hourVMTFraction-default'!A:A,A814,'hourVMTFraction-default'!B:B,B814,'hourVMTFraction-default'!C:C,C814,'hourVMTFraction-default'!D:D,D814),"")</f>
        <v/>
      </c>
    </row>
    <row r="815" spans="1:5" x14ac:dyDescent="0.25">
      <c r="A815">
        <v>32</v>
      </c>
      <c r="B815">
        <v>2</v>
      </c>
      <c r="C815">
        <v>5</v>
      </c>
      <c r="D815">
        <v>22</v>
      </c>
      <c r="E815" t="str">
        <f>IF(Input!$C$32="YES",SUMIFS('hourVMTFraction-default'!E:E,'hourVMTFraction-default'!A:A,A815,'hourVMTFraction-default'!B:B,B815,'hourVMTFraction-default'!C:C,C815,'hourVMTFraction-default'!D:D,D815),"")</f>
        <v/>
      </c>
    </row>
    <row r="816" spans="1:5" x14ac:dyDescent="0.25">
      <c r="A816">
        <v>32</v>
      </c>
      <c r="B816">
        <v>2</v>
      </c>
      <c r="C816">
        <v>5</v>
      </c>
      <c r="D816">
        <v>23</v>
      </c>
      <c r="E816" t="str">
        <f>IF(Input!$C$32="YES",SUMIFS('hourVMTFraction-default'!E:E,'hourVMTFraction-default'!A:A,A816,'hourVMTFraction-default'!B:B,B816,'hourVMTFraction-default'!C:C,C816,'hourVMTFraction-default'!D:D,D816),"")</f>
        <v/>
      </c>
    </row>
    <row r="817" spans="1:5" x14ac:dyDescent="0.25">
      <c r="A817">
        <v>32</v>
      </c>
      <c r="B817">
        <v>2</v>
      </c>
      <c r="C817">
        <v>5</v>
      </c>
      <c r="D817">
        <v>24</v>
      </c>
      <c r="E817" t="str">
        <f>IF(Input!$C$32="YES",SUMIFS('hourVMTFraction-default'!E:E,'hourVMTFraction-default'!A:A,A817,'hourVMTFraction-default'!B:B,B817,'hourVMTFraction-default'!C:C,C817,'hourVMTFraction-default'!D:D,D817),"")</f>
        <v/>
      </c>
    </row>
    <row r="818" spans="1:5" x14ac:dyDescent="0.25">
      <c r="A818">
        <v>32</v>
      </c>
      <c r="B818">
        <v>3</v>
      </c>
      <c r="C818">
        <v>2</v>
      </c>
      <c r="D818">
        <v>1</v>
      </c>
      <c r="E818" t="str">
        <f>IF(Input!$C$32="YES",SUMIFS('hourVMTFraction-default'!E:E,'hourVMTFraction-default'!A:A,A818,'hourVMTFraction-default'!B:B,B818,'hourVMTFraction-default'!C:C,C818,'hourVMTFraction-default'!D:D,D818),"")</f>
        <v/>
      </c>
    </row>
    <row r="819" spans="1:5" x14ac:dyDescent="0.25">
      <c r="A819">
        <v>32</v>
      </c>
      <c r="B819">
        <v>3</v>
      </c>
      <c r="C819">
        <v>2</v>
      </c>
      <c r="D819">
        <v>2</v>
      </c>
      <c r="E819" t="str">
        <f>IF(Input!$C$32="YES",SUMIFS('hourVMTFraction-default'!E:E,'hourVMTFraction-default'!A:A,A819,'hourVMTFraction-default'!B:B,B819,'hourVMTFraction-default'!C:C,C819,'hourVMTFraction-default'!D:D,D819),"")</f>
        <v/>
      </c>
    </row>
    <row r="820" spans="1:5" x14ac:dyDescent="0.25">
      <c r="A820">
        <v>32</v>
      </c>
      <c r="B820">
        <v>3</v>
      </c>
      <c r="C820">
        <v>2</v>
      </c>
      <c r="D820">
        <v>3</v>
      </c>
      <c r="E820" t="str">
        <f>IF(Input!$C$32="YES",SUMIFS('hourVMTFraction-default'!E:E,'hourVMTFraction-default'!A:A,A820,'hourVMTFraction-default'!B:B,B820,'hourVMTFraction-default'!C:C,C820,'hourVMTFraction-default'!D:D,D820),"")</f>
        <v/>
      </c>
    </row>
    <row r="821" spans="1:5" x14ac:dyDescent="0.25">
      <c r="A821">
        <v>32</v>
      </c>
      <c r="B821">
        <v>3</v>
      </c>
      <c r="C821">
        <v>2</v>
      </c>
      <c r="D821">
        <v>4</v>
      </c>
      <c r="E821" t="str">
        <f>IF(Input!$C$32="YES",SUMIFS('hourVMTFraction-default'!E:E,'hourVMTFraction-default'!A:A,A821,'hourVMTFraction-default'!B:B,B821,'hourVMTFraction-default'!C:C,C821,'hourVMTFraction-default'!D:D,D821),"")</f>
        <v/>
      </c>
    </row>
    <row r="822" spans="1:5" x14ac:dyDescent="0.25">
      <c r="A822">
        <v>32</v>
      </c>
      <c r="B822">
        <v>3</v>
      </c>
      <c r="C822">
        <v>2</v>
      </c>
      <c r="D822">
        <v>5</v>
      </c>
      <c r="E822" t="str">
        <f>IF(Input!$C$32="YES",SUMIFS('hourVMTFraction-default'!E:E,'hourVMTFraction-default'!A:A,A822,'hourVMTFraction-default'!B:B,B822,'hourVMTFraction-default'!C:C,C822,'hourVMTFraction-default'!D:D,D822),"")</f>
        <v/>
      </c>
    </row>
    <row r="823" spans="1:5" x14ac:dyDescent="0.25">
      <c r="A823">
        <v>32</v>
      </c>
      <c r="B823">
        <v>3</v>
      </c>
      <c r="C823">
        <v>2</v>
      </c>
      <c r="D823">
        <v>6</v>
      </c>
      <c r="E823" t="str">
        <f>IF(Input!$C$32="YES",SUMIFS('hourVMTFraction-default'!E:E,'hourVMTFraction-default'!A:A,A823,'hourVMTFraction-default'!B:B,B823,'hourVMTFraction-default'!C:C,C823,'hourVMTFraction-default'!D:D,D823),"")</f>
        <v/>
      </c>
    </row>
    <row r="824" spans="1:5" x14ac:dyDescent="0.25">
      <c r="A824">
        <v>32</v>
      </c>
      <c r="B824">
        <v>3</v>
      </c>
      <c r="C824">
        <v>2</v>
      </c>
      <c r="D824">
        <v>7</v>
      </c>
      <c r="E824" t="str">
        <f>IF(Input!$C$32="YES",SUMIFS('hourVMTFraction-default'!E:E,'hourVMTFraction-default'!A:A,A824,'hourVMTFraction-default'!B:B,B824,'hourVMTFraction-default'!C:C,C824,'hourVMTFraction-default'!D:D,D824),"")</f>
        <v/>
      </c>
    </row>
    <row r="825" spans="1:5" x14ac:dyDescent="0.25">
      <c r="A825">
        <v>32</v>
      </c>
      <c r="B825">
        <v>3</v>
      </c>
      <c r="C825">
        <v>2</v>
      </c>
      <c r="D825">
        <v>8</v>
      </c>
      <c r="E825" t="str">
        <f>IF(Input!$C$32="YES",SUMIFS('hourVMTFraction-default'!E:E,'hourVMTFraction-default'!A:A,A825,'hourVMTFraction-default'!B:B,B825,'hourVMTFraction-default'!C:C,C825,'hourVMTFraction-default'!D:D,D825),"")</f>
        <v/>
      </c>
    </row>
    <row r="826" spans="1:5" x14ac:dyDescent="0.25">
      <c r="A826">
        <v>32</v>
      </c>
      <c r="B826">
        <v>3</v>
      </c>
      <c r="C826">
        <v>2</v>
      </c>
      <c r="D826">
        <v>9</v>
      </c>
      <c r="E826" t="str">
        <f>IF(Input!$C$32="YES",SUMIFS('hourVMTFraction-default'!E:E,'hourVMTFraction-default'!A:A,A826,'hourVMTFraction-default'!B:B,B826,'hourVMTFraction-default'!C:C,C826,'hourVMTFraction-default'!D:D,D826),"")</f>
        <v/>
      </c>
    </row>
    <row r="827" spans="1:5" x14ac:dyDescent="0.25">
      <c r="A827">
        <v>32</v>
      </c>
      <c r="B827">
        <v>3</v>
      </c>
      <c r="C827">
        <v>2</v>
      </c>
      <c r="D827">
        <v>10</v>
      </c>
      <c r="E827" t="str">
        <f>IF(Input!$C$32="YES",SUMIFS('hourVMTFraction-default'!E:E,'hourVMTFraction-default'!A:A,A827,'hourVMTFraction-default'!B:B,B827,'hourVMTFraction-default'!C:C,C827,'hourVMTFraction-default'!D:D,D827),"")</f>
        <v/>
      </c>
    </row>
    <row r="828" spans="1:5" x14ac:dyDescent="0.25">
      <c r="A828">
        <v>32</v>
      </c>
      <c r="B828">
        <v>3</v>
      </c>
      <c r="C828">
        <v>2</v>
      </c>
      <c r="D828">
        <v>11</v>
      </c>
      <c r="E828" t="str">
        <f>IF(Input!$C$32="YES",SUMIFS('hourVMTFraction-default'!E:E,'hourVMTFraction-default'!A:A,A828,'hourVMTFraction-default'!B:B,B828,'hourVMTFraction-default'!C:C,C828,'hourVMTFraction-default'!D:D,D828),"")</f>
        <v/>
      </c>
    </row>
    <row r="829" spans="1:5" x14ac:dyDescent="0.25">
      <c r="A829">
        <v>32</v>
      </c>
      <c r="B829">
        <v>3</v>
      </c>
      <c r="C829">
        <v>2</v>
      </c>
      <c r="D829">
        <v>12</v>
      </c>
      <c r="E829" t="str">
        <f>IF(Input!$C$32="YES",SUMIFS('hourVMTFraction-default'!E:E,'hourVMTFraction-default'!A:A,A829,'hourVMTFraction-default'!B:B,B829,'hourVMTFraction-default'!C:C,C829,'hourVMTFraction-default'!D:D,D829),"")</f>
        <v/>
      </c>
    </row>
    <row r="830" spans="1:5" x14ac:dyDescent="0.25">
      <c r="A830">
        <v>32</v>
      </c>
      <c r="B830">
        <v>3</v>
      </c>
      <c r="C830">
        <v>2</v>
      </c>
      <c r="D830">
        <v>13</v>
      </c>
      <c r="E830" t="str">
        <f>IF(Input!$C$32="YES",SUMIFS('hourVMTFraction-default'!E:E,'hourVMTFraction-default'!A:A,A830,'hourVMTFraction-default'!B:B,B830,'hourVMTFraction-default'!C:C,C830,'hourVMTFraction-default'!D:D,D830),"")</f>
        <v/>
      </c>
    </row>
    <row r="831" spans="1:5" x14ac:dyDescent="0.25">
      <c r="A831">
        <v>32</v>
      </c>
      <c r="B831">
        <v>3</v>
      </c>
      <c r="C831">
        <v>2</v>
      </c>
      <c r="D831">
        <v>14</v>
      </c>
      <c r="E831" t="str">
        <f>IF(Input!$C$32="YES",SUMIFS('hourVMTFraction-default'!E:E,'hourVMTFraction-default'!A:A,A831,'hourVMTFraction-default'!B:B,B831,'hourVMTFraction-default'!C:C,C831,'hourVMTFraction-default'!D:D,D831),"")</f>
        <v/>
      </c>
    </row>
    <row r="832" spans="1:5" x14ac:dyDescent="0.25">
      <c r="A832">
        <v>32</v>
      </c>
      <c r="B832">
        <v>3</v>
      </c>
      <c r="C832">
        <v>2</v>
      </c>
      <c r="D832">
        <v>15</v>
      </c>
      <c r="E832" t="str">
        <f>IF(Input!$C$32="YES",SUMIFS('hourVMTFraction-default'!E:E,'hourVMTFraction-default'!A:A,A832,'hourVMTFraction-default'!B:B,B832,'hourVMTFraction-default'!C:C,C832,'hourVMTFraction-default'!D:D,D832),"")</f>
        <v/>
      </c>
    </row>
    <row r="833" spans="1:5" x14ac:dyDescent="0.25">
      <c r="A833">
        <v>32</v>
      </c>
      <c r="B833">
        <v>3</v>
      </c>
      <c r="C833">
        <v>2</v>
      </c>
      <c r="D833">
        <v>16</v>
      </c>
      <c r="E833" t="str">
        <f>IF(Input!$C$32="YES",SUMIFS('hourVMTFraction-default'!E:E,'hourVMTFraction-default'!A:A,A833,'hourVMTFraction-default'!B:B,B833,'hourVMTFraction-default'!C:C,C833,'hourVMTFraction-default'!D:D,D833),"")</f>
        <v/>
      </c>
    </row>
    <row r="834" spans="1:5" x14ac:dyDescent="0.25">
      <c r="A834">
        <v>32</v>
      </c>
      <c r="B834">
        <v>3</v>
      </c>
      <c r="C834">
        <v>2</v>
      </c>
      <c r="D834">
        <v>17</v>
      </c>
      <c r="E834" t="str">
        <f>IF(Input!$C$32="YES",SUMIFS('hourVMTFraction-default'!E:E,'hourVMTFraction-default'!A:A,A834,'hourVMTFraction-default'!B:B,B834,'hourVMTFraction-default'!C:C,C834,'hourVMTFraction-default'!D:D,D834),"")</f>
        <v/>
      </c>
    </row>
    <row r="835" spans="1:5" x14ac:dyDescent="0.25">
      <c r="A835">
        <v>32</v>
      </c>
      <c r="B835">
        <v>3</v>
      </c>
      <c r="C835">
        <v>2</v>
      </c>
      <c r="D835">
        <v>18</v>
      </c>
      <c r="E835" t="str">
        <f>IF(Input!$C$32="YES",SUMIFS('hourVMTFraction-default'!E:E,'hourVMTFraction-default'!A:A,A835,'hourVMTFraction-default'!B:B,B835,'hourVMTFraction-default'!C:C,C835,'hourVMTFraction-default'!D:D,D835),"")</f>
        <v/>
      </c>
    </row>
    <row r="836" spans="1:5" x14ac:dyDescent="0.25">
      <c r="A836">
        <v>32</v>
      </c>
      <c r="B836">
        <v>3</v>
      </c>
      <c r="C836">
        <v>2</v>
      </c>
      <c r="D836">
        <v>19</v>
      </c>
      <c r="E836" t="str">
        <f>IF(Input!$C$32="YES",SUMIFS('hourVMTFraction-default'!E:E,'hourVMTFraction-default'!A:A,A836,'hourVMTFraction-default'!B:B,B836,'hourVMTFraction-default'!C:C,C836,'hourVMTFraction-default'!D:D,D836),"")</f>
        <v/>
      </c>
    </row>
    <row r="837" spans="1:5" x14ac:dyDescent="0.25">
      <c r="A837">
        <v>32</v>
      </c>
      <c r="B837">
        <v>3</v>
      </c>
      <c r="C837">
        <v>2</v>
      </c>
      <c r="D837">
        <v>20</v>
      </c>
      <c r="E837" t="str">
        <f>IF(Input!$C$32="YES",SUMIFS('hourVMTFraction-default'!E:E,'hourVMTFraction-default'!A:A,A837,'hourVMTFraction-default'!B:B,B837,'hourVMTFraction-default'!C:C,C837,'hourVMTFraction-default'!D:D,D837),"")</f>
        <v/>
      </c>
    </row>
    <row r="838" spans="1:5" x14ac:dyDescent="0.25">
      <c r="A838">
        <v>32</v>
      </c>
      <c r="B838">
        <v>3</v>
      </c>
      <c r="C838">
        <v>2</v>
      </c>
      <c r="D838">
        <v>21</v>
      </c>
      <c r="E838" t="str">
        <f>IF(Input!$C$32="YES",SUMIFS('hourVMTFraction-default'!E:E,'hourVMTFraction-default'!A:A,A838,'hourVMTFraction-default'!B:B,B838,'hourVMTFraction-default'!C:C,C838,'hourVMTFraction-default'!D:D,D838),"")</f>
        <v/>
      </c>
    </row>
    <row r="839" spans="1:5" x14ac:dyDescent="0.25">
      <c r="A839">
        <v>32</v>
      </c>
      <c r="B839">
        <v>3</v>
      </c>
      <c r="C839">
        <v>2</v>
      </c>
      <c r="D839">
        <v>22</v>
      </c>
      <c r="E839" t="str">
        <f>IF(Input!$C$32="YES",SUMIFS('hourVMTFraction-default'!E:E,'hourVMTFraction-default'!A:A,A839,'hourVMTFraction-default'!B:B,B839,'hourVMTFraction-default'!C:C,C839,'hourVMTFraction-default'!D:D,D839),"")</f>
        <v/>
      </c>
    </row>
    <row r="840" spans="1:5" x14ac:dyDescent="0.25">
      <c r="A840">
        <v>32</v>
      </c>
      <c r="B840">
        <v>3</v>
      </c>
      <c r="C840">
        <v>2</v>
      </c>
      <c r="D840">
        <v>23</v>
      </c>
      <c r="E840" t="str">
        <f>IF(Input!$C$32="YES",SUMIFS('hourVMTFraction-default'!E:E,'hourVMTFraction-default'!A:A,A840,'hourVMTFraction-default'!B:B,B840,'hourVMTFraction-default'!C:C,C840,'hourVMTFraction-default'!D:D,D840),"")</f>
        <v/>
      </c>
    </row>
    <row r="841" spans="1:5" x14ac:dyDescent="0.25">
      <c r="A841">
        <v>32</v>
      </c>
      <c r="B841">
        <v>3</v>
      </c>
      <c r="C841">
        <v>2</v>
      </c>
      <c r="D841">
        <v>24</v>
      </c>
      <c r="E841" t="str">
        <f>IF(Input!$C$32="YES",SUMIFS('hourVMTFraction-default'!E:E,'hourVMTFraction-default'!A:A,A841,'hourVMTFraction-default'!B:B,B841,'hourVMTFraction-default'!C:C,C841,'hourVMTFraction-default'!D:D,D841),"")</f>
        <v/>
      </c>
    </row>
    <row r="842" spans="1:5" x14ac:dyDescent="0.25">
      <c r="A842">
        <v>32</v>
      </c>
      <c r="B842">
        <v>3</v>
      </c>
      <c r="C842">
        <v>5</v>
      </c>
      <c r="D842">
        <v>1</v>
      </c>
      <c r="E842" t="str">
        <f>IF(Input!$C$32="YES",SUMIFS('hourVMTFraction-default'!E:E,'hourVMTFraction-default'!A:A,A842,'hourVMTFraction-default'!B:B,B842,'hourVMTFraction-default'!C:C,C842,'hourVMTFraction-default'!D:D,D842),"")</f>
        <v/>
      </c>
    </row>
    <row r="843" spans="1:5" x14ac:dyDescent="0.25">
      <c r="A843">
        <v>32</v>
      </c>
      <c r="B843">
        <v>3</v>
      </c>
      <c r="C843">
        <v>5</v>
      </c>
      <c r="D843">
        <v>2</v>
      </c>
      <c r="E843" t="str">
        <f>IF(Input!$C$32="YES",SUMIFS('hourVMTFraction-default'!E:E,'hourVMTFraction-default'!A:A,A843,'hourVMTFraction-default'!B:B,B843,'hourVMTFraction-default'!C:C,C843,'hourVMTFraction-default'!D:D,D843),"")</f>
        <v/>
      </c>
    </row>
    <row r="844" spans="1:5" x14ac:dyDescent="0.25">
      <c r="A844">
        <v>32</v>
      </c>
      <c r="B844">
        <v>3</v>
      </c>
      <c r="C844">
        <v>5</v>
      </c>
      <c r="D844">
        <v>3</v>
      </c>
      <c r="E844" t="str">
        <f>IF(Input!$C$32="YES",SUMIFS('hourVMTFraction-default'!E:E,'hourVMTFraction-default'!A:A,A844,'hourVMTFraction-default'!B:B,B844,'hourVMTFraction-default'!C:C,C844,'hourVMTFraction-default'!D:D,D844),"")</f>
        <v/>
      </c>
    </row>
    <row r="845" spans="1:5" x14ac:dyDescent="0.25">
      <c r="A845">
        <v>32</v>
      </c>
      <c r="B845">
        <v>3</v>
      </c>
      <c r="C845">
        <v>5</v>
      </c>
      <c r="D845">
        <v>4</v>
      </c>
      <c r="E845" t="str">
        <f>IF(Input!$C$32="YES",SUMIFS('hourVMTFraction-default'!E:E,'hourVMTFraction-default'!A:A,A845,'hourVMTFraction-default'!B:B,B845,'hourVMTFraction-default'!C:C,C845,'hourVMTFraction-default'!D:D,D845),"")</f>
        <v/>
      </c>
    </row>
    <row r="846" spans="1:5" x14ac:dyDescent="0.25">
      <c r="A846">
        <v>32</v>
      </c>
      <c r="B846">
        <v>3</v>
      </c>
      <c r="C846">
        <v>5</v>
      </c>
      <c r="D846">
        <v>5</v>
      </c>
      <c r="E846" t="str">
        <f>IF(Input!$C$32="YES",SUMIFS('hourVMTFraction-default'!E:E,'hourVMTFraction-default'!A:A,A846,'hourVMTFraction-default'!B:B,B846,'hourVMTFraction-default'!C:C,C846,'hourVMTFraction-default'!D:D,D846),"")</f>
        <v/>
      </c>
    </row>
    <row r="847" spans="1:5" x14ac:dyDescent="0.25">
      <c r="A847">
        <v>32</v>
      </c>
      <c r="B847">
        <v>3</v>
      </c>
      <c r="C847">
        <v>5</v>
      </c>
      <c r="D847">
        <v>6</v>
      </c>
      <c r="E847" t="str">
        <f>IF(Input!$C$32="YES",SUMIFS('hourVMTFraction-default'!E:E,'hourVMTFraction-default'!A:A,A847,'hourVMTFraction-default'!B:B,B847,'hourVMTFraction-default'!C:C,C847,'hourVMTFraction-default'!D:D,D847),"")</f>
        <v/>
      </c>
    </row>
    <row r="848" spans="1:5" x14ac:dyDescent="0.25">
      <c r="A848">
        <v>32</v>
      </c>
      <c r="B848">
        <v>3</v>
      </c>
      <c r="C848">
        <v>5</v>
      </c>
      <c r="D848">
        <v>7</v>
      </c>
      <c r="E848" t="str">
        <f>IF(Input!$C$32="YES",SUMIFS('hourVMTFraction-default'!E:E,'hourVMTFraction-default'!A:A,A848,'hourVMTFraction-default'!B:B,B848,'hourVMTFraction-default'!C:C,C848,'hourVMTFraction-default'!D:D,D848),"")</f>
        <v/>
      </c>
    </row>
    <row r="849" spans="1:5" x14ac:dyDescent="0.25">
      <c r="A849">
        <v>32</v>
      </c>
      <c r="B849">
        <v>3</v>
      </c>
      <c r="C849">
        <v>5</v>
      </c>
      <c r="D849">
        <v>8</v>
      </c>
      <c r="E849" t="str">
        <f>IF(Input!$C$32="YES",SUMIFS('hourVMTFraction-default'!E:E,'hourVMTFraction-default'!A:A,A849,'hourVMTFraction-default'!B:B,B849,'hourVMTFraction-default'!C:C,C849,'hourVMTFraction-default'!D:D,D849),"")</f>
        <v/>
      </c>
    </row>
    <row r="850" spans="1:5" x14ac:dyDescent="0.25">
      <c r="A850">
        <v>32</v>
      </c>
      <c r="B850">
        <v>3</v>
      </c>
      <c r="C850">
        <v>5</v>
      </c>
      <c r="D850">
        <v>9</v>
      </c>
      <c r="E850" t="str">
        <f>IF(Input!$C$32="YES",SUMIFS('hourVMTFraction-default'!E:E,'hourVMTFraction-default'!A:A,A850,'hourVMTFraction-default'!B:B,B850,'hourVMTFraction-default'!C:C,C850,'hourVMTFraction-default'!D:D,D850),"")</f>
        <v/>
      </c>
    </row>
    <row r="851" spans="1:5" x14ac:dyDescent="0.25">
      <c r="A851">
        <v>32</v>
      </c>
      <c r="B851">
        <v>3</v>
      </c>
      <c r="C851">
        <v>5</v>
      </c>
      <c r="D851">
        <v>10</v>
      </c>
      <c r="E851" t="str">
        <f>IF(Input!$C$32="YES",SUMIFS('hourVMTFraction-default'!E:E,'hourVMTFraction-default'!A:A,A851,'hourVMTFraction-default'!B:B,B851,'hourVMTFraction-default'!C:C,C851,'hourVMTFraction-default'!D:D,D851),"")</f>
        <v/>
      </c>
    </row>
    <row r="852" spans="1:5" x14ac:dyDescent="0.25">
      <c r="A852">
        <v>32</v>
      </c>
      <c r="B852">
        <v>3</v>
      </c>
      <c r="C852">
        <v>5</v>
      </c>
      <c r="D852">
        <v>11</v>
      </c>
      <c r="E852" t="str">
        <f>IF(Input!$C$32="YES",SUMIFS('hourVMTFraction-default'!E:E,'hourVMTFraction-default'!A:A,A852,'hourVMTFraction-default'!B:B,B852,'hourVMTFraction-default'!C:C,C852,'hourVMTFraction-default'!D:D,D852),"")</f>
        <v/>
      </c>
    </row>
    <row r="853" spans="1:5" x14ac:dyDescent="0.25">
      <c r="A853">
        <v>32</v>
      </c>
      <c r="B853">
        <v>3</v>
      </c>
      <c r="C853">
        <v>5</v>
      </c>
      <c r="D853">
        <v>12</v>
      </c>
      <c r="E853" t="str">
        <f>IF(Input!$C$32="YES",SUMIFS('hourVMTFraction-default'!E:E,'hourVMTFraction-default'!A:A,A853,'hourVMTFraction-default'!B:B,B853,'hourVMTFraction-default'!C:C,C853,'hourVMTFraction-default'!D:D,D853),"")</f>
        <v/>
      </c>
    </row>
    <row r="854" spans="1:5" x14ac:dyDescent="0.25">
      <c r="A854">
        <v>32</v>
      </c>
      <c r="B854">
        <v>3</v>
      </c>
      <c r="C854">
        <v>5</v>
      </c>
      <c r="D854">
        <v>13</v>
      </c>
      <c r="E854" t="str">
        <f>IF(Input!$C$32="YES",SUMIFS('hourVMTFraction-default'!E:E,'hourVMTFraction-default'!A:A,A854,'hourVMTFraction-default'!B:B,B854,'hourVMTFraction-default'!C:C,C854,'hourVMTFraction-default'!D:D,D854),"")</f>
        <v/>
      </c>
    </row>
    <row r="855" spans="1:5" x14ac:dyDescent="0.25">
      <c r="A855">
        <v>32</v>
      </c>
      <c r="B855">
        <v>3</v>
      </c>
      <c r="C855">
        <v>5</v>
      </c>
      <c r="D855">
        <v>14</v>
      </c>
      <c r="E855" t="str">
        <f>IF(Input!$C$32="YES",SUMIFS('hourVMTFraction-default'!E:E,'hourVMTFraction-default'!A:A,A855,'hourVMTFraction-default'!B:B,B855,'hourVMTFraction-default'!C:C,C855,'hourVMTFraction-default'!D:D,D855),"")</f>
        <v/>
      </c>
    </row>
    <row r="856" spans="1:5" x14ac:dyDescent="0.25">
      <c r="A856">
        <v>32</v>
      </c>
      <c r="B856">
        <v>3</v>
      </c>
      <c r="C856">
        <v>5</v>
      </c>
      <c r="D856">
        <v>15</v>
      </c>
      <c r="E856" t="str">
        <f>IF(Input!$C$32="YES",SUMIFS('hourVMTFraction-default'!E:E,'hourVMTFraction-default'!A:A,A856,'hourVMTFraction-default'!B:B,B856,'hourVMTFraction-default'!C:C,C856,'hourVMTFraction-default'!D:D,D856),"")</f>
        <v/>
      </c>
    </row>
    <row r="857" spans="1:5" x14ac:dyDescent="0.25">
      <c r="A857">
        <v>32</v>
      </c>
      <c r="B857">
        <v>3</v>
      </c>
      <c r="C857">
        <v>5</v>
      </c>
      <c r="D857">
        <v>16</v>
      </c>
      <c r="E857" t="str">
        <f>IF(Input!$C$32="YES",SUMIFS('hourVMTFraction-default'!E:E,'hourVMTFraction-default'!A:A,A857,'hourVMTFraction-default'!B:B,B857,'hourVMTFraction-default'!C:C,C857,'hourVMTFraction-default'!D:D,D857),"")</f>
        <v/>
      </c>
    </row>
    <row r="858" spans="1:5" x14ac:dyDescent="0.25">
      <c r="A858">
        <v>32</v>
      </c>
      <c r="B858">
        <v>3</v>
      </c>
      <c r="C858">
        <v>5</v>
      </c>
      <c r="D858">
        <v>17</v>
      </c>
      <c r="E858" t="str">
        <f>IF(Input!$C$32="YES",SUMIFS('hourVMTFraction-default'!E:E,'hourVMTFraction-default'!A:A,A858,'hourVMTFraction-default'!B:B,B858,'hourVMTFraction-default'!C:C,C858,'hourVMTFraction-default'!D:D,D858),"")</f>
        <v/>
      </c>
    </row>
    <row r="859" spans="1:5" x14ac:dyDescent="0.25">
      <c r="A859">
        <v>32</v>
      </c>
      <c r="B859">
        <v>3</v>
      </c>
      <c r="C859">
        <v>5</v>
      </c>
      <c r="D859">
        <v>18</v>
      </c>
      <c r="E859" t="str">
        <f>IF(Input!$C$32="YES",SUMIFS('hourVMTFraction-default'!E:E,'hourVMTFraction-default'!A:A,A859,'hourVMTFraction-default'!B:B,B859,'hourVMTFraction-default'!C:C,C859,'hourVMTFraction-default'!D:D,D859),"")</f>
        <v/>
      </c>
    </row>
    <row r="860" spans="1:5" x14ac:dyDescent="0.25">
      <c r="A860">
        <v>32</v>
      </c>
      <c r="B860">
        <v>3</v>
      </c>
      <c r="C860">
        <v>5</v>
      </c>
      <c r="D860">
        <v>19</v>
      </c>
      <c r="E860" t="str">
        <f>IF(Input!$C$32="YES",SUMIFS('hourVMTFraction-default'!E:E,'hourVMTFraction-default'!A:A,A860,'hourVMTFraction-default'!B:B,B860,'hourVMTFraction-default'!C:C,C860,'hourVMTFraction-default'!D:D,D860),"")</f>
        <v/>
      </c>
    </row>
    <row r="861" spans="1:5" x14ac:dyDescent="0.25">
      <c r="A861">
        <v>32</v>
      </c>
      <c r="B861">
        <v>3</v>
      </c>
      <c r="C861">
        <v>5</v>
      </c>
      <c r="D861">
        <v>20</v>
      </c>
      <c r="E861" t="str">
        <f>IF(Input!$C$32="YES",SUMIFS('hourVMTFraction-default'!E:E,'hourVMTFraction-default'!A:A,A861,'hourVMTFraction-default'!B:B,B861,'hourVMTFraction-default'!C:C,C861,'hourVMTFraction-default'!D:D,D861),"")</f>
        <v/>
      </c>
    </row>
    <row r="862" spans="1:5" x14ac:dyDescent="0.25">
      <c r="A862">
        <v>32</v>
      </c>
      <c r="B862">
        <v>3</v>
      </c>
      <c r="C862">
        <v>5</v>
      </c>
      <c r="D862">
        <v>21</v>
      </c>
      <c r="E862" t="str">
        <f>IF(Input!$C$32="YES",SUMIFS('hourVMTFraction-default'!E:E,'hourVMTFraction-default'!A:A,A862,'hourVMTFraction-default'!B:B,B862,'hourVMTFraction-default'!C:C,C862,'hourVMTFraction-default'!D:D,D862),"")</f>
        <v/>
      </c>
    </row>
    <row r="863" spans="1:5" x14ac:dyDescent="0.25">
      <c r="A863">
        <v>32</v>
      </c>
      <c r="B863">
        <v>3</v>
      </c>
      <c r="C863">
        <v>5</v>
      </c>
      <c r="D863">
        <v>22</v>
      </c>
      <c r="E863" t="str">
        <f>IF(Input!$C$32="YES",SUMIFS('hourVMTFraction-default'!E:E,'hourVMTFraction-default'!A:A,A863,'hourVMTFraction-default'!B:B,B863,'hourVMTFraction-default'!C:C,C863,'hourVMTFraction-default'!D:D,D863),"")</f>
        <v/>
      </c>
    </row>
    <row r="864" spans="1:5" x14ac:dyDescent="0.25">
      <c r="A864">
        <v>32</v>
      </c>
      <c r="B864">
        <v>3</v>
      </c>
      <c r="C864">
        <v>5</v>
      </c>
      <c r="D864">
        <v>23</v>
      </c>
      <c r="E864" t="str">
        <f>IF(Input!$C$32="YES",SUMIFS('hourVMTFraction-default'!E:E,'hourVMTFraction-default'!A:A,A864,'hourVMTFraction-default'!B:B,B864,'hourVMTFraction-default'!C:C,C864,'hourVMTFraction-default'!D:D,D864),"")</f>
        <v/>
      </c>
    </row>
    <row r="865" spans="1:5" x14ac:dyDescent="0.25">
      <c r="A865">
        <v>32</v>
      </c>
      <c r="B865">
        <v>3</v>
      </c>
      <c r="C865">
        <v>5</v>
      </c>
      <c r="D865">
        <v>24</v>
      </c>
      <c r="E865" t="str">
        <f>IF(Input!$C$32="YES",SUMIFS('hourVMTFraction-default'!E:E,'hourVMTFraction-default'!A:A,A865,'hourVMTFraction-default'!B:B,B865,'hourVMTFraction-default'!C:C,C865,'hourVMTFraction-default'!D:D,D865),"")</f>
        <v/>
      </c>
    </row>
    <row r="866" spans="1:5" x14ac:dyDescent="0.25">
      <c r="A866">
        <v>32</v>
      </c>
      <c r="B866">
        <v>4</v>
      </c>
      <c r="C866">
        <v>2</v>
      </c>
      <c r="D866">
        <v>1</v>
      </c>
      <c r="E866" t="str">
        <f>IF(Input!$C$32="YES",SUMIFS('hourVMTFraction-default'!E:E,'hourVMTFraction-default'!A:A,A866,'hourVMTFraction-default'!B:B,B866,'hourVMTFraction-default'!C:C,C866,'hourVMTFraction-default'!D:D,D866),"")</f>
        <v/>
      </c>
    </row>
    <row r="867" spans="1:5" x14ac:dyDescent="0.25">
      <c r="A867">
        <v>32</v>
      </c>
      <c r="B867">
        <v>4</v>
      </c>
      <c r="C867">
        <v>2</v>
      </c>
      <c r="D867">
        <v>2</v>
      </c>
      <c r="E867" t="str">
        <f>IF(Input!$C$32="YES",SUMIFS('hourVMTFraction-default'!E:E,'hourVMTFraction-default'!A:A,A867,'hourVMTFraction-default'!B:B,B867,'hourVMTFraction-default'!C:C,C867,'hourVMTFraction-default'!D:D,D867),"")</f>
        <v/>
      </c>
    </row>
    <row r="868" spans="1:5" x14ac:dyDescent="0.25">
      <c r="A868">
        <v>32</v>
      </c>
      <c r="B868">
        <v>4</v>
      </c>
      <c r="C868">
        <v>2</v>
      </c>
      <c r="D868">
        <v>3</v>
      </c>
      <c r="E868" t="str">
        <f>IF(Input!$C$32="YES",SUMIFS('hourVMTFraction-default'!E:E,'hourVMTFraction-default'!A:A,A868,'hourVMTFraction-default'!B:B,B868,'hourVMTFraction-default'!C:C,C868,'hourVMTFraction-default'!D:D,D868),"")</f>
        <v/>
      </c>
    </row>
    <row r="869" spans="1:5" x14ac:dyDescent="0.25">
      <c r="A869">
        <v>32</v>
      </c>
      <c r="B869">
        <v>4</v>
      </c>
      <c r="C869">
        <v>2</v>
      </c>
      <c r="D869">
        <v>4</v>
      </c>
      <c r="E869" t="str">
        <f>IF(Input!$C$32="YES",SUMIFS('hourVMTFraction-default'!E:E,'hourVMTFraction-default'!A:A,A869,'hourVMTFraction-default'!B:B,B869,'hourVMTFraction-default'!C:C,C869,'hourVMTFraction-default'!D:D,D869),"")</f>
        <v/>
      </c>
    </row>
    <row r="870" spans="1:5" x14ac:dyDescent="0.25">
      <c r="A870">
        <v>32</v>
      </c>
      <c r="B870">
        <v>4</v>
      </c>
      <c r="C870">
        <v>2</v>
      </c>
      <c r="D870">
        <v>5</v>
      </c>
      <c r="E870" t="str">
        <f>IF(Input!$C$32="YES",SUMIFS('hourVMTFraction-default'!E:E,'hourVMTFraction-default'!A:A,A870,'hourVMTFraction-default'!B:B,B870,'hourVMTFraction-default'!C:C,C870,'hourVMTFraction-default'!D:D,D870),"")</f>
        <v/>
      </c>
    </row>
    <row r="871" spans="1:5" x14ac:dyDescent="0.25">
      <c r="A871">
        <v>32</v>
      </c>
      <c r="B871">
        <v>4</v>
      </c>
      <c r="C871">
        <v>2</v>
      </c>
      <c r="D871">
        <v>6</v>
      </c>
      <c r="E871" t="str">
        <f>IF(Input!$C$32="YES",SUMIFS('hourVMTFraction-default'!E:E,'hourVMTFraction-default'!A:A,A871,'hourVMTFraction-default'!B:B,B871,'hourVMTFraction-default'!C:C,C871,'hourVMTFraction-default'!D:D,D871),"")</f>
        <v/>
      </c>
    </row>
    <row r="872" spans="1:5" x14ac:dyDescent="0.25">
      <c r="A872">
        <v>32</v>
      </c>
      <c r="B872">
        <v>4</v>
      </c>
      <c r="C872">
        <v>2</v>
      </c>
      <c r="D872">
        <v>7</v>
      </c>
      <c r="E872" t="str">
        <f>IF(Input!$C$32="YES",SUMIFS('hourVMTFraction-default'!E:E,'hourVMTFraction-default'!A:A,A872,'hourVMTFraction-default'!B:B,B872,'hourVMTFraction-default'!C:C,C872,'hourVMTFraction-default'!D:D,D872),"")</f>
        <v/>
      </c>
    </row>
    <row r="873" spans="1:5" x14ac:dyDescent="0.25">
      <c r="A873">
        <v>32</v>
      </c>
      <c r="B873">
        <v>4</v>
      </c>
      <c r="C873">
        <v>2</v>
      </c>
      <c r="D873">
        <v>8</v>
      </c>
      <c r="E873" t="str">
        <f>IF(Input!$C$32="YES",SUMIFS('hourVMTFraction-default'!E:E,'hourVMTFraction-default'!A:A,A873,'hourVMTFraction-default'!B:B,B873,'hourVMTFraction-default'!C:C,C873,'hourVMTFraction-default'!D:D,D873),"")</f>
        <v/>
      </c>
    </row>
    <row r="874" spans="1:5" x14ac:dyDescent="0.25">
      <c r="A874">
        <v>32</v>
      </c>
      <c r="B874">
        <v>4</v>
      </c>
      <c r="C874">
        <v>2</v>
      </c>
      <c r="D874">
        <v>9</v>
      </c>
      <c r="E874" t="str">
        <f>IF(Input!$C$32="YES",SUMIFS('hourVMTFraction-default'!E:E,'hourVMTFraction-default'!A:A,A874,'hourVMTFraction-default'!B:B,B874,'hourVMTFraction-default'!C:C,C874,'hourVMTFraction-default'!D:D,D874),"")</f>
        <v/>
      </c>
    </row>
    <row r="875" spans="1:5" x14ac:dyDescent="0.25">
      <c r="A875">
        <v>32</v>
      </c>
      <c r="B875">
        <v>4</v>
      </c>
      <c r="C875">
        <v>2</v>
      </c>
      <c r="D875">
        <v>10</v>
      </c>
      <c r="E875" t="str">
        <f>IF(Input!$C$32="YES",SUMIFS('hourVMTFraction-default'!E:E,'hourVMTFraction-default'!A:A,A875,'hourVMTFraction-default'!B:B,B875,'hourVMTFraction-default'!C:C,C875,'hourVMTFraction-default'!D:D,D875),"")</f>
        <v/>
      </c>
    </row>
    <row r="876" spans="1:5" x14ac:dyDescent="0.25">
      <c r="A876">
        <v>32</v>
      </c>
      <c r="B876">
        <v>4</v>
      </c>
      <c r="C876">
        <v>2</v>
      </c>
      <c r="D876">
        <v>11</v>
      </c>
      <c r="E876" t="str">
        <f>IF(Input!$C$32="YES",SUMIFS('hourVMTFraction-default'!E:E,'hourVMTFraction-default'!A:A,A876,'hourVMTFraction-default'!B:B,B876,'hourVMTFraction-default'!C:C,C876,'hourVMTFraction-default'!D:D,D876),"")</f>
        <v/>
      </c>
    </row>
    <row r="877" spans="1:5" x14ac:dyDescent="0.25">
      <c r="A877">
        <v>32</v>
      </c>
      <c r="B877">
        <v>4</v>
      </c>
      <c r="C877">
        <v>2</v>
      </c>
      <c r="D877">
        <v>12</v>
      </c>
      <c r="E877" t="str">
        <f>IF(Input!$C$32="YES",SUMIFS('hourVMTFraction-default'!E:E,'hourVMTFraction-default'!A:A,A877,'hourVMTFraction-default'!B:B,B877,'hourVMTFraction-default'!C:C,C877,'hourVMTFraction-default'!D:D,D877),"")</f>
        <v/>
      </c>
    </row>
    <row r="878" spans="1:5" x14ac:dyDescent="0.25">
      <c r="A878">
        <v>32</v>
      </c>
      <c r="B878">
        <v>4</v>
      </c>
      <c r="C878">
        <v>2</v>
      </c>
      <c r="D878">
        <v>13</v>
      </c>
      <c r="E878" t="str">
        <f>IF(Input!$C$32="YES",SUMIFS('hourVMTFraction-default'!E:E,'hourVMTFraction-default'!A:A,A878,'hourVMTFraction-default'!B:B,B878,'hourVMTFraction-default'!C:C,C878,'hourVMTFraction-default'!D:D,D878),"")</f>
        <v/>
      </c>
    </row>
    <row r="879" spans="1:5" x14ac:dyDescent="0.25">
      <c r="A879">
        <v>32</v>
      </c>
      <c r="B879">
        <v>4</v>
      </c>
      <c r="C879">
        <v>2</v>
      </c>
      <c r="D879">
        <v>14</v>
      </c>
      <c r="E879" t="str">
        <f>IF(Input!$C$32="YES",SUMIFS('hourVMTFraction-default'!E:E,'hourVMTFraction-default'!A:A,A879,'hourVMTFraction-default'!B:B,B879,'hourVMTFraction-default'!C:C,C879,'hourVMTFraction-default'!D:D,D879),"")</f>
        <v/>
      </c>
    </row>
    <row r="880" spans="1:5" x14ac:dyDescent="0.25">
      <c r="A880">
        <v>32</v>
      </c>
      <c r="B880">
        <v>4</v>
      </c>
      <c r="C880">
        <v>2</v>
      </c>
      <c r="D880">
        <v>15</v>
      </c>
      <c r="E880" t="str">
        <f>IF(Input!$C$32="YES",SUMIFS('hourVMTFraction-default'!E:E,'hourVMTFraction-default'!A:A,A880,'hourVMTFraction-default'!B:B,B880,'hourVMTFraction-default'!C:C,C880,'hourVMTFraction-default'!D:D,D880),"")</f>
        <v/>
      </c>
    </row>
    <row r="881" spans="1:5" x14ac:dyDescent="0.25">
      <c r="A881">
        <v>32</v>
      </c>
      <c r="B881">
        <v>4</v>
      </c>
      <c r="C881">
        <v>2</v>
      </c>
      <c r="D881">
        <v>16</v>
      </c>
      <c r="E881" t="str">
        <f>IF(Input!$C$32="YES",SUMIFS('hourVMTFraction-default'!E:E,'hourVMTFraction-default'!A:A,A881,'hourVMTFraction-default'!B:B,B881,'hourVMTFraction-default'!C:C,C881,'hourVMTFraction-default'!D:D,D881),"")</f>
        <v/>
      </c>
    </row>
    <row r="882" spans="1:5" x14ac:dyDescent="0.25">
      <c r="A882">
        <v>32</v>
      </c>
      <c r="B882">
        <v>4</v>
      </c>
      <c r="C882">
        <v>2</v>
      </c>
      <c r="D882">
        <v>17</v>
      </c>
      <c r="E882" t="str">
        <f>IF(Input!$C$32="YES",SUMIFS('hourVMTFraction-default'!E:E,'hourVMTFraction-default'!A:A,A882,'hourVMTFraction-default'!B:B,B882,'hourVMTFraction-default'!C:C,C882,'hourVMTFraction-default'!D:D,D882),"")</f>
        <v/>
      </c>
    </row>
    <row r="883" spans="1:5" x14ac:dyDescent="0.25">
      <c r="A883">
        <v>32</v>
      </c>
      <c r="B883">
        <v>4</v>
      </c>
      <c r="C883">
        <v>2</v>
      </c>
      <c r="D883">
        <v>18</v>
      </c>
      <c r="E883" t="str">
        <f>IF(Input!$C$32="YES",SUMIFS('hourVMTFraction-default'!E:E,'hourVMTFraction-default'!A:A,A883,'hourVMTFraction-default'!B:B,B883,'hourVMTFraction-default'!C:C,C883,'hourVMTFraction-default'!D:D,D883),"")</f>
        <v/>
      </c>
    </row>
    <row r="884" spans="1:5" x14ac:dyDescent="0.25">
      <c r="A884">
        <v>32</v>
      </c>
      <c r="B884">
        <v>4</v>
      </c>
      <c r="C884">
        <v>2</v>
      </c>
      <c r="D884">
        <v>19</v>
      </c>
      <c r="E884" t="str">
        <f>IF(Input!$C$32="YES",SUMIFS('hourVMTFraction-default'!E:E,'hourVMTFraction-default'!A:A,A884,'hourVMTFraction-default'!B:B,B884,'hourVMTFraction-default'!C:C,C884,'hourVMTFraction-default'!D:D,D884),"")</f>
        <v/>
      </c>
    </row>
    <row r="885" spans="1:5" x14ac:dyDescent="0.25">
      <c r="A885">
        <v>32</v>
      </c>
      <c r="B885">
        <v>4</v>
      </c>
      <c r="C885">
        <v>2</v>
      </c>
      <c r="D885">
        <v>20</v>
      </c>
      <c r="E885" t="str">
        <f>IF(Input!$C$32="YES",SUMIFS('hourVMTFraction-default'!E:E,'hourVMTFraction-default'!A:A,A885,'hourVMTFraction-default'!B:B,B885,'hourVMTFraction-default'!C:C,C885,'hourVMTFraction-default'!D:D,D885),"")</f>
        <v/>
      </c>
    </row>
    <row r="886" spans="1:5" x14ac:dyDescent="0.25">
      <c r="A886">
        <v>32</v>
      </c>
      <c r="B886">
        <v>4</v>
      </c>
      <c r="C886">
        <v>2</v>
      </c>
      <c r="D886">
        <v>21</v>
      </c>
      <c r="E886" t="str">
        <f>IF(Input!$C$32="YES",SUMIFS('hourVMTFraction-default'!E:E,'hourVMTFraction-default'!A:A,A886,'hourVMTFraction-default'!B:B,B886,'hourVMTFraction-default'!C:C,C886,'hourVMTFraction-default'!D:D,D886),"")</f>
        <v/>
      </c>
    </row>
    <row r="887" spans="1:5" x14ac:dyDescent="0.25">
      <c r="A887">
        <v>32</v>
      </c>
      <c r="B887">
        <v>4</v>
      </c>
      <c r="C887">
        <v>2</v>
      </c>
      <c r="D887">
        <v>22</v>
      </c>
      <c r="E887" t="str">
        <f>IF(Input!$C$32="YES",SUMIFS('hourVMTFraction-default'!E:E,'hourVMTFraction-default'!A:A,A887,'hourVMTFraction-default'!B:B,B887,'hourVMTFraction-default'!C:C,C887,'hourVMTFraction-default'!D:D,D887),"")</f>
        <v/>
      </c>
    </row>
    <row r="888" spans="1:5" x14ac:dyDescent="0.25">
      <c r="A888">
        <v>32</v>
      </c>
      <c r="B888">
        <v>4</v>
      </c>
      <c r="C888">
        <v>2</v>
      </c>
      <c r="D888">
        <v>23</v>
      </c>
      <c r="E888" t="str">
        <f>IF(Input!$C$32="YES",SUMIFS('hourVMTFraction-default'!E:E,'hourVMTFraction-default'!A:A,A888,'hourVMTFraction-default'!B:B,B888,'hourVMTFraction-default'!C:C,C888,'hourVMTFraction-default'!D:D,D888),"")</f>
        <v/>
      </c>
    </row>
    <row r="889" spans="1:5" x14ac:dyDescent="0.25">
      <c r="A889">
        <v>32</v>
      </c>
      <c r="B889">
        <v>4</v>
      </c>
      <c r="C889">
        <v>2</v>
      </c>
      <c r="D889">
        <v>24</v>
      </c>
      <c r="E889" t="str">
        <f>IF(Input!$C$32="YES",SUMIFS('hourVMTFraction-default'!E:E,'hourVMTFraction-default'!A:A,A889,'hourVMTFraction-default'!B:B,B889,'hourVMTFraction-default'!C:C,C889,'hourVMTFraction-default'!D:D,D889),"")</f>
        <v/>
      </c>
    </row>
    <row r="890" spans="1:5" x14ac:dyDescent="0.25">
      <c r="A890">
        <v>32</v>
      </c>
      <c r="B890">
        <v>4</v>
      </c>
      <c r="C890">
        <v>5</v>
      </c>
      <c r="D890">
        <v>1</v>
      </c>
      <c r="E890" t="str">
        <f>IF(Input!$C$32="YES",SUMIFS('hourVMTFraction-default'!E:E,'hourVMTFraction-default'!A:A,A890,'hourVMTFraction-default'!B:B,B890,'hourVMTFraction-default'!C:C,C890,'hourVMTFraction-default'!D:D,D890),"")</f>
        <v/>
      </c>
    </row>
    <row r="891" spans="1:5" x14ac:dyDescent="0.25">
      <c r="A891">
        <v>32</v>
      </c>
      <c r="B891">
        <v>4</v>
      </c>
      <c r="C891">
        <v>5</v>
      </c>
      <c r="D891">
        <v>2</v>
      </c>
      <c r="E891" t="str">
        <f>IF(Input!$C$32="YES",SUMIFS('hourVMTFraction-default'!E:E,'hourVMTFraction-default'!A:A,A891,'hourVMTFraction-default'!B:B,B891,'hourVMTFraction-default'!C:C,C891,'hourVMTFraction-default'!D:D,D891),"")</f>
        <v/>
      </c>
    </row>
    <row r="892" spans="1:5" x14ac:dyDescent="0.25">
      <c r="A892">
        <v>32</v>
      </c>
      <c r="B892">
        <v>4</v>
      </c>
      <c r="C892">
        <v>5</v>
      </c>
      <c r="D892">
        <v>3</v>
      </c>
      <c r="E892" t="str">
        <f>IF(Input!$C$32="YES",SUMIFS('hourVMTFraction-default'!E:E,'hourVMTFraction-default'!A:A,A892,'hourVMTFraction-default'!B:B,B892,'hourVMTFraction-default'!C:C,C892,'hourVMTFraction-default'!D:D,D892),"")</f>
        <v/>
      </c>
    </row>
    <row r="893" spans="1:5" x14ac:dyDescent="0.25">
      <c r="A893">
        <v>32</v>
      </c>
      <c r="B893">
        <v>4</v>
      </c>
      <c r="C893">
        <v>5</v>
      </c>
      <c r="D893">
        <v>4</v>
      </c>
      <c r="E893" t="str">
        <f>IF(Input!$C$32="YES",SUMIFS('hourVMTFraction-default'!E:E,'hourVMTFraction-default'!A:A,A893,'hourVMTFraction-default'!B:B,B893,'hourVMTFraction-default'!C:C,C893,'hourVMTFraction-default'!D:D,D893),"")</f>
        <v/>
      </c>
    </row>
    <row r="894" spans="1:5" x14ac:dyDescent="0.25">
      <c r="A894">
        <v>32</v>
      </c>
      <c r="B894">
        <v>4</v>
      </c>
      <c r="C894">
        <v>5</v>
      </c>
      <c r="D894">
        <v>5</v>
      </c>
      <c r="E894" t="str">
        <f>IF(Input!$C$32="YES",SUMIFS('hourVMTFraction-default'!E:E,'hourVMTFraction-default'!A:A,A894,'hourVMTFraction-default'!B:B,B894,'hourVMTFraction-default'!C:C,C894,'hourVMTFraction-default'!D:D,D894),"")</f>
        <v/>
      </c>
    </row>
    <row r="895" spans="1:5" x14ac:dyDescent="0.25">
      <c r="A895">
        <v>32</v>
      </c>
      <c r="B895">
        <v>4</v>
      </c>
      <c r="C895">
        <v>5</v>
      </c>
      <c r="D895">
        <v>6</v>
      </c>
      <c r="E895" t="str">
        <f>IF(Input!$C$32="YES",SUMIFS('hourVMTFraction-default'!E:E,'hourVMTFraction-default'!A:A,A895,'hourVMTFraction-default'!B:B,B895,'hourVMTFraction-default'!C:C,C895,'hourVMTFraction-default'!D:D,D895),"")</f>
        <v/>
      </c>
    </row>
    <row r="896" spans="1:5" x14ac:dyDescent="0.25">
      <c r="A896">
        <v>32</v>
      </c>
      <c r="B896">
        <v>4</v>
      </c>
      <c r="C896">
        <v>5</v>
      </c>
      <c r="D896">
        <v>7</v>
      </c>
      <c r="E896" t="str">
        <f>IF(Input!$C$32="YES",SUMIFS('hourVMTFraction-default'!E:E,'hourVMTFraction-default'!A:A,A896,'hourVMTFraction-default'!B:B,B896,'hourVMTFraction-default'!C:C,C896,'hourVMTFraction-default'!D:D,D896),"")</f>
        <v/>
      </c>
    </row>
    <row r="897" spans="1:5" x14ac:dyDescent="0.25">
      <c r="A897">
        <v>32</v>
      </c>
      <c r="B897">
        <v>4</v>
      </c>
      <c r="C897">
        <v>5</v>
      </c>
      <c r="D897">
        <v>8</v>
      </c>
      <c r="E897" t="str">
        <f>IF(Input!$C$32="YES",SUMIFS('hourVMTFraction-default'!E:E,'hourVMTFraction-default'!A:A,A897,'hourVMTFraction-default'!B:B,B897,'hourVMTFraction-default'!C:C,C897,'hourVMTFraction-default'!D:D,D897),"")</f>
        <v/>
      </c>
    </row>
    <row r="898" spans="1:5" x14ac:dyDescent="0.25">
      <c r="A898">
        <v>32</v>
      </c>
      <c r="B898">
        <v>4</v>
      </c>
      <c r="C898">
        <v>5</v>
      </c>
      <c r="D898">
        <v>9</v>
      </c>
      <c r="E898" t="str">
        <f>IF(Input!$C$32="YES",SUMIFS('hourVMTFraction-default'!E:E,'hourVMTFraction-default'!A:A,A898,'hourVMTFraction-default'!B:B,B898,'hourVMTFraction-default'!C:C,C898,'hourVMTFraction-default'!D:D,D898),"")</f>
        <v/>
      </c>
    </row>
    <row r="899" spans="1:5" x14ac:dyDescent="0.25">
      <c r="A899">
        <v>32</v>
      </c>
      <c r="B899">
        <v>4</v>
      </c>
      <c r="C899">
        <v>5</v>
      </c>
      <c r="D899">
        <v>10</v>
      </c>
      <c r="E899" t="str">
        <f>IF(Input!$C$32="YES",SUMIFS('hourVMTFraction-default'!E:E,'hourVMTFraction-default'!A:A,A899,'hourVMTFraction-default'!B:B,B899,'hourVMTFraction-default'!C:C,C899,'hourVMTFraction-default'!D:D,D899),"")</f>
        <v/>
      </c>
    </row>
    <row r="900" spans="1:5" x14ac:dyDescent="0.25">
      <c r="A900">
        <v>32</v>
      </c>
      <c r="B900">
        <v>4</v>
      </c>
      <c r="C900">
        <v>5</v>
      </c>
      <c r="D900">
        <v>11</v>
      </c>
      <c r="E900" t="str">
        <f>IF(Input!$C$32="YES",SUMIFS('hourVMTFraction-default'!E:E,'hourVMTFraction-default'!A:A,A900,'hourVMTFraction-default'!B:B,B900,'hourVMTFraction-default'!C:C,C900,'hourVMTFraction-default'!D:D,D900),"")</f>
        <v/>
      </c>
    </row>
    <row r="901" spans="1:5" x14ac:dyDescent="0.25">
      <c r="A901">
        <v>32</v>
      </c>
      <c r="B901">
        <v>4</v>
      </c>
      <c r="C901">
        <v>5</v>
      </c>
      <c r="D901">
        <v>12</v>
      </c>
      <c r="E901" t="str">
        <f>IF(Input!$C$32="YES",SUMIFS('hourVMTFraction-default'!E:E,'hourVMTFraction-default'!A:A,A901,'hourVMTFraction-default'!B:B,B901,'hourVMTFraction-default'!C:C,C901,'hourVMTFraction-default'!D:D,D901),"")</f>
        <v/>
      </c>
    </row>
    <row r="902" spans="1:5" x14ac:dyDescent="0.25">
      <c r="A902">
        <v>32</v>
      </c>
      <c r="B902">
        <v>4</v>
      </c>
      <c r="C902">
        <v>5</v>
      </c>
      <c r="D902">
        <v>13</v>
      </c>
      <c r="E902" t="str">
        <f>IF(Input!$C$32="YES",SUMIFS('hourVMTFraction-default'!E:E,'hourVMTFraction-default'!A:A,A902,'hourVMTFraction-default'!B:B,B902,'hourVMTFraction-default'!C:C,C902,'hourVMTFraction-default'!D:D,D902),"")</f>
        <v/>
      </c>
    </row>
    <row r="903" spans="1:5" x14ac:dyDescent="0.25">
      <c r="A903">
        <v>32</v>
      </c>
      <c r="B903">
        <v>4</v>
      </c>
      <c r="C903">
        <v>5</v>
      </c>
      <c r="D903">
        <v>14</v>
      </c>
      <c r="E903" t="str">
        <f>IF(Input!$C$32="YES",SUMIFS('hourVMTFraction-default'!E:E,'hourVMTFraction-default'!A:A,A903,'hourVMTFraction-default'!B:B,B903,'hourVMTFraction-default'!C:C,C903,'hourVMTFraction-default'!D:D,D903),"")</f>
        <v/>
      </c>
    </row>
    <row r="904" spans="1:5" x14ac:dyDescent="0.25">
      <c r="A904">
        <v>32</v>
      </c>
      <c r="B904">
        <v>4</v>
      </c>
      <c r="C904">
        <v>5</v>
      </c>
      <c r="D904">
        <v>15</v>
      </c>
      <c r="E904" t="str">
        <f>IF(Input!$C$32="YES",SUMIFS('hourVMTFraction-default'!E:E,'hourVMTFraction-default'!A:A,A904,'hourVMTFraction-default'!B:B,B904,'hourVMTFraction-default'!C:C,C904,'hourVMTFraction-default'!D:D,D904),"")</f>
        <v/>
      </c>
    </row>
    <row r="905" spans="1:5" x14ac:dyDescent="0.25">
      <c r="A905">
        <v>32</v>
      </c>
      <c r="B905">
        <v>4</v>
      </c>
      <c r="C905">
        <v>5</v>
      </c>
      <c r="D905">
        <v>16</v>
      </c>
      <c r="E905" t="str">
        <f>IF(Input!$C$32="YES",SUMIFS('hourVMTFraction-default'!E:E,'hourVMTFraction-default'!A:A,A905,'hourVMTFraction-default'!B:B,B905,'hourVMTFraction-default'!C:C,C905,'hourVMTFraction-default'!D:D,D905),"")</f>
        <v/>
      </c>
    </row>
    <row r="906" spans="1:5" x14ac:dyDescent="0.25">
      <c r="A906">
        <v>32</v>
      </c>
      <c r="B906">
        <v>4</v>
      </c>
      <c r="C906">
        <v>5</v>
      </c>
      <c r="D906">
        <v>17</v>
      </c>
      <c r="E906" t="str">
        <f>IF(Input!$C$32="YES",SUMIFS('hourVMTFraction-default'!E:E,'hourVMTFraction-default'!A:A,A906,'hourVMTFraction-default'!B:B,B906,'hourVMTFraction-default'!C:C,C906,'hourVMTFraction-default'!D:D,D906),"")</f>
        <v/>
      </c>
    </row>
    <row r="907" spans="1:5" x14ac:dyDescent="0.25">
      <c r="A907">
        <v>32</v>
      </c>
      <c r="B907">
        <v>4</v>
      </c>
      <c r="C907">
        <v>5</v>
      </c>
      <c r="D907">
        <v>18</v>
      </c>
      <c r="E907" t="str">
        <f>IF(Input!$C$32="YES",SUMIFS('hourVMTFraction-default'!E:E,'hourVMTFraction-default'!A:A,A907,'hourVMTFraction-default'!B:B,B907,'hourVMTFraction-default'!C:C,C907,'hourVMTFraction-default'!D:D,D907),"")</f>
        <v/>
      </c>
    </row>
    <row r="908" spans="1:5" x14ac:dyDescent="0.25">
      <c r="A908">
        <v>32</v>
      </c>
      <c r="B908">
        <v>4</v>
      </c>
      <c r="C908">
        <v>5</v>
      </c>
      <c r="D908">
        <v>19</v>
      </c>
      <c r="E908" t="str">
        <f>IF(Input!$C$32="YES",SUMIFS('hourVMTFraction-default'!E:E,'hourVMTFraction-default'!A:A,A908,'hourVMTFraction-default'!B:B,B908,'hourVMTFraction-default'!C:C,C908,'hourVMTFraction-default'!D:D,D908),"")</f>
        <v/>
      </c>
    </row>
    <row r="909" spans="1:5" x14ac:dyDescent="0.25">
      <c r="A909">
        <v>32</v>
      </c>
      <c r="B909">
        <v>4</v>
      </c>
      <c r="C909">
        <v>5</v>
      </c>
      <c r="D909">
        <v>20</v>
      </c>
      <c r="E909" t="str">
        <f>IF(Input!$C$32="YES",SUMIFS('hourVMTFraction-default'!E:E,'hourVMTFraction-default'!A:A,A909,'hourVMTFraction-default'!B:B,B909,'hourVMTFraction-default'!C:C,C909,'hourVMTFraction-default'!D:D,D909),"")</f>
        <v/>
      </c>
    </row>
    <row r="910" spans="1:5" x14ac:dyDescent="0.25">
      <c r="A910">
        <v>32</v>
      </c>
      <c r="B910">
        <v>4</v>
      </c>
      <c r="C910">
        <v>5</v>
      </c>
      <c r="D910">
        <v>21</v>
      </c>
      <c r="E910" t="str">
        <f>IF(Input!$C$32="YES",SUMIFS('hourVMTFraction-default'!E:E,'hourVMTFraction-default'!A:A,A910,'hourVMTFraction-default'!B:B,B910,'hourVMTFraction-default'!C:C,C910,'hourVMTFraction-default'!D:D,D910),"")</f>
        <v/>
      </c>
    </row>
    <row r="911" spans="1:5" x14ac:dyDescent="0.25">
      <c r="A911">
        <v>32</v>
      </c>
      <c r="B911">
        <v>4</v>
      </c>
      <c r="C911">
        <v>5</v>
      </c>
      <c r="D911">
        <v>22</v>
      </c>
      <c r="E911" t="str">
        <f>IF(Input!$C$32="YES",SUMIFS('hourVMTFraction-default'!E:E,'hourVMTFraction-default'!A:A,A911,'hourVMTFraction-default'!B:B,B911,'hourVMTFraction-default'!C:C,C911,'hourVMTFraction-default'!D:D,D911),"")</f>
        <v/>
      </c>
    </row>
    <row r="912" spans="1:5" x14ac:dyDescent="0.25">
      <c r="A912">
        <v>32</v>
      </c>
      <c r="B912">
        <v>4</v>
      </c>
      <c r="C912">
        <v>5</v>
      </c>
      <c r="D912">
        <v>23</v>
      </c>
      <c r="E912" t="str">
        <f>IF(Input!$C$32="YES",SUMIFS('hourVMTFraction-default'!E:E,'hourVMTFraction-default'!A:A,A912,'hourVMTFraction-default'!B:B,B912,'hourVMTFraction-default'!C:C,C912,'hourVMTFraction-default'!D:D,D912),"")</f>
        <v/>
      </c>
    </row>
    <row r="913" spans="1:5" x14ac:dyDescent="0.25">
      <c r="A913">
        <v>32</v>
      </c>
      <c r="B913">
        <v>4</v>
      </c>
      <c r="C913">
        <v>5</v>
      </c>
      <c r="D913">
        <v>24</v>
      </c>
      <c r="E913" t="str">
        <f>IF(Input!$C$32="YES",SUMIFS('hourVMTFraction-default'!E:E,'hourVMTFraction-default'!A:A,A913,'hourVMTFraction-default'!B:B,B913,'hourVMTFraction-default'!C:C,C913,'hourVMTFraction-default'!D:D,D913),"")</f>
        <v/>
      </c>
    </row>
    <row r="914" spans="1:5" x14ac:dyDescent="0.25">
      <c r="A914">
        <v>32</v>
      </c>
      <c r="B914">
        <v>5</v>
      </c>
      <c r="C914">
        <v>2</v>
      </c>
      <c r="D914">
        <v>1</v>
      </c>
      <c r="E914" t="str">
        <f>IF(Input!$C$32="YES",SUMIFS('hourVMTFraction-default'!E:E,'hourVMTFraction-default'!A:A,A914,'hourVMTFraction-default'!B:B,B914,'hourVMTFraction-default'!C:C,C914,'hourVMTFraction-default'!D:D,D914),"")</f>
        <v/>
      </c>
    </row>
    <row r="915" spans="1:5" x14ac:dyDescent="0.25">
      <c r="A915">
        <v>32</v>
      </c>
      <c r="B915">
        <v>5</v>
      </c>
      <c r="C915">
        <v>2</v>
      </c>
      <c r="D915">
        <v>2</v>
      </c>
      <c r="E915" t="str">
        <f>IF(Input!$C$32="YES",SUMIFS('hourVMTFraction-default'!E:E,'hourVMTFraction-default'!A:A,A915,'hourVMTFraction-default'!B:B,B915,'hourVMTFraction-default'!C:C,C915,'hourVMTFraction-default'!D:D,D915),"")</f>
        <v/>
      </c>
    </row>
    <row r="916" spans="1:5" x14ac:dyDescent="0.25">
      <c r="A916">
        <v>32</v>
      </c>
      <c r="B916">
        <v>5</v>
      </c>
      <c r="C916">
        <v>2</v>
      </c>
      <c r="D916">
        <v>3</v>
      </c>
      <c r="E916" t="str">
        <f>IF(Input!$C$32="YES",SUMIFS('hourVMTFraction-default'!E:E,'hourVMTFraction-default'!A:A,A916,'hourVMTFraction-default'!B:B,B916,'hourVMTFraction-default'!C:C,C916,'hourVMTFraction-default'!D:D,D916),"")</f>
        <v/>
      </c>
    </row>
    <row r="917" spans="1:5" x14ac:dyDescent="0.25">
      <c r="A917">
        <v>32</v>
      </c>
      <c r="B917">
        <v>5</v>
      </c>
      <c r="C917">
        <v>2</v>
      </c>
      <c r="D917">
        <v>4</v>
      </c>
      <c r="E917" t="str">
        <f>IF(Input!$C$32="YES",SUMIFS('hourVMTFraction-default'!E:E,'hourVMTFraction-default'!A:A,A917,'hourVMTFraction-default'!B:B,B917,'hourVMTFraction-default'!C:C,C917,'hourVMTFraction-default'!D:D,D917),"")</f>
        <v/>
      </c>
    </row>
    <row r="918" spans="1:5" x14ac:dyDescent="0.25">
      <c r="A918">
        <v>32</v>
      </c>
      <c r="B918">
        <v>5</v>
      </c>
      <c r="C918">
        <v>2</v>
      </c>
      <c r="D918">
        <v>5</v>
      </c>
      <c r="E918" t="str">
        <f>IF(Input!$C$32="YES",SUMIFS('hourVMTFraction-default'!E:E,'hourVMTFraction-default'!A:A,A918,'hourVMTFraction-default'!B:B,B918,'hourVMTFraction-default'!C:C,C918,'hourVMTFraction-default'!D:D,D918),"")</f>
        <v/>
      </c>
    </row>
    <row r="919" spans="1:5" x14ac:dyDescent="0.25">
      <c r="A919">
        <v>32</v>
      </c>
      <c r="B919">
        <v>5</v>
      </c>
      <c r="C919">
        <v>2</v>
      </c>
      <c r="D919">
        <v>6</v>
      </c>
      <c r="E919" t="str">
        <f>IF(Input!$C$32="YES",SUMIFS('hourVMTFraction-default'!E:E,'hourVMTFraction-default'!A:A,A919,'hourVMTFraction-default'!B:B,B919,'hourVMTFraction-default'!C:C,C919,'hourVMTFraction-default'!D:D,D919),"")</f>
        <v/>
      </c>
    </row>
    <row r="920" spans="1:5" x14ac:dyDescent="0.25">
      <c r="A920">
        <v>32</v>
      </c>
      <c r="B920">
        <v>5</v>
      </c>
      <c r="C920">
        <v>2</v>
      </c>
      <c r="D920">
        <v>7</v>
      </c>
      <c r="E920" t="str">
        <f>IF(Input!$C$32="YES",SUMIFS('hourVMTFraction-default'!E:E,'hourVMTFraction-default'!A:A,A920,'hourVMTFraction-default'!B:B,B920,'hourVMTFraction-default'!C:C,C920,'hourVMTFraction-default'!D:D,D920),"")</f>
        <v/>
      </c>
    </row>
    <row r="921" spans="1:5" x14ac:dyDescent="0.25">
      <c r="A921">
        <v>32</v>
      </c>
      <c r="B921">
        <v>5</v>
      </c>
      <c r="C921">
        <v>2</v>
      </c>
      <c r="D921">
        <v>8</v>
      </c>
      <c r="E921" t="str">
        <f>IF(Input!$C$32="YES",SUMIFS('hourVMTFraction-default'!E:E,'hourVMTFraction-default'!A:A,A921,'hourVMTFraction-default'!B:B,B921,'hourVMTFraction-default'!C:C,C921,'hourVMTFraction-default'!D:D,D921),"")</f>
        <v/>
      </c>
    </row>
    <row r="922" spans="1:5" x14ac:dyDescent="0.25">
      <c r="A922">
        <v>32</v>
      </c>
      <c r="B922">
        <v>5</v>
      </c>
      <c r="C922">
        <v>2</v>
      </c>
      <c r="D922">
        <v>9</v>
      </c>
      <c r="E922" t="str">
        <f>IF(Input!$C$32="YES",SUMIFS('hourVMTFraction-default'!E:E,'hourVMTFraction-default'!A:A,A922,'hourVMTFraction-default'!B:B,B922,'hourVMTFraction-default'!C:C,C922,'hourVMTFraction-default'!D:D,D922),"")</f>
        <v/>
      </c>
    </row>
    <row r="923" spans="1:5" x14ac:dyDescent="0.25">
      <c r="A923">
        <v>32</v>
      </c>
      <c r="B923">
        <v>5</v>
      </c>
      <c r="C923">
        <v>2</v>
      </c>
      <c r="D923">
        <v>10</v>
      </c>
      <c r="E923" t="str">
        <f>IF(Input!$C$32="YES",SUMIFS('hourVMTFraction-default'!E:E,'hourVMTFraction-default'!A:A,A923,'hourVMTFraction-default'!B:B,B923,'hourVMTFraction-default'!C:C,C923,'hourVMTFraction-default'!D:D,D923),"")</f>
        <v/>
      </c>
    </row>
    <row r="924" spans="1:5" x14ac:dyDescent="0.25">
      <c r="A924">
        <v>32</v>
      </c>
      <c r="B924">
        <v>5</v>
      </c>
      <c r="C924">
        <v>2</v>
      </c>
      <c r="D924">
        <v>11</v>
      </c>
      <c r="E924" t="str">
        <f>IF(Input!$C$32="YES",SUMIFS('hourVMTFraction-default'!E:E,'hourVMTFraction-default'!A:A,A924,'hourVMTFraction-default'!B:B,B924,'hourVMTFraction-default'!C:C,C924,'hourVMTFraction-default'!D:D,D924),"")</f>
        <v/>
      </c>
    </row>
    <row r="925" spans="1:5" x14ac:dyDescent="0.25">
      <c r="A925">
        <v>32</v>
      </c>
      <c r="B925">
        <v>5</v>
      </c>
      <c r="C925">
        <v>2</v>
      </c>
      <c r="D925">
        <v>12</v>
      </c>
      <c r="E925" t="str">
        <f>IF(Input!$C$32="YES",SUMIFS('hourVMTFraction-default'!E:E,'hourVMTFraction-default'!A:A,A925,'hourVMTFraction-default'!B:B,B925,'hourVMTFraction-default'!C:C,C925,'hourVMTFraction-default'!D:D,D925),"")</f>
        <v/>
      </c>
    </row>
    <row r="926" spans="1:5" x14ac:dyDescent="0.25">
      <c r="A926">
        <v>32</v>
      </c>
      <c r="B926">
        <v>5</v>
      </c>
      <c r="C926">
        <v>2</v>
      </c>
      <c r="D926">
        <v>13</v>
      </c>
      <c r="E926" t="str">
        <f>IF(Input!$C$32="YES",SUMIFS('hourVMTFraction-default'!E:E,'hourVMTFraction-default'!A:A,A926,'hourVMTFraction-default'!B:B,B926,'hourVMTFraction-default'!C:C,C926,'hourVMTFraction-default'!D:D,D926),"")</f>
        <v/>
      </c>
    </row>
    <row r="927" spans="1:5" x14ac:dyDescent="0.25">
      <c r="A927">
        <v>32</v>
      </c>
      <c r="B927">
        <v>5</v>
      </c>
      <c r="C927">
        <v>2</v>
      </c>
      <c r="D927">
        <v>14</v>
      </c>
      <c r="E927" t="str">
        <f>IF(Input!$C$32="YES",SUMIFS('hourVMTFraction-default'!E:E,'hourVMTFraction-default'!A:A,A927,'hourVMTFraction-default'!B:B,B927,'hourVMTFraction-default'!C:C,C927,'hourVMTFraction-default'!D:D,D927),"")</f>
        <v/>
      </c>
    </row>
    <row r="928" spans="1:5" x14ac:dyDescent="0.25">
      <c r="A928">
        <v>32</v>
      </c>
      <c r="B928">
        <v>5</v>
      </c>
      <c r="C928">
        <v>2</v>
      </c>
      <c r="D928">
        <v>15</v>
      </c>
      <c r="E928" t="str">
        <f>IF(Input!$C$32="YES",SUMIFS('hourVMTFraction-default'!E:E,'hourVMTFraction-default'!A:A,A928,'hourVMTFraction-default'!B:B,B928,'hourVMTFraction-default'!C:C,C928,'hourVMTFraction-default'!D:D,D928),"")</f>
        <v/>
      </c>
    </row>
    <row r="929" spans="1:5" x14ac:dyDescent="0.25">
      <c r="A929">
        <v>32</v>
      </c>
      <c r="B929">
        <v>5</v>
      </c>
      <c r="C929">
        <v>2</v>
      </c>
      <c r="D929">
        <v>16</v>
      </c>
      <c r="E929" t="str">
        <f>IF(Input!$C$32="YES",SUMIFS('hourVMTFraction-default'!E:E,'hourVMTFraction-default'!A:A,A929,'hourVMTFraction-default'!B:B,B929,'hourVMTFraction-default'!C:C,C929,'hourVMTFraction-default'!D:D,D929),"")</f>
        <v/>
      </c>
    </row>
    <row r="930" spans="1:5" x14ac:dyDescent="0.25">
      <c r="A930">
        <v>32</v>
      </c>
      <c r="B930">
        <v>5</v>
      </c>
      <c r="C930">
        <v>2</v>
      </c>
      <c r="D930">
        <v>17</v>
      </c>
      <c r="E930" t="str">
        <f>IF(Input!$C$32="YES",SUMIFS('hourVMTFraction-default'!E:E,'hourVMTFraction-default'!A:A,A930,'hourVMTFraction-default'!B:B,B930,'hourVMTFraction-default'!C:C,C930,'hourVMTFraction-default'!D:D,D930),"")</f>
        <v/>
      </c>
    </row>
    <row r="931" spans="1:5" x14ac:dyDescent="0.25">
      <c r="A931">
        <v>32</v>
      </c>
      <c r="B931">
        <v>5</v>
      </c>
      <c r="C931">
        <v>2</v>
      </c>
      <c r="D931">
        <v>18</v>
      </c>
      <c r="E931" t="str">
        <f>IF(Input!$C$32="YES",SUMIFS('hourVMTFraction-default'!E:E,'hourVMTFraction-default'!A:A,A931,'hourVMTFraction-default'!B:B,B931,'hourVMTFraction-default'!C:C,C931,'hourVMTFraction-default'!D:D,D931),"")</f>
        <v/>
      </c>
    </row>
    <row r="932" spans="1:5" x14ac:dyDescent="0.25">
      <c r="A932">
        <v>32</v>
      </c>
      <c r="B932">
        <v>5</v>
      </c>
      <c r="C932">
        <v>2</v>
      </c>
      <c r="D932">
        <v>19</v>
      </c>
      <c r="E932" t="str">
        <f>IF(Input!$C$32="YES",SUMIFS('hourVMTFraction-default'!E:E,'hourVMTFraction-default'!A:A,A932,'hourVMTFraction-default'!B:B,B932,'hourVMTFraction-default'!C:C,C932,'hourVMTFraction-default'!D:D,D932),"")</f>
        <v/>
      </c>
    </row>
    <row r="933" spans="1:5" x14ac:dyDescent="0.25">
      <c r="A933">
        <v>32</v>
      </c>
      <c r="B933">
        <v>5</v>
      </c>
      <c r="C933">
        <v>2</v>
      </c>
      <c r="D933">
        <v>20</v>
      </c>
      <c r="E933" t="str">
        <f>IF(Input!$C$32="YES",SUMIFS('hourVMTFraction-default'!E:E,'hourVMTFraction-default'!A:A,A933,'hourVMTFraction-default'!B:B,B933,'hourVMTFraction-default'!C:C,C933,'hourVMTFraction-default'!D:D,D933),"")</f>
        <v/>
      </c>
    </row>
    <row r="934" spans="1:5" x14ac:dyDescent="0.25">
      <c r="A934">
        <v>32</v>
      </c>
      <c r="B934">
        <v>5</v>
      </c>
      <c r="C934">
        <v>2</v>
      </c>
      <c r="D934">
        <v>21</v>
      </c>
      <c r="E934" t="str">
        <f>IF(Input!$C$32="YES",SUMIFS('hourVMTFraction-default'!E:E,'hourVMTFraction-default'!A:A,A934,'hourVMTFraction-default'!B:B,B934,'hourVMTFraction-default'!C:C,C934,'hourVMTFraction-default'!D:D,D934),"")</f>
        <v/>
      </c>
    </row>
    <row r="935" spans="1:5" x14ac:dyDescent="0.25">
      <c r="A935">
        <v>32</v>
      </c>
      <c r="B935">
        <v>5</v>
      </c>
      <c r="C935">
        <v>2</v>
      </c>
      <c r="D935">
        <v>22</v>
      </c>
      <c r="E935" t="str">
        <f>IF(Input!$C$32="YES",SUMIFS('hourVMTFraction-default'!E:E,'hourVMTFraction-default'!A:A,A935,'hourVMTFraction-default'!B:B,B935,'hourVMTFraction-default'!C:C,C935,'hourVMTFraction-default'!D:D,D935),"")</f>
        <v/>
      </c>
    </row>
    <row r="936" spans="1:5" x14ac:dyDescent="0.25">
      <c r="A936">
        <v>32</v>
      </c>
      <c r="B936">
        <v>5</v>
      </c>
      <c r="C936">
        <v>2</v>
      </c>
      <c r="D936">
        <v>23</v>
      </c>
      <c r="E936" t="str">
        <f>IF(Input!$C$32="YES",SUMIFS('hourVMTFraction-default'!E:E,'hourVMTFraction-default'!A:A,A936,'hourVMTFraction-default'!B:B,B936,'hourVMTFraction-default'!C:C,C936,'hourVMTFraction-default'!D:D,D936),"")</f>
        <v/>
      </c>
    </row>
    <row r="937" spans="1:5" x14ac:dyDescent="0.25">
      <c r="A937">
        <v>32</v>
      </c>
      <c r="B937">
        <v>5</v>
      </c>
      <c r="C937">
        <v>2</v>
      </c>
      <c r="D937">
        <v>24</v>
      </c>
      <c r="E937" t="str">
        <f>IF(Input!$C$32="YES",SUMIFS('hourVMTFraction-default'!E:E,'hourVMTFraction-default'!A:A,A937,'hourVMTFraction-default'!B:B,B937,'hourVMTFraction-default'!C:C,C937,'hourVMTFraction-default'!D:D,D937),"")</f>
        <v/>
      </c>
    </row>
    <row r="938" spans="1:5" x14ac:dyDescent="0.25">
      <c r="A938">
        <v>32</v>
      </c>
      <c r="B938">
        <v>5</v>
      </c>
      <c r="C938">
        <v>5</v>
      </c>
      <c r="D938">
        <v>1</v>
      </c>
      <c r="E938" t="str">
        <f>IF(Input!$C$32="YES",SUMIFS('hourVMTFraction-default'!E:E,'hourVMTFraction-default'!A:A,A938,'hourVMTFraction-default'!B:B,B938,'hourVMTFraction-default'!C:C,C938,'hourVMTFraction-default'!D:D,D938),"")</f>
        <v/>
      </c>
    </row>
    <row r="939" spans="1:5" x14ac:dyDescent="0.25">
      <c r="A939">
        <v>32</v>
      </c>
      <c r="B939">
        <v>5</v>
      </c>
      <c r="C939">
        <v>5</v>
      </c>
      <c r="D939">
        <v>2</v>
      </c>
      <c r="E939" t="str">
        <f>IF(Input!$C$32="YES",SUMIFS('hourVMTFraction-default'!E:E,'hourVMTFraction-default'!A:A,A939,'hourVMTFraction-default'!B:B,B939,'hourVMTFraction-default'!C:C,C939,'hourVMTFraction-default'!D:D,D939),"")</f>
        <v/>
      </c>
    </row>
    <row r="940" spans="1:5" x14ac:dyDescent="0.25">
      <c r="A940">
        <v>32</v>
      </c>
      <c r="B940">
        <v>5</v>
      </c>
      <c r="C940">
        <v>5</v>
      </c>
      <c r="D940">
        <v>3</v>
      </c>
      <c r="E940" t="str">
        <f>IF(Input!$C$32="YES",SUMIFS('hourVMTFraction-default'!E:E,'hourVMTFraction-default'!A:A,A940,'hourVMTFraction-default'!B:B,B940,'hourVMTFraction-default'!C:C,C940,'hourVMTFraction-default'!D:D,D940),"")</f>
        <v/>
      </c>
    </row>
    <row r="941" spans="1:5" x14ac:dyDescent="0.25">
      <c r="A941">
        <v>32</v>
      </c>
      <c r="B941">
        <v>5</v>
      </c>
      <c r="C941">
        <v>5</v>
      </c>
      <c r="D941">
        <v>4</v>
      </c>
      <c r="E941" t="str">
        <f>IF(Input!$C$32="YES",SUMIFS('hourVMTFraction-default'!E:E,'hourVMTFraction-default'!A:A,A941,'hourVMTFraction-default'!B:B,B941,'hourVMTFraction-default'!C:C,C941,'hourVMTFraction-default'!D:D,D941),"")</f>
        <v/>
      </c>
    </row>
    <row r="942" spans="1:5" x14ac:dyDescent="0.25">
      <c r="A942">
        <v>32</v>
      </c>
      <c r="B942">
        <v>5</v>
      </c>
      <c r="C942">
        <v>5</v>
      </c>
      <c r="D942">
        <v>5</v>
      </c>
      <c r="E942" t="str">
        <f>IF(Input!$C$32="YES",SUMIFS('hourVMTFraction-default'!E:E,'hourVMTFraction-default'!A:A,A942,'hourVMTFraction-default'!B:B,B942,'hourVMTFraction-default'!C:C,C942,'hourVMTFraction-default'!D:D,D942),"")</f>
        <v/>
      </c>
    </row>
    <row r="943" spans="1:5" x14ac:dyDescent="0.25">
      <c r="A943">
        <v>32</v>
      </c>
      <c r="B943">
        <v>5</v>
      </c>
      <c r="C943">
        <v>5</v>
      </c>
      <c r="D943">
        <v>6</v>
      </c>
      <c r="E943" t="str">
        <f>IF(Input!$C$32="YES",SUMIFS('hourVMTFraction-default'!E:E,'hourVMTFraction-default'!A:A,A943,'hourVMTFraction-default'!B:B,B943,'hourVMTFraction-default'!C:C,C943,'hourVMTFraction-default'!D:D,D943),"")</f>
        <v/>
      </c>
    </row>
    <row r="944" spans="1:5" x14ac:dyDescent="0.25">
      <c r="A944">
        <v>32</v>
      </c>
      <c r="B944">
        <v>5</v>
      </c>
      <c r="C944">
        <v>5</v>
      </c>
      <c r="D944">
        <v>7</v>
      </c>
      <c r="E944" t="str">
        <f>IF(Input!$C$32="YES",SUMIFS('hourVMTFraction-default'!E:E,'hourVMTFraction-default'!A:A,A944,'hourVMTFraction-default'!B:B,B944,'hourVMTFraction-default'!C:C,C944,'hourVMTFraction-default'!D:D,D944),"")</f>
        <v/>
      </c>
    </row>
    <row r="945" spans="1:5" x14ac:dyDescent="0.25">
      <c r="A945">
        <v>32</v>
      </c>
      <c r="B945">
        <v>5</v>
      </c>
      <c r="C945">
        <v>5</v>
      </c>
      <c r="D945">
        <v>8</v>
      </c>
      <c r="E945" t="str">
        <f>IF(Input!$C$32="YES",SUMIFS('hourVMTFraction-default'!E:E,'hourVMTFraction-default'!A:A,A945,'hourVMTFraction-default'!B:B,B945,'hourVMTFraction-default'!C:C,C945,'hourVMTFraction-default'!D:D,D945),"")</f>
        <v/>
      </c>
    </row>
    <row r="946" spans="1:5" x14ac:dyDescent="0.25">
      <c r="A946">
        <v>32</v>
      </c>
      <c r="B946">
        <v>5</v>
      </c>
      <c r="C946">
        <v>5</v>
      </c>
      <c r="D946">
        <v>9</v>
      </c>
      <c r="E946" t="str">
        <f>IF(Input!$C$32="YES",SUMIFS('hourVMTFraction-default'!E:E,'hourVMTFraction-default'!A:A,A946,'hourVMTFraction-default'!B:B,B946,'hourVMTFraction-default'!C:C,C946,'hourVMTFraction-default'!D:D,D946),"")</f>
        <v/>
      </c>
    </row>
    <row r="947" spans="1:5" x14ac:dyDescent="0.25">
      <c r="A947">
        <v>32</v>
      </c>
      <c r="B947">
        <v>5</v>
      </c>
      <c r="C947">
        <v>5</v>
      </c>
      <c r="D947">
        <v>10</v>
      </c>
      <c r="E947" t="str">
        <f>IF(Input!$C$32="YES",SUMIFS('hourVMTFraction-default'!E:E,'hourVMTFraction-default'!A:A,A947,'hourVMTFraction-default'!B:B,B947,'hourVMTFraction-default'!C:C,C947,'hourVMTFraction-default'!D:D,D947),"")</f>
        <v/>
      </c>
    </row>
    <row r="948" spans="1:5" x14ac:dyDescent="0.25">
      <c r="A948">
        <v>32</v>
      </c>
      <c r="B948">
        <v>5</v>
      </c>
      <c r="C948">
        <v>5</v>
      </c>
      <c r="D948">
        <v>11</v>
      </c>
      <c r="E948" t="str">
        <f>IF(Input!$C$32="YES",SUMIFS('hourVMTFraction-default'!E:E,'hourVMTFraction-default'!A:A,A948,'hourVMTFraction-default'!B:B,B948,'hourVMTFraction-default'!C:C,C948,'hourVMTFraction-default'!D:D,D948),"")</f>
        <v/>
      </c>
    </row>
    <row r="949" spans="1:5" x14ac:dyDescent="0.25">
      <c r="A949">
        <v>32</v>
      </c>
      <c r="B949">
        <v>5</v>
      </c>
      <c r="C949">
        <v>5</v>
      </c>
      <c r="D949">
        <v>12</v>
      </c>
      <c r="E949" t="str">
        <f>IF(Input!$C$32="YES",SUMIFS('hourVMTFraction-default'!E:E,'hourVMTFraction-default'!A:A,A949,'hourVMTFraction-default'!B:B,B949,'hourVMTFraction-default'!C:C,C949,'hourVMTFraction-default'!D:D,D949),"")</f>
        <v/>
      </c>
    </row>
    <row r="950" spans="1:5" x14ac:dyDescent="0.25">
      <c r="A950">
        <v>32</v>
      </c>
      <c r="B950">
        <v>5</v>
      </c>
      <c r="C950">
        <v>5</v>
      </c>
      <c r="D950">
        <v>13</v>
      </c>
      <c r="E950" t="str">
        <f>IF(Input!$C$32="YES",SUMIFS('hourVMTFraction-default'!E:E,'hourVMTFraction-default'!A:A,A950,'hourVMTFraction-default'!B:B,B950,'hourVMTFraction-default'!C:C,C950,'hourVMTFraction-default'!D:D,D950),"")</f>
        <v/>
      </c>
    </row>
    <row r="951" spans="1:5" x14ac:dyDescent="0.25">
      <c r="A951">
        <v>32</v>
      </c>
      <c r="B951">
        <v>5</v>
      </c>
      <c r="C951">
        <v>5</v>
      </c>
      <c r="D951">
        <v>14</v>
      </c>
      <c r="E951" t="str">
        <f>IF(Input!$C$32="YES",SUMIFS('hourVMTFraction-default'!E:E,'hourVMTFraction-default'!A:A,A951,'hourVMTFraction-default'!B:B,B951,'hourVMTFraction-default'!C:C,C951,'hourVMTFraction-default'!D:D,D951),"")</f>
        <v/>
      </c>
    </row>
    <row r="952" spans="1:5" x14ac:dyDescent="0.25">
      <c r="A952">
        <v>32</v>
      </c>
      <c r="B952">
        <v>5</v>
      </c>
      <c r="C952">
        <v>5</v>
      </c>
      <c r="D952">
        <v>15</v>
      </c>
      <c r="E952" t="str">
        <f>IF(Input!$C$32="YES",SUMIFS('hourVMTFraction-default'!E:E,'hourVMTFraction-default'!A:A,A952,'hourVMTFraction-default'!B:B,B952,'hourVMTFraction-default'!C:C,C952,'hourVMTFraction-default'!D:D,D952),"")</f>
        <v/>
      </c>
    </row>
    <row r="953" spans="1:5" x14ac:dyDescent="0.25">
      <c r="A953">
        <v>32</v>
      </c>
      <c r="B953">
        <v>5</v>
      </c>
      <c r="C953">
        <v>5</v>
      </c>
      <c r="D953">
        <v>16</v>
      </c>
      <c r="E953" t="str">
        <f>IF(Input!$C$32="YES",SUMIFS('hourVMTFraction-default'!E:E,'hourVMTFraction-default'!A:A,A953,'hourVMTFraction-default'!B:B,B953,'hourVMTFraction-default'!C:C,C953,'hourVMTFraction-default'!D:D,D953),"")</f>
        <v/>
      </c>
    </row>
    <row r="954" spans="1:5" x14ac:dyDescent="0.25">
      <c r="A954">
        <v>32</v>
      </c>
      <c r="B954">
        <v>5</v>
      </c>
      <c r="C954">
        <v>5</v>
      </c>
      <c r="D954">
        <v>17</v>
      </c>
      <c r="E954" t="str">
        <f>IF(Input!$C$32="YES",SUMIFS('hourVMTFraction-default'!E:E,'hourVMTFraction-default'!A:A,A954,'hourVMTFraction-default'!B:B,B954,'hourVMTFraction-default'!C:C,C954,'hourVMTFraction-default'!D:D,D954),"")</f>
        <v/>
      </c>
    </row>
    <row r="955" spans="1:5" x14ac:dyDescent="0.25">
      <c r="A955">
        <v>32</v>
      </c>
      <c r="B955">
        <v>5</v>
      </c>
      <c r="C955">
        <v>5</v>
      </c>
      <c r="D955">
        <v>18</v>
      </c>
      <c r="E955" t="str">
        <f>IF(Input!$C$32="YES",SUMIFS('hourVMTFraction-default'!E:E,'hourVMTFraction-default'!A:A,A955,'hourVMTFraction-default'!B:B,B955,'hourVMTFraction-default'!C:C,C955,'hourVMTFraction-default'!D:D,D955),"")</f>
        <v/>
      </c>
    </row>
    <row r="956" spans="1:5" x14ac:dyDescent="0.25">
      <c r="A956">
        <v>32</v>
      </c>
      <c r="B956">
        <v>5</v>
      </c>
      <c r="C956">
        <v>5</v>
      </c>
      <c r="D956">
        <v>19</v>
      </c>
      <c r="E956" t="str">
        <f>IF(Input!$C$32="YES",SUMIFS('hourVMTFraction-default'!E:E,'hourVMTFraction-default'!A:A,A956,'hourVMTFraction-default'!B:B,B956,'hourVMTFraction-default'!C:C,C956,'hourVMTFraction-default'!D:D,D956),"")</f>
        <v/>
      </c>
    </row>
    <row r="957" spans="1:5" x14ac:dyDescent="0.25">
      <c r="A957">
        <v>32</v>
      </c>
      <c r="B957">
        <v>5</v>
      </c>
      <c r="C957">
        <v>5</v>
      </c>
      <c r="D957">
        <v>20</v>
      </c>
      <c r="E957" t="str">
        <f>IF(Input!$C$32="YES",SUMIFS('hourVMTFraction-default'!E:E,'hourVMTFraction-default'!A:A,A957,'hourVMTFraction-default'!B:B,B957,'hourVMTFraction-default'!C:C,C957,'hourVMTFraction-default'!D:D,D957),"")</f>
        <v/>
      </c>
    </row>
    <row r="958" spans="1:5" x14ac:dyDescent="0.25">
      <c r="A958">
        <v>32</v>
      </c>
      <c r="B958">
        <v>5</v>
      </c>
      <c r="C958">
        <v>5</v>
      </c>
      <c r="D958">
        <v>21</v>
      </c>
      <c r="E958" t="str">
        <f>IF(Input!$C$32="YES",SUMIFS('hourVMTFraction-default'!E:E,'hourVMTFraction-default'!A:A,A958,'hourVMTFraction-default'!B:B,B958,'hourVMTFraction-default'!C:C,C958,'hourVMTFraction-default'!D:D,D958),"")</f>
        <v/>
      </c>
    </row>
    <row r="959" spans="1:5" x14ac:dyDescent="0.25">
      <c r="A959">
        <v>32</v>
      </c>
      <c r="B959">
        <v>5</v>
      </c>
      <c r="C959">
        <v>5</v>
      </c>
      <c r="D959">
        <v>22</v>
      </c>
      <c r="E959" t="str">
        <f>IF(Input!$C$32="YES",SUMIFS('hourVMTFraction-default'!E:E,'hourVMTFraction-default'!A:A,A959,'hourVMTFraction-default'!B:B,B959,'hourVMTFraction-default'!C:C,C959,'hourVMTFraction-default'!D:D,D959),"")</f>
        <v/>
      </c>
    </row>
    <row r="960" spans="1:5" x14ac:dyDescent="0.25">
      <c r="A960">
        <v>32</v>
      </c>
      <c r="B960">
        <v>5</v>
      </c>
      <c r="C960">
        <v>5</v>
      </c>
      <c r="D960">
        <v>23</v>
      </c>
      <c r="E960" t="str">
        <f>IF(Input!$C$32="YES",SUMIFS('hourVMTFraction-default'!E:E,'hourVMTFraction-default'!A:A,A960,'hourVMTFraction-default'!B:B,B960,'hourVMTFraction-default'!C:C,C960,'hourVMTFraction-default'!D:D,D960),"")</f>
        <v/>
      </c>
    </row>
    <row r="961" spans="1:5" x14ac:dyDescent="0.25">
      <c r="A961">
        <v>32</v>
      </c>
      <c r="B961">
        <v>5</v>
      </c>
      <c r="C961">
        <v>5</v>
      </c>
      <c r="D961">
        <v>24</v>
      </c>
      <c r="E961" t="str">
        <f>IF(Input!$C$32="YES",SUMIFS('hourVMTFraction-default'!E:E,'hourVMTFraction-default'!A:A,A961,'hourVMTFraction-default'!B:B,B961,'hourVMTFraction-default'!C:C,C961,'hourVMTFraction-default'!D:D,D961),"")</f>
        <v/>
      </c>
    </row>
    <row r="962" spans="1:5" x14ac:dyDescent="0.25">
      <c r="A962">
        <v>41</v>
      </c>
      <c r="B962">
        <v>1</v>
      </c>
      <c r="C962">
        <v>2</v>
      </c>
      <c r="D962">
        <v>1</v>
      </c>
      <c r="E962" t="str">
        <f>IF(Input!$C$32="YES",SUMIFS('hourVMTFraction-default'!E:E,'hourVMTFraction-default'!A:A,A962,'hourVMTFraction-default'!B:B,B962,'hourVMTFraction-default'!C:C,C962,'hourVMTFraction-default'!D:D,D962),"")</f>
        <v/>
      </c>
    </row>
    <row r="963" spans="1:5" x14ac:dyDescent="0.25">
      <c r="A963">
        <v>41</v>
      </c>
      <c r="B963">
        <v>1</v>
      </c>
      <c r="C963">
        <v>2</v>
      </c>
      <c r="D963">
        <v>2</v>
      </c>
      <c r="E963" t="str">
        <f>IF(Input!$C$32="YES",SUMIFS('hourVMTFraction-default'!E:E,'hourVMTFraction-default'!A:A,A963,'hourVMTFraction-default'!B:B,B963,'hourVMTFraction-default'!C:C,C963,'hourVMTFraction-default'!D:D,D963),"")</f>
        <v/>
      </c>
    </row>
    <row r="964" spans="1:5" x14ac:dyDescent="0.25">
      <c r="A964">
        <v>41</v>
      </c>
      <c r="B964">
        <v>1</v>
      </c>
      <c r="C964">
        <v>2</v>
      </c>
      <c r="D964">
        <v>3</v>
      </c>
      <c r="E964" t="str">
        <f>IF(Input!$C$32="YES",SUMIFS('hourVMTFraction-default'!E:E,'hourVMTFraction-default'!A:A,A964,'hourVMTFraction-default'!B:B,B964,'hourVMTFraction-default'!C:C,C964,'hourVMTFraction-default'!D:D,D964),"")</f>
        <v/>
      </c>
    </row>
    <row r="965" spans="1:5" x14ac:dyDescent="0.25">
      <c r="A965">
        <v>41</v>
      </c>
      <c r="B965">
        <v>1</v>
      </c>
      <c r="C965">
        <v>2</v>
      </c>
      <c r="D965">
        <v>4</v>
      </c>
      <c r="E965" t="str">
        <f>IF(Input!$C$32="YES",SUMIFS('hourVMTFraction-default'!E:E,'hourVMTFraction-default'!A:A,A965,'hourVMTFraction-default'!B:B,B965,'hourVMTFraction-default'!C:C,C965,'hourVMTFraction-default'!D:D,D965),"")</f>
        <v/>
      </c>
    </row>
    <row r="966" spans="1:5" x14ac:dyDescent="0.25">
      <c r="A966">
        <v>41</v>
      </c>
      <c r="B966">
        <v>1</v>
      </c>
      <c r="C966">
        <v>2</v>
      </c>
      <c r="D966">
        <v>5</v>
      </c>
      <c r="E966" t="str">
        <f>IF(Input!$C$32="YES",SUMIFS('hourVMTFraction-default'!E:E,'hourVMTFraction-default'!A:A,A966,'hourVMTFraction-default'!B:B,B966,'hourVMTFraction-default'!C:C,C966,'hourVMTFraction-default'!D:D,D966),"")</f>
        <v/>
      </c>
    </row>
    <row r="967" spans="1:5" x14ac:dyDescent="0.25">
      <c r="A967">
        <v>41</v>
      </c>
      <c r="B967">
        <v>1</v>
      </c>
      <c r="C967">
        <v>2</v>
      </c>
      <c r="D967">
        <v>6</v>
      </c>
      <c r="E967" t="str">
        <f>IF(Input!$C$32="YES",SUMIFS('hourVMTFraction-default'!E:E,'hourVMTFraction-default'!A:A,A967,'hourVMTFraction-default'!B:B,B967,'hourVMTFraction-default'!C:C,C967,'hourVMTFraction-default'!D:D,D967),"")</f>
        <v/>
      </c>
    </row>
    <row r="968" spans="1:5" x14ac:dyDescent="0.25">
      <c r="A968">
        <v>41</v>
      </c>
      <c r="B968">
        <v>1</v>
      </c>
      <c r="C968">
        <v>2</v>
      </c>
      <c r="D968">
        <v>7</v>
      </c>
      <c r="E968" t="str">
        <f>IF(Input!$C$32="YES",SUMIFS('hourVMTFraction-default'!E:E,'hourVMTFraction-default'!A:A,A968,'hourVMTFraction-default'!B:B,B968,'hourVMTFraction-default'!C:C,C968,'hourVMTFraction-default'!D:D,D968),"")</f>
        <v/>
      </c>
    </row>
    <row r="969" spans="1:5" x14ac:dyDescent="0.25">
      <c r="A969">
        <v>41</v>
      </c>
      <c r="B969">
        <v>1</v>
      </c>
      <c r="C969">
        <v>2</v>
      </c>
      <c r="D969">
        <v>8</v>
      </c>
      <c r="E969" t="str">
        <f>IF(Input!$C$32="YES",SUMIFS('hourVMTFraction-default'!E:E,'hourVMTFraction-default'!A:A,A969,'hourVMTFraction-default'!B:B,B969,'hourVMTFraction-default'!C:C,C969,'hourVMTFraction-default'!D:D,D969),"")</f>
        <v/>
      </c>
    </row>
    <row r="970" spans="1:5" x14ac:dyDescent="0.25">
      <c r="A970">
        <v>41</v>
      </c>
      <c r="B970">
        <v>1</v>
      </c>
      <c r="C970">
        <v>2</v>
      </c>
      <c r="D970">
        <v>9</v>
      </c>
      <c r="E970" t="str">
        <f>IF(Input!$C$32="YES",SUMIFS('hourVMTFraction-default'!E:E,'hourVMTFraction-default'!A:A,A970,'hourVMTFraction-default'!B:B,B970,'hourVMTFraction-default'!C:C,C970,'hourVMTFraction-default'!D:D,D970),"")</f>
        <v/>
      </c>
    </row>
    <row r="971" spans="1:5" x14ac:dyDescent="0.25">
      <c r="A971">
        <v>41</v>
      </c>
      <c r="B971">
        <v>1</v>
      </c>
      <c r="C971">
        <v>2</v>
      </c>
      <c r="D971">
        <v>10</v>
      </c>
      <c r="E971" t="str">
        <f>IF(Input!$C$32="YES",SUMIFS('hourVMTFraction-default'!E:E,'hourVMTFraction-default'!A:A,A971,'hourVMTFraction-default'!B:B,B971,'hourVMTFraction-default'!C:C,C971,'hourVMTFraction-default'!D:D,D971),"")</f>
        <v/>
      </c>
    </row>
    <row r="972" spans="1:5" x14ac:dyDescent="0.25">
      <c r="A972">
        <v>41</v>
      </c>
      <c r="B972">
        <v>1</v>
      </c>
      <c r="C972">
        <v>2</v>
      </c>
      <c r="D972">
        <v>11</v>
      </c>
      <c r="E972" t="str">
        <f>IF(Input!$C$32="YES",SUMIFS('hourVMTFraction-default'!E:E,'hourVMTFraction-default'!A:A,A972,'hourVMTFraction-default'!B:B,B972,'hourVMTFraction-default'!C:C,C972,'hourVMTFraction-default'!D:D,D972),"")</f>
        <v/>
      </c>
    </row>
    <row r="973" spans="1:5" x14ac:dyDescent="0.25">
      <c r="A973">
        <v>41</v>
      </c>
      <c r="B973">
        <v>1</v>
      </c>
      <c r="C973">
        <v>2</v>
      </c>
      <c r="D973">
        <v>12</v>
      </c>
      <c r="E973" t="str">
        <f>IF(Input!$C$32="YES",SUMIFS('hourVMTFraction-default'!E:E,'hourVMTFraction-default'!A:A,A973,'hourVMTFraction-default'!B:B,B973,'hourVMTFraction-default'!C:C,C973,'hourVMTFraction-default'!D:D,D973),"")</f>
        <v/>
      </c>
    </row>
    <row r="974" spans="1:5" x14ac:dyDescent="0.25">
      <c r="A974">
        <v>41</v>
      </c>
      <c r="B974">
        <v>1</v>
      </c>
      <c r="C974">
        <v>2</v>
      </c>
      <c r="D974">
        <v>13</v>
      </c>
      <c r="E974" t="str">
        <f>IF(Input!$C$32="YES",SUMIFS('hourVMTFraction-default'!E:E,'hourVMTFraction-default'!A:A,A974,'hourVMTFraction-default'!B:B,B974,'hourVMTFraction-default'!C:C,C974,'hourVMTFraction-default'!D:D,D974),"")</f>
        <v/>
      </c>
    </row>
    <row r="975" spans="1:5" x14ac:dyDescent="0.25">
      <c r="A975">
        <v>41</v>
      </c>
      <c r="B975">
        <v>1</v>
      </c>
      <c r="C975">
        <v>2</v>
      </c>
      <c r="D975">
        <v>14</v>
      </c>
      <c r="E975" t="str">
        <f>IF(Input!$C$32="YES",SUMIFS('hourVMTFraction-default'!E:E,'hourVMTFraction-default'!A:A,A975,'hourVMTFraction-default'!B:B,B975,'hourVMTFraction-default'!C:C,C975,'hourVMTFraction-default'!D:D,D975),"")</f>
        <v/>
      </c>
    </row>
    <row r="976" spans="1:5" x14ac:dyDescent="0.25">
      <c r="A976">
        <v>41</v>
      </c>
      <c r="B976">
        <v>1</v>
      </c>
      <c r="C976">
        <v>2</v>
      </c>
      <c r="D976">
        <v>15</v>
      </c>
      <c r="E976" t="str">
        <f>IF(Input!$C$32="YES",SUMIFS('hourVMTFraction-default'!E:E,'hourVMTFraction-default'!A:A,A976,'hourVMTFraction-default'!B:B,B976,'hourVMTFraction-default'!C:C,C976,'hourVMTFraction-default'!D:D,D976),"")</f>
        <v/>
      </c>
    </row>
    <row r="977" spans="1:5" x14ac:dyDescent="0.25">
      <c r="A977">
        <v>41</v>
      </c>
      <c r="B977">
        <v>1</v>
      </c>
      <c r="C977">
        <v>2</v>
      </c>
      <c r="D977">
        <v>16</v>
      </c>
      <c r="E977" t="str">
        <f>IF(Input!$C$32="YES",SUMIFS('hourVMTFraction-default'!E:E,'hourVMTFraction-default'!A:A,A977,'hourVMTFraction-default'!B:B,B977,'hourVMTFraction-default'!C:C,C977,'hourVMTFraction-default'!D:D,D977),"")</f>
        <v/>
      </c>
    </row>
    <row r="978" spans="1:5" x14ac:dyDescent="0.25">
      <c r="A978">
        <v>41</v>
      </c>
      <c r="B978">
        <v>1</v>
      </c>
      <c r="C978">
        <v>2</v>
      </c>
      <c r="D978">
        <v>17</v>
      </c>
      <c r="E978" t="str">
        <f>IF(Input!$C$32="YES",SUMIFS('hourVMTFraction-default'!E:E,'hourVMTFraction-default'!A:A,A978,'hourVMTFraction-default'!B:B,B978,'hourVMTFraction-default'!C:C,C978,'hourVMTFraction-default'!D:D,D978),"")</f>
        <v/>
      </c>
    </row>
    <row r="979" spans="1:5" x14ac:dyDescent="0.25">
      <c r="A979">
        <v>41</v>
      </c>
      <c r="B979">
        <v>1</v>
      </c>
      <c r="C979">
        <v>2</v>
      </c>
      <c r="D979">
        <v>18</v>
      </c>
      <c r="E979" t="str">
        <f>IF(Input!$C$32="YES",SUMIFS('hourVMTFraction-default'!E:E,'hourVMTFraction-default'!A:A,A979,'hourVMTFraction-default'!B:B,B979,'hourVMTFraction-default'!C:C,C979,'hourVMTFraction-default'!D:D,D979),"")</f>
        <v/>
      </c>
    </row>
    <row r="980" spans="1:5" x14ac:dyDescent="0.25">
      <c r="A980">
        <v>41</v>
      </c>
      <c r="B980">
        <v>1</v>
      </c>
      <c r="C980">
        <v>2</v>
      </c>
      <c r="D980">
        <v>19</v>
      </c>
      <c r="E980" t="str">
        <f>IF(Input!$C$32="YES",SUMIFS('hourVMTFraction-default'!E:E,'hourVMTFraction-default'!A:A,A980,'hourVMTFraction-default'!B:B,B980,'hourVMTFraction-default'!C:C,C980,'hourVMTFraction-default'!D:D,D980),"")</f>
        <v/>
      </c>
    </row>
    <row r="981" spans="1:5" x14ac:dyDescent="0.25">
      <c r="A981">
        <v>41</v>
      </c>
      <c r="B981">
        <v>1</v>
      </c>
      <c r="C981">
        <v>2</v>
      </c>
      <c r="D981">
        <v>20</v>
      </c>
      <c r="E981" t="str">
        <f>IF(Input!$C$32="YES",SUMIFS('hourVMTFraction-default'!E:E,'hourVMTFraction-default'!A:A,A981,'hourVMTFraction-default'!B:B,B981,'hourVMTFraction-default'!C:C,C981,'hourVMTFraction-default'!D:D,D981),"")</f>
        <v/>
      </c>
    </row>
    <row r="982" spans="1:5" x14ac:dyDescent="0.25">
      <c r="A982">
        <v>41</v>
      </c>
      <c r="B982">
        <v>1</v>
      </c>
      <c r="C982">
        <v>2</v>
      </c>
      <c r="D982">
        <v>21</v>
      </c>
      <c r="E982" t="str">
        <f>IF(Input!$C$32="YES",SUMIFS('hourVMTFraction-default'!E:E,'hourVMTFraction-default'!A:A,A982,'hourVMTFraction-default'!B:B,B982,'hourVMTFraction-default'!C:C,C982,'hourVMTFraction-default'!D:D,D982),"")</f>
        <v/>
      </c>
    </row>
    <row r="983" spans="1:5" x14ac:dyDescent="0.25">
      <c r="A983">
        <v>41</v>
      </c>
      <c r="B983">
        <v>1</v>
      </c>
      <c r="C983">
        <v>2</v>
      </c>
      <c r="D983">
        <v>22</v>
      </c>
      <c r="E983" t="str">
        <f>IF(Input!$C$32="YES",SUMIFS('hourVMTFraction-default'!E:E,'hourVMTFraction-default'!A:A,A983,'hourVMTFraction-default'!B:B,B983,'hourVMTFraction-default'!C:C,C983,'hourVMTFraction-default'!D:D,D983),"")</f>
        <v/>
      </c>
    </row>
    <row r="984" spans="1:5" x14ac:dyDescent="0.25">
      <c r="A984">
        <v>41</v>
      </c>
      <c r="B984">
        <v>1</v>
      </c>
      <c r="C984">
        <v>2</v>
      </c>
      <c r="D984">
        <v>23</v>
      </c>
      <c r="E984" t="str">
        <f>IF(Input!$C$32="YES",SUMIFS('hourVMTFraction-default'!E:E,'hourVMTFraction-default'!A:A,A984,'hourVMTFraction-default'!B:B,B984,'hourVMTFraction-default'!C:C,C984,'hourVMTFraction-default'!D:D,D984),"")</f>
        <v/>
      </c>
    </row>
    <row r="985" spans="1:5" x14ac:dyDescent="0.25">
      <c r="A985">
        <v>41</v>
      </c>
      <c r="B985">
        <v>1</v>
      </c>
      <c r="C985">
        <v>2</v>
      </c>
      <c r="D985">
        <v>24</v>
      </c>
      <c r="E985" t="str">
        <f>IF(Input!$C$32="YES",SUMIFS('hourVMTFraction-default'!E:E,'hourVMTFraction-default'!A:A,A985,'hourVMTFraction-default'!B:B,B985,'hourVMTFraction-default'!C:C,C985,'hourVMTFraction-default'!D:D,D985),"")</f>
        <v/>
      </c>
    </row>
    <row r="986" spans="1:5" x14ac:dyDescent="0.25">
      <c r="A986">
        <v>41</v>
      </c>
      <c r="B986">
        <v>1</v>
      </c>
      <c r="C986">
        <v>5</v>
      </c>
      <c r="D986">
        <v>1</v>
      </c>
      <c r="E986" t="str">
        <f>IF(Input!$C$32="YES",SUMIFS('hourVMTFraction-default'!E:E,'hourVMTFraction-default'!A:A,A986,'hourVMTFraction-default'!B:B,B986,'hourVMTFraction-default'!C:C,C986,'hourVMTFraction-default'!D:D,D986),"")</f>
        <v/>
      </c>
    </row>
    <row r="987" spans="1:5" x14ac:dyDescent="0.25">
      <c r="A987">
        <v>41</v>
      </c>
      <c r="B987">
        <v>1</v>
      </c>
      <c r="C987">
        <v>5</v>
      </c>
      <c r="D987">
        <v>2</v>
      </c>
      <c r="E987" t="str">
        <f>IF(Input!$C$32="YES",SUMIFS('hourVMTFraction-default'!E:E,'hourVMTFraction-default'!A:A,A987,'hourVMTFraction-default'!B:B,B987,'hourVMTFraction-default'!C:C,C987,'hourVMTFraction-default'!D:D,D987),"")</f>
        <v/>
      </c>
    </row>
    <row r="988" spans="1:5" x14ac:dyDescent="0.25">
      <c r="A988">
        <v>41</v>
      </c>
      <c r="B988">
        <v>1</v>
      </c>
      <c r="C988">
        <v>5</v>
      </c>
      <c r="D988">
        <v>3</v>
      </c>
      <c r="E988" t="str">
        <f>IF(Input!$C$32="YES",SUMIFS('hourVMTFraction-default'!E:E,'hourVMTFraction-default'!A:A,A988,'hourVMTFraction-default'!B:B,B988,'hourVMTFraction-default'!C:C,C988,'hourVMTFraction-default'!D:D,D988),"")</f>
        <v/>
      </c>
    </row>
    <row r="989" spans="1:5" x14ac:dyDescent="0.25">
      <c r="A989">
        <v>41</v>
      </c>
      <c r="B989">
        <v>1</v>
      </c>
      <c r="C989">
        <v>5</v>
      </c>
      <c r="D989">
        <v>4</v>
      </c>
      <c r="E989" t="str">
        <f>IF(Input!$C$32="YES",SUMIFS('hourVMTFraction-default'!E:E,'hourVMTFraction-default'!A:A,A989,'hourVMTFraction-default'!B:B,B989,'hourVMTFraction-default'!C:C,C989,'hourVMTFraction-default'!D:D,D989),"")</f>
        <v/>
      </c>
    </row>
    <row r="990" spans="1:5" x14ac:dyDescent="0.25">
      <c r="A990">
        <v>41</v>
      </c>
      <c r="B990">
        <v>1</v>
      </c>
      <c r="C990">
        <v>5</v>
      </c>
      <c r="D990">
        <v>5</v>
      </c>
      <c r="E990" t="str">
        <f>IF(Input!$C$32="YES",SUMIFS('hourVMTFraction-default'!E:E,'hourVMTFraction-default'!A:A,A990,'hourVMTFraction-default'!B:B,B990,'hourVMTFraction-default'!C:C,C990,'hourVMTFraction-default'!D:D,D990),"")</f>
        <v/>
      </c>
    </row>
    <row r="991" spans="1:5" x14ac:dyDescent="0.25">
      <c r="A991">
        <v>41</v>
      </c>
      <c r="B991">
        <v>1</v>
      </c>
      <c r="C991">
        <v>5</v>
      </c>
      <c r="D991">
        <v>6</v>
      </c>
      <c r="E991" t="str">
        <f>IF(Input!$C$32="YES",SUMIFS('hourVMTFraction-default'!E:E,'hourVMTFraction-default'!A:A,A991,'hourVMTFraction-default'!B:B,B991,'hourVMTFraction-default'!C:C,C991,'hourVMTFraction-default'!D:D,D991),"")</f>
        <v/>
      </c>
    </row>
    <row r="992" spans="1:5" x14ac:dyDescent="0.25">
      <c r="A992">
        <v>41</v>
      </c>
      <c r="B992">
        <v>1</v>
      </c>
      <c r="C992">
        <v>5</v>
      </c>
      <c r="D992">
        <v>7</v>
      </c>
      <c r="E992" t="str">
        <f>IF(Input!$C$32="YES",SUMIFS('hourVMTFraction-default'!E:E,'hourVMTFraction-default'!A:A,A992,'hourVMTFraction-default'!B:B,B992,'hourVMTFraction-default'!C:C,C992,'hourVMTFraction-default'!D:D,D992),"")</f>
        <v/>
      </c>
    </row>
    <row r="993" spans="1:5" x14ac:dyDescent="0.25">
      <c r="A993">
        <v>41</v>
      </c>
      <c r="B993">
        <v>1</v>
      </c>
      <c r="C993">
        <v>5</v>
      </c>
      <c r="D993">
        <v>8</v>
      </c>
      <c r="E993" t="str">
        <f>IF(Input!$C$32="YES",SUMIFS('hourVMTFraction-default'!E:E,'hourVMTFraction-default'!A:A,A993,'hourVMTFraction-default'!B:B,B993,'hourVMTFraction-default'!C:C,C993,'hourVMTFraction-default'!D:D,D993),"")</f>
        <v/>
      </c>
    </row>
    <row r="994" spans="1:5" x14ac:dyDescent="0.25">
      <c r="A994">
        <v>41</v>
      </c>
      <c r="B994">
        <v>1</v>
      </c>
      <c r="C994">
        <v>5</v>
      </c>
      <c r="D994">
        <v>9</v>
      </c>
      <c r="E994" t="str">
        <f>IF(Input!$C$32="YES",SUMIFS('hourVMTFraction-default'!E:E,'hourVMTFraction-default'!A:A,A994,'hourVMTFraction-default'!B:B,B994,'hourVMTFraction-default'!C:C,C994,'hourVMTFraction-default'!D:D,D994),"")</f>
        <v/>
      </c>
    </row>
    <row r="995" spans="1:5" x14ac:dyDescent="0.25">
      <c r="A995">
        <v>41</v>
      </c>
      <c r="B995">
        <v>1</v>
      </c>
      <c r="C995">
        <v>5</v>
      </c>
      <c r="D995">
        <v>10</v>
      </c>
      <c r="E995" t="str">
        <f>IF(Input!$C$32="YES",SUMIFS('hourVMTFraction-default'!E:E,'hourVMTFraction-default'!A:A,A995,'hourVMTFraction-default'!B:B,B995,'hourVMTFraction-default'!C:C,C995,'hourVMTFraction-default'!D:D,D995),"")</f>
        <v/>
      </c>
    </row>
    <row r="996" spans="1:5" x14ac:dyDescent="0.25">
      <c r="A996">
        <v>41</v>
      </c>
      <c r="B996">
        <v>1</v>
      </c>
      <c r="C996">
        <v>5</v>
      </c>
      <c r="D996">
        <v>11</v>
      </c>
      <c r="E996" t="str">
        <f>IF(Input!$C$32="YES",SUMIFS('hourVMTFraction-default'!E:E,'hourVMTFraction-default'!A:A,A996,'hourVMTFraction-default'!B:B,B996,'hourVMTFraction-default'!C:C,C996,'hourVMTFraction-default'!D:D,D996),"")</f>
        <v/>
      </c>
    </row>
    <row r="997" spans="1:5" x14ac:dyDescent="0.25">
      <c r="A997">
        <v>41</v>
      </c>
      <c r="B997">
        <v>1</v>
      </c>
      <c r="C997">
        <v>5</v>
      </c>
      <c r="D997">
        <v>12</v>
      </c>
      <c r="E997" t="str">
        <f>IF(Input!$C$32="YES",SUMIFS('hourVMTFraction-default'!E:E,'hourVMTFraction-default'!A:A,A997,'hourVMTFraction-default'!B:B,B997,'hourVMTFraction-default'!C:C,C997,'hourVMTFraction-default'!D:D,D997),"")</f>
        <v/>
      </c>
    </row>
    <row r="998" spans="1:5" x14ac:dyDescent="0.25">
      <c r="A998">
        <v>41</v>
      </c>
      <c r="B998">
        <v>1</v>
      </c>
      <c r="C998">
        <v>5</v>
      </c>
      <c r="D998">
        <v>13</v>
      </c>
      <c r="E998" t="str">
        <f>IF(Input!$C$32="YES",SUMIFS('hourVMTFraction-default'!E:E,'hourVMTFraction-default'!A:A,A998,'hourVMTFraction-default'!B:B,B998,'hourVMTFraction-default'!C:C,C998,'hourVMTFraction-default'!D:D,D998),"")</f>
        <v/>
      </c>
    </row>
    <row r="999" spans="1:5" x14ac:dyDescent="0.25">
      <c r="A999">
        <v>41</v>
      </c>
      <c r="B999">
        <v>1</v>
      </c>
      <c r="C999">
        <v>5</v>
      </c>
      <c r="D999">
        <v>14</v>
      </c>
      <c r="E999" t="str">
        <f>IF(Input!$C$32="YES",SUMIFS('hourVMTFraction-default'!E:E,'hourVMTFraction-default'!A:A,A999,'hourVMTFraction-default'!B:B,B999,'hourVMTFraction-default'!C:C,C999,'hourVMTFraction-default'!D:D,D999),"")</f>
        <v/>
      </c>
    </row>
    <row r="1000" spans="1:5" x14ac:dyDescent="0.25">
      <c r="A1000">
        <v>41</v>
      </c>
      <c r="B1000">
        <v>1</v>
      </c>
      <c r="C1000">
        <v>5</v>
      </c>
      <c r="D1000">
        <v>15</v>
      </c>
      <c r="E1000" t="str">
        <f>IF(Input!$C$32="YES",SUMIFS('hourVMTFraction-default'!E:E,'hourVMTFraction-default'!A:A,A1000,'hourVMTFraction-default'!B:B,B1000,'hourVMTFraction-default'!C:C,C1000,'hourVMTFraction-default'!D:D,D1000),"")</f>
        <v/>
      </c>
    </row>
    <row r="1001" spans="1:5" x14ac:dyDescent="0.25">
      <c r="A1001">
        <v>41</v>
      </c>
      <c r="B1001">
        <v>1</v>
      </c>
      <c r="C1001">
        <v>5</v>
      </c>
      <c r="D1001">
        <v>16</v>
      </c>
      <c r="E1001" t="str">
        <f>IF(Input!$C$32="YES",SUMIFS('hourVMTFraction-default'!E:E,'hourVMTFraction-default'!A:A,A1001,'hourVMTFraction-default'!B:B,B1001,'hourVMTFraction-default'!C:C,C1001,'hourVMTFraction-default'!D:D,D1001),"")</f>
        <v/>
      </c>
    </row>
    <row r="1002" spans="1:5" x14ac:dyDescent="0.25">
      <c r="A1002">
        <v>41</v>
      </c>
      <c r="B1002">
        <v>1</v>
      </c>
      <c r="C1002">
        <v>5</v>
      </c>
      <c r="D1002">
        <v>17</v>
      </c>
      <c r="E1002" t="str">
        <f>IF(Input!$C$32="YES",SUMIFS('hourVMTFraction-default'!E:E,'hourVMTFraction-default'!A:A,A1002,'hourVMTFraction-default'!B:B,B1002,'hourVMTFraction-default'!C:C,C1002,'hourVMTFraction-default'!D:D,D1002),"")</f>
        <v/>
      </c>
    </row>
    <row r="1003" spans="1:5" x14ac:dyDescent="0.25">
      <c r="A1003">
        <v>41</v>
      </c>
      <c r="B1003">
        <v>1</v>
      </c>
      <c r="C1003">
        <v>5</v>
      </c>
      <c r="D1003">
        <v>18</v>
      </c>
      <c r="E1003" t="str">
        <f>IF(Input!$C$32="YES",SUMIFS('hourVMTFraction-default'!E:E,'hourVMTFraction-default'!A:A,A1003,'hourVMTFraction-default'!B:B,B1003,'hourVMTFraction-default'!C:C,C1003,'hourVMTFraction-default'!D:D,D1003),"")</f>
        <v/>
      </c>
    </row>
    <row r="1004" spans="1:5" x14ac:dyDescent="0.25">
      <c r="A1004">
        <v>41</v>
      </c>
      <c r="B1004">
        <v>1</v>
      </c>
      <c r="C1004">
        <v>5</v>
      </c>
      <c r="D1004">
        <v>19</v>
      </c>
      <c r="E1004" t="str">
        <f>IF(Input!$C$32="YES",SUMIFS('hourVMTFraction-default'!E:E,'hourVMTFraction-default'!A:A,A1004,'hourVMTFraction-default'!B:B,B1004,'hourVMTFraction-default'!C:C,C1004,'hourVMTFraction-default'!D:D,D1004),"")</f>
        <v/>
      </c>
    </row>
    <row r="1005" spans="1:5" x14ac:dyDescent="0.25">
      <c r="A1005">
        <v>41</v>
      </c>
      <c r="B1005">
        <v>1</v>
      </c>
      <c r="C1005">
        <v>5</v>
      </c>
      <c r="D1005">
        <v>20</v>
      </c>
      <c r="E1005" t="str">
        <f>IF(Input!$C$32="YES",SUMIFS('hourVMTFraction-default'!E:E,'hourVMTFraction-default'!A:A,A1005,'hourVMTFraction-default'!B:B,B1005,'hourVMTFraction-default'!C:C,C1005,'hourVMTFraction-default'!D:D,D1005),"")</f>
        <v/>
      </c>
    </row>
    <row r="1006" spans="1:5" x14ac:dyDescent="0.25">
      <c r="A1006">
        <v>41</v>
      </c>
      <c r="B1006">
        <v>1</v>
      </c>
      <c r="C1006">
        <v>5</v>
      </c>
      <c r="D1006">
        <v>21</v>
      </c>
      <c r="E1006" t="str">
        <f>IF(Input!$C$32="YES",SUMIFS('hourVMTFraction-default'!E:E,'hourVMTFraction-default'!A:A,A1006,'hourVMTFraction-default'!B:B,B1006,'hourVMTFraction-default'!C:C,C1006,'hourVMTFraction-default'!D:D,D1006),"")</f>
        <v/>
      </c>
    </row>
    <row r="1007" spans="1:5" x14ac:dyDescent="0.25">
      <c r="A1007">
        <v>41</v>
      </c>
      <c r="B1007">
        <v>1</v>
      </c>
      <c r="C1007">
        <v>5</v>
      </c>
      <c r="D1007">
        <v>22</v>
      </c>
      <c r="E1007" t="str">
        <f>IF(Input!$C$32="YES",SUMIFS('hourVMTFraction-default'!E:E,'hourVMTFraction-default'!A:A,A1007,'hourVMTFraction-default'!B:B,B1007,'hourVMTFraction-default'!C:C,C1007,'hourVMTFraction-default'!D:D,D1007),"")</f>
        <v/>
      </c>
    </row>
    <row r="1008" spans="1:5" x14ac:dyDescent="0.25">
      <c r="A1008">
        <v>41</v>
      </c>
      <c r="B1008">
        <v>1</v>
      </c>
      <c r="C1008">
        <v>5</v>
      </c>
      <c r="D1008">
        <v>23</v>
      </c>
      <c r="E1008" t="str">
        <f>IF(Input!$C$32="YES",SUMIFS('hourVMTFraction-default'!E:E,'hourVMTFraction-default'!A:A,A1008,'hourVMTFraction-default'!B:B,B1008,'hourVMTFraction-default'!C:C,C1008,'hourVMTFraction-default'!D:D,D1008),"")</f>
        <v/>
      </c>
    </row>
    <row r="1009" spans="1:5" x14ac:dyDescent="0.25">
      <c r="A1009">
        <v>41</v>
      </c>
      <c r="B1009">
        <v>1</v>
      </c>
      <c r="C1009">
        <v>5</v>
      </c>
      <c r="D1009">
        <v>24</v>
      </c>
      <c r="E1009" t="str">
        <f>IF(Input!$C$32="YES",SUMIFS('hourVMTFraction-default'!E:E,'hourVMTFraction-default'!A:A,A1009,'hourVMTFraction-default'!B:B,B1009,'hourVMTFraction-default'!C:C,C1009,'hourVMTFraction-default'!D:D,D1009),"")</f>
        <v/>
      </c>
    </row>
    <row r="1010" spans="1:5" x14ac:dyDescent="0.25">
      <c r="A1010">
        <v>41</v>
      </c>
      <c r="B1010">
        <v>2</v>
      </c>
      <c r="C1010">
        <v>2</v>
      </c>
      <c r="D1010">
        <v>1</v>
      </c>
      <c r="E1010" t="str">
        <f>IF(Input!$C$32="YES",SUMIFS('hourVMTFraction-default'!E:E,'hourVMTFraction-default'!A:A,A1010,'hourVMTFraction-default'!B:B,B1010,'hourVMTFraction-default'!C:C,C1010,'hourVMTFraction-default'!D:D,D1010),"")</f>
        <v/>
      </c>
    </row>
    <row r="1011" spans="1:5" x14ac:dyDescent="0.25">
      <c r="A1011">
        <v>41</v>
      </c>
      <c r="B1011">
        <v>2</v>
      </c>
      <c r="C1011">
        <v>2</v>
      </c>
      <c r="D1011">
        <v>2</v>
      </c>
      <c r="E1011" t="str">
        <f>IF(Input!$C$32="YES",SUMIFS('hourVMTFraction-default'!E:E,'hourVMTFraction-default'!A:A,A1011,'hourVMTFraction-default'!B:B,B1011,'hourVMTFraction-default'!C:C,C1011,'hourVMTFraction-default'!D:D,D1011),"")</f>
        <v/>
      </c>
    </row>
    <row r="1012" spans="1:5" x14ac:dyDescent="0.25">
      <c r="A1012">
        <v>41</v>
      </c>
      <c r="B1012">
        <v>2</v>
      </c>
      <c r="C1012">
        <v>2</v>
      </c>
      <c r="D1012">
        <v>3</v>
      </c>
      <c r="E1012" t="str">
        <f>IF(Input!$C$32="YES",SUMIFS('hourVMTFraction-default'!E:E,'hourVMTFraction-default'!A:A,A1012,'hourVMTFraction-default'!B:B,B1012,'hourVMTFraction-default'!C:C,C1012,'hourVMTFraction-default'!D:D,D1012),"")</f>
        <v/>
      </c>
    </row>
    <row r="1013" spans="1:5" x14ac:dyDescent="0.25">
      <c r="A1013">
        <v>41</v>
      </c>
      <c r="B1013">
        <v>2</v>
      </c>
      <c r="C1013">
        <v>2</v>
      </c>
      <c r="D1013">
        <v>4</v>
      </c>
      <c r="E1013" t="str">
        <f>IF(Input!$C$32="YES",SUMIFS('hourVMTFraction-default'!E:E,'hourVMTFraction-default'!A:A,A1013,'hourVMTFraction-default'!B:B,B1013,'hourVMTFraction-default'!C:C,C1013,'hourVMTFraction-default'!D:D,D1013),"")</f>
        <v/>
      </c>
    </row>
    <row r="1014" spans="1:5" x14ac:dyDescent="0.25">
      <c r="A1014">
        <v>41</v>
      </c>
      <c r="B1014">
        <v>2</v>
      </c>
      <c r="C1014">
        <v>2</v>
      </c>
      <c r="D1014">
        <v>5</v>
      </c>
      <c r="E1014" t="str">
        <f>IF(Input!$C$32="YES",SUMIFS('hourVMTFraction-default'!E:E,'hourVMTFraction-default'!A:A,A1014,'hourVMTFraction-default'!B:B,B1014,'hourVMTFraction-default'!C:C,C1014,'hourVMTFraction-default'!D:D,D1014),"")</f>
        <v/>
      </c>
    </row>
    <row r="1015" spans="1:5" x14ac:dyDescent="0.25">
      <c r="A1015">
        <v>41</v>
      </c>
      <c r="B1015">
        <v>2</v>
      </c>
      <c r="C1015">
        <v>2</v>
      </c>
      <c r="D1015">
        <v>6</v>
      </c>
      <c r="E1015" t="str">
        <f>IF(Input!$C$32="YES",SUMIFS('hourVMTFraction-default'!E:E,'hourVMTFraction-default'!A:A,A1015,'hourVMTFraction-default'!B:B,B1015,'hourVMTFraction-default'!C:C,C1015,'hourVMTFraction-default'!D:D,D1015),"")</f>
        <v/>
      </c>
    </row>
    <row r="1016" spans="1:5" x14ac:dyDescent="0.25">
      <c r="A1016">
        <v>41</v>
      </c>
      <c r="B1016">
        <v>2</v>
      </c>
      <c r="C1016">
        <v>2</v>
      </c>
      <c r="D1016">
        <v>7</v>
      </c>
      <c r="E1016" t="str">
        <f>IF(Input!$C$32="YES",SUMIFS('hourVMTFraction-default'!E:E,'hourVMTFraction-default'!A:A,A1016,'hourVMTFraction-default'!B:B,B1016,'hourVMTFraction-default'!C:C,C1016,'hourVMTFraction-default'!D:D,D1016),"")</f>
        <v/>
      </c>
    </row>
    <row r="1017" spans="1:5" x14ac:dyDescent="0.25">
      <c r="A1017">
        <v>41</v>
      </c>
      <c r="B1017">
        <v>2</v>
      </c>
      <c r="C1017">
        <v>2</v>
      </c>
      <c r="D1017">
        <v>8</v>
      </c>
      <c r="E1017" t="str">
        <f>IF(Input!$C$32="YES",SUMIFS('hourVMTFraction-default'!E:E,'hourVMTFraction-default'!A:A,A1017,'hourVMTFraction-default'!B:B,B1017,'hourVMTFraction-default'!C:C,C1017,'hourVMTFraction-default'!D:D,D1017),"")</f>
        <v/>
      </c>
    </row>
    <row r="1018" spans="1:5" x14ac:dyDescent="0.25">
      <c r="A1018">
        <v>41</v>
      </c>
      <c r="B1018">
        <v>2</v>
      </c>
      <c r="C1018">
        <v>2</v>
      </c>
      <c r="D1018">
        <v>9</v>
      </c>
      <c r="E1018" t="str">
        <f>IF(Input!$C$32="YES",SUMIFS('hourVMTFraction-default'!E:E,'hourVMTFraction-default'!A:A,A1018,'hourVMTFraction-default'!B:B,B1018,'hourVMTFraction-default'!C:C,C1018,'hourVMTFraction-default'!D:D,D1018),"")</f>
        <v/>
      </c>
    </row>
    <row r="1019" spans="1:5" x14ac:dyDescent="0.25">
      <c r="A1019">
        <v>41</v>
      </c>
      <c r="B1019">
        <v>2</v>
      </c>
      <c r="C1019">
        <v>2</v>
      </c>
      <c r="D1019">
        <v>10</v>
      </c>
      <c r="E1019" t="str">
        <f>IF(Input!$C$32="YES",SUMIFS('hourVMTFraction-default'!E:E,'hourVMTFraction-default'!A:A,A1019,'hourVMTFraction-default'!B:B,B1019,'hourVMTFraction-default'!C:C,C1019,'hourVMTFraction-default'!D:D,D1019),"")</f>
        <v/>
      </c>
    </row>
    <row r="1020" spans="1:5" x14ac:dyDescent="0.25">
      <c r="A1020">
        <v>41</v>
      </c>
      <c r="B1020">
        <v>2</v>
      </c>
      <c r="C1020">
        <v>2</v>
      </c>
      <c r="D1020">
        <v>11</v>
      </c>
      <c r="E1020" t="str">
        <f>IF(Input!$C$32="YES",SUMIFS('hourVMTFraction-default'!E:E,'hourVMTFraction-default'!A:A,A1020,'hourVMTFraction-default'!B:B,B1020,'hourVMTFraction-default'!C:C,C1020,'hourVMTFraction-default'!D:D,D1020),"")</f>
        <v/>
      </c>
    </row>
    <row r="1021" spans="1:5" x14ac:dyDescent="0.25">
      <c r="A1021">
        <v>41</v>
      </c>
      <c r="B1021">
        <v>2</v>
      </c>
      <c r="C1021">
        <v>2</v>
      </c>
      <c r="D1021">
        <v>12</v>
      </c>
      <c r="E1021" t="str">
        <f>IF(Input!$C$32="YES",SUMIFS('hourVMTFraction-default'!E:E,'hourVMTFraction-default'!A:A,A1021,'hourVMTFraction-default'!B:B,B1021,'hourVMTFraction-default'!C:C,C1021,'hourVMTFraction-default'!D:D,D1021),"")</f>
        <v/>
      </c>
    </row>
    <row r="1022" spans="1:5" x14ac:dyDescent="0.25">
      <c r="A1022">
        <v>41</v>
      </c>
      <c r="B1022">
        <v>2</v>
      </c>
      <c r="C1022">
        <v>2</v>
      </c>
      <c r="D1022">
        <v>13</v>
      </c>
      <c r="E1022" t="str">
        <f>IF(Input!$C$32="YES",SUMIFS('hourVMTFraction-default'!E:E,'hourVMTFraction-default'!A:A,A1022,'hourVMTFraction-default'!B:B,B1022,'hourVMTFraction-default'!C:C,C1022,'hourVMTFraction-default'!D:D,D1022),"")</f>
        <v/>
      </c>
    </row>
    <row r="1023" spans="1:5" x14ac:dyDescent="0.25">
      <c r="A1023">
        <v>41</v>
      </c>
      <c r="B1023">
        <v>2</v>
      </c>
      <c r="C1023">
        <v>2</v>
      </c>
      <c r="D1023">
        <v>14</v>
      </c>
      <c r="E1023" t="str">
        <f>IF(Input!$C$32="YES",SUMIFS('hourVMTFraction-default'!E:E,'hourVMTFraction-default'!A:A,A1023,'hourVMTFraction-default'!B:B,B1023,'hourVMTFraction-default'!C:C,C1023,'hourVMTFraction-default'!D:D,D1023),"")</f>
        <v/>
      </c>
    </row>
    <row r="1024" spans="1:5" x14ac:dyDescent="0.25">
      <c r="A1024">
        <v>41</v>
      </c>
      <c r="B1024">
        <v>2</v>
      </c>
      <c r="C1024">
        <v>2</v>
      </c>
      <c r="D1024">
        <v>15</v>
      </c>
      <c r="E1024" t="str">
        <f>IF(Input!$C$32="YES",SUMIFS('hourVMTFraction-default'!E:E,'hourVMTFraction-default'!A:A,A1024,'hourVMTFraction-default'!B:B,B1024,'hourVMTFraction-default'!C:C,C1024,'hourVMTFraction-default'!D:D,D1024),"")</f>
        <v/>
      </c>
    </row>
    <row r="1025" spans="1:5" x14ac:dyDescent="0.25">
      <c r="A1025">
        <v>41</v>
      </c>
      <c r="B1025">
        <v>2</v>
      </c>
      <c r="C1025">
        <v>2</v>
      </c>
      <c r="D1025">
        <v>16</v>
      </c>
      <c r="E1025" t="str">
        <f>IF(Input!$C$32="YES",SUMIFS('hourVMTFraction-default'!E:E,'hourVMTFraction-default'!A:A,A1025,'hourVMTFraction-default'!B:B,B1025,'hourVMTFraction-default'!C:C,C1025,'hourVMTFraction-default'!D:D,D1025),"")</f>
        <v/>
      </c>
    </row>
    <row r="1026" spans="1:5" x14ac:dyDescent="0.25">
      <c r="A1026">
        <v>41</v>
      </c>
      <c r="B1026">
        <v>2</v>
      </c>
      <c r="C1026">
        <v>2</v>
      </c>
      <c r="D1026">
        <v>17</v>
      </c>
      <c r="E1026" t="str">
        <f>IF(Input!$C$32="YES",SUMIFS('hourVMTFraction-default'!E:E,'hourVMTFraction-default'!A:A,A1026,'hourVMTFraction-default'!B:B,B1026,'hourVMTFraction-default'!C:C,C1026,'hourVMTFraction-default'!D:D,D1026),"")</f>
        <v/>
      </c>
    </row>
    <row r="1027" spans="1:5" x14ac:dyDescent="0.25">
      <c r="A1027">
        <v>41</v>
      </c>
      <c r="B1027">
        <v>2</v>
      </c>
      <c r="C1027">
        <v>2</v>
      </c>
      <c r="D1027">
        <v>18</v>
      </c>
      <c r="E1027" t="str">
        <f>IF(Input!$C$32="YES",SUMIFS('hourVMTFraction-default'!E:E,'hourVMTFraction-default'!A:A,A1027,'hourVMTFraction-default'!B:B,B1027,'hourVMTFraction-default'!C:C,C1027,'hourVMTFraction-default'!D:D,D1027),"")</f>
        <v/>
      </c>
    </row>
    <row r="1028" spans="1:5" x14ac:dyDescent="0.25">
      <c r="A1028">
        <v>41</v>
      </c>
      <c r="B1028">
        <v>2</v>
      </c>
      <c r="C1028">
        <v>2</v>
      </c>
      <c r="D1028">
        <v>19</v>
      </c>
      <c r="E1028" t="str">
        <f>IF(Input!$C$32="YES",SUMIFS('hourVMTFraction-default'!E:E,'hourVMTFraction-default'!A:A,A1028,'hourVMTFraction-default'!B:B,B1028,'hourVMTFraction-default'!C:C,C1028,'hourVMTFraction-default'!D:D,D1028),"")</f>
        <v/>
      </c>
    </row>
    <row r="1029" spans="1:5" x14ac:dyDescent="0.25">
      <c r="A1029">
        <v>41</v>
      </c>
      <c r="B1029">
        <v>2</v>
      </c>
      <c r="C1029">
        <v>2</v>
      </c>
      <c r="D1029">
        <v>20</v>
      </c>
      <c r="E1029" t="str">
        <f>IF(Input!$C$32="YES",SUMIFS('hourVMTFraction-default'!E:E,'hourVMTFraction-default'!A:A,A1029,'hourVMTFraction-default'!B:B,B1029,'hourVMTFraction-default'!C:C,C1029,'hourVMTFraction-default'!D:D,D1029),"")</f>
        <v/>
      </c>
    </row>
    <row r="1030" spans="1:5" x14ac:dyDescent="0.25">
      <c r="A1030">
        <v>41</v>
      </c>
      <c r="B1030">
        <v>2</v>
      </c>
      <c r="C1030">
        <v>2</v>
      </c>
      <c r="D1030">
        <v>21</v>
      </c>
      <c r="E1030" t="str">
        <f>IF(Input!$C$32="YES",SUMIFS('hourVMTFraction-default'!E:E,'hourVMTFraction-default'!A:A,A1030,'hourVMTFraction-default'!B:B,B1030,'hourVMTFraction-default'!C:C,C1030,'hourVMTFraction-default'!D:D,D1030),"")</f>
        <v/>
      </c>
    </row>
    <row r="1031" spans="1:5" x14ac:dyDescent="0.25">
      <c r="A1031">
        <v>41</v>
      </c>
      <c r="B1031">
        <v>2</v>
      </c>
      <c r="C1031">
        <v>2</v>
      </c>
      <c r="D1031">
        <v>22</v>
      </c>
      <c r="E1031" t="str">
        <f>IF(Input!$C$32="YES",SUMIFS('hourVMTFraction-default'!E:E,'hourVMTFraction-default'!A:A,A1031,'hourVMTFraction-default'!B:B,B1031,'hourVMTFraction-default'!C:C,C1031,'hourVMTFraction-default'!D:D,D1031),"")</f>
        <v/>
      </c>
    </row>
    <row r="1032" spans="1:5" x14ac:dyDescent="0.25">
      <c r="A1032">
        <v>41</v>
      </c>
      <c r="B1032">
        <v>2</v>
      </c>
      <c r="C1032">
        <v>2</v>
      </c>
      <c r="D1032">
        <v>23</v>
      </c>
      <c r="E1032" t="str">
        <f>IF(Input!$C$32="YES",SUMIFS('hourVMTFraction-default'!E:E,'hourVMTFraction-default'!A:A,A1032,'hourVMTFraction-default'!B:B,B1032,'hourVMTFraction-default'!C:C,C1032,'hourVMTFraction-default'!D:D,D1032),"")</f>
        <v/>
      </c>
    </row>
    <row r="1033" spans="1:5" x14ac:dyDescent="0.25">
      <c r="A1033">
        <v>41</v>
      </c>
      <c r="B1033">
        <v>2</v>
      </c>
      <c r="C1033">
        <v>2</v>
      </c>
      <c r="D1033">
        <v>24</v>
      </c>
      <c r="E1033" t="str">
        <f>IF(Input!$C$32="YES",SUMIFS('hourVMTFraction-default'!E:E,'hourVMTFraction-default'!A:A,A1033,'hourVMTFraction-default'!B:B,B1033,'hourVMTFraction-default'!C:C,C1033,'hourVMTFraction-default'!D:D,D1033),"")</f>
        <v/>
      </c>
    </row>
    <row r="1034" spans="1:5" x14ac:dyDescent="0.25">
      <c r="A1034">
        <v>41</v>
      </c>
      <c r="B1034">
        <v>2</v>
      </c>
      <c r="C1034">
        <v>5</v>
      </c>
      <c r="D1034">
        <v>1</v>
      </c>
      <c r="E1034" t="str">
        <f>IF(Input!$C$32="YES",SUMIFS('hourVMTFraction-default'!E:E,'hourVMTFraction-default'!A:A,A1034,'hourVMTFraction-default'!B:B,B1034,'hourVMTFraction-default'!C:C,C1034,'hourVMTFraction-default'!D:D,D1034),"")</f>
        <v/>
      </c>
    </row>
    <row r="1035" spans="1:5" x14ac:dyDescent="0.25">
      <c r="A1035">
        <v>41</v>
      </c>
      <c r="B1035">
        <v>2</v>
      </c>
      <c r="C1035">
        <v>5</v>
      </c>
      <c r="D1035">
        <v>2</v>
      </c>
      <c r="E1035" t="str">
        <f>IF(Input!$C$32="YES",SUMIFS('hourVMTFraction-default'!E:E,'hourVMTFraction-default'!A:A,A1035,'hourVMTFraction-default'!B:B,B1035,'hourVMTFraction-default'!C:C,C1035,'hourVMTFraction-default'!D:D,D1035),"")</f>
        <v/>
      </c>
    </row>
    <row r="1036" spans="1:5" x14ac:dyDescent="0.25">
      <c r="A1036">
        <v>41</v>
      </c>
      <c r="B1036">
        <v>2</v>
      </c>
      <c r="C1036">
        <v>5</v>
      </c>
      <c r="D1036">
        <v>3</v>
      </c>
      <c r="E1036" t="str">
        <f>IF(Input!$C$32="YES",SUMIFS('hourVMTFraction-default'!E:E,'hourVMTFraction-default'!A:A,A1036,'hourVMTFraction-default'!B:B,B1036,'hourVMTFraction-default'!C:C,C1036,'hourVMTFraction-default'!D:D,D1036),"")</f>
        <v/>
      </c>
    </row>
    <row r="1037" spans="1:5" x14ac:dyDescent="0.25">
      <c r="A1037">
        <v>41</v>
      </c>
      <c r="B1037">
        <v>2</v>
      </c>
      <c r="C1037">
        <v>5</v>
      </c>
      <c r="D1037">
        <v>4</v>
      </c>
      <c r="E1037" t="str">
        <f>IF(Input!$C$32="YES",SUMIFS('hourVMTFraction-default'!E:E,'hourVMTFraction-default'!A:A,A1037,'hourVMTFraction-default'!B:B,B1037,'hourVMTFraction-default'!C:C,C1037,'hourVMTFraction-default'!D:D,D1037),"")</f>
        <v/>
      </c>
    </row>
    <row r="1038" spans="1:5" x14ac:dyDescent="0.25">
      <c r="A1038">
        <v>41</v>
      </c>
      <c r="B1038">
        <v>2</v>
      </c>
      <c r="C1038">
        <v>5</v>
      </c>
      <c r="D1038">
        <v>5</v>
      </c>
      <c r="E1038" t="str">
        <f>IF(Input!$C$32="YES",SUMIFS('hourVMTFraction-default'!E:E,'hourVMTFraction-default'!A:A,A1038,'hourVMTFraction-default'!B:B,B1038,'hourVMTFraction-default'!C:C,C1038,'hourVMTFraction-default'!D:D,D1038),"")</f>
        <v/>
      </c>
    </row>
    <row r="1039" spans="1:5" x14ac:dyDescent="0.25">
      <c r="A1039">
        <v>41</v>
      </c>
      <c r="B1039">
        <v>2</v>
      </c>
      <c r="C1039">
        <v>5</v>
      </c>
      <c r="D1039">
        <v>6</v>
      </c>
      <c r="E1039" t="str">
        <f>IF(Input!$C$32="YES",SUMIFS('hourVMTFraction-default'!E:E,'hourVMTFraction-default'!A:A,A1039,'hourVMTFraction-default'!B:B,B1039,'hourVMTFraction-default'!C:C,C1039,'hourVMTFraction-default'!D:D,D1039),"")</f>
        <v/>
      </c>
    </row>
    <row r="1040" spans="1:5" x14ac:dyDescent="0.25">
      <c r="A1040">
        <v>41</v>
      </c>
      <c r="B1040">
        <v>2</v>
      </c>
      <c r="C1040">
        <v>5</v>
      </c>
      <c r="D1040">
        <v>7</v>
      </c>
      <c r="E1040" t="str">
        <f>IF(Input!$C$32="YES",SUMIFS('hourVMTFraction-default'!E:E,'hourVMTFraction-default'!A:A,A1040,'hourVMTFraction-default'!B:B,B1040,'hourVMTFraction-default'!C:C,C1040,'hourVMTFraction-default'!D:D,D1040),"")</f>
        <v/>
      </c>
    </row>
    <row r="1041" spans="1:5" x14ac:dyDescent="0.25">
      <c r="A1041">
        <v>41</v>
      </c>
      <c r="B1041">
        <v>2</v>
      </c>
      <c r="C1041">
        <v>5</v>
      </c>
      <c r="D1041">
        <v>8</v>
      </c>
      <c r="E1041" t="str">
        <f>IF(Input!$C$32="YES",SUMIFS('hourVMTFraction-default'!E:E,'hourVMTFraction-default'!A:A,A1041,'hourVMTFraction-default'!B:B,B1041,'hourVMTFraction-default'!C:C,C1041,'hourVMTFraction-default'!D:D,D1041),"")</f>
        <v/>
      </c>
    </row>
    <row r="1042" spans="1:5" x14ac:dyDescent="0.25">
      <c r="A1042">
        <v>41</v>
      </c>
      <c r="B1042">
        <v>2</v>
      </c>
      <c r="C1042">
        <v>5</v>
      </c>
      <c r="D1042">
        <v>9</v>
      </c>
      <c r="E1042" t="str">
        <f>IF(Input!$C$32="YES",SUMIFS('hourVMTFraction-default'!E:E,'hourVMTFraction-default'!A:A,A1042,'hourVMTFraction-default'!B:B,B1042,'hourVMTFraction-default'!C:C,C1042,'hourVMTFraction-default'!D:D,D1042),"")</f>
        <v/>
      </c>
    </row>
    <row r="1043" spans="1:5" x14ac:dyDescent="0.25">
      <c r="A1043">
        <v>41</v>
      </c>
      <c r="B1043">
        <v>2</v>
      </c>
      <c r="C1043">
        <v>5</v>
      </c>
      <c r="D1043">
        <v>10</v>
      </c>
      <c r="E1043" t="str">
        <f>IF(Input!$C$32="YES",SUMIFS('hourVMTFraction-default'!E:E,'hourVMTFraction-default'!A:A,A1043,'hourVMTFraction-default'!B:B,B1043,'hourVMTFraction-default'!C:C,C1043,'hourVMTFraction-default'!D:D,D1043),"")</f>
        <v/>
      </c>
    </row>
    <row r="1044" spans="1:5" x14ac:dyDescent="0.25">
      <c r="A1044">
        <v>41</v>
      </c>
      <c r="B1044">
        <v>2</v>
      </c>
      <c r="C1044">
        <v>5</v>
      </c>
      <c r="D1044">
        <v>11</v>
      </c>
      <c r="E1044" t="str">
        <f>IF(Input!$C$32="YES",SUMIFS('hourVMTFraction-default'!E:E,'hourVMTFraction-default'!A:A,A1044,'hourVMTFraction-default'!B:B,B1044,'hourVMTFraction-default'!C:C,C1044,'hourVMTFraction-default'!D:D,D1044),"")</f>
        <v/>
      </c>
    </row>
    <row r="1045" spans="1:5" x14ac:dyDescent="0.25">
      <c r="A1045">
        <v>41</v>
      </c>
      <c r="B1045">
        <v>2</v>
      </c>
      <c r="C1045">
        <v>5</v>
      </c>
      <c r="D1045">
        <v>12</v>
      </c>
      <c r="E1045" t="str">
        <f>IF(Input!$C$32="YES",SUMIFS('hourVMTFraction-default'!E:E,'hourVMTFraction-default'!A:A,A1045,'hourVMTFraction-default'!B:B,B1045,'hourVMTFraction-default'!C:C,C1045,'hourVMTFraction-default'!D:D,D1045),"")</f>
        <v/>
      </c>
    </row>
    <row r="1046" spans="1:5" x14ac:dyDescent="0.25">
      <c r="A1046">
        <v>41</v>
      </c>
      <c r="B1046">
        <v>2</v>
      </c>
      <c r="C1046">
        <v>5</v>
      </c>
      <c r="D1046">
        <v>13</v>
      </c>
      <c r="E1046" t="str">
        <f>IF(Input!$C$32="YES",SUMIFS('hourVMTFraction-default'!E:E,'hourVMTFraction-default'!A:A,A1046,'hourVMTFraction-default'!B:B,B1046,'hourVMTFraction-default'!C:C,C1046,'hourVMTFraction-default'!D:D,D1046),"")</f>
        <v/>
      </c>
    </row>
    <row r="1047" spans="1:5" x14ac:dyDescent="0.25">
      <c r="A1047">
        <v>41</v>
      </c>
      <c r="B1047">
        <v>2</v>
      </c>
      <c r="C1047">
        <v>5</v>
      </c>
      <c r="D1047">
        <v>14</v>
      </c>
      <c r="E1047" t="str">
        <f>IF(Input!$C$32="YES",SUMIFS('hourVMTFraction-default'!E:E,'hourVMTFraction-default'!A:A,A1047,'hourVMTFraction-default'!B:B,B1047,'hourVMTFraction-default'!C:C,C1047,'hourVMTFraction-default'!D:D,D1047),"")</f>
        <v/>
      </c>
    </row>
    <row r="1048" spans="1:5" x14ac:dyDescent="0.25">
      <c r="A1048">
        <v>41</v>
      </c>
      <c r="B1048">
        <v>2</v>
      </c>
      <c r="C1048">
        <v>5</v>
      </c>
      <c r="D1048">
        <v>15</v>
      </c>
      <c r="E1048" t="str">
        <f>IF(Input!$C$32="YES",SUMIFS('hourVMTFraction-default'!E:E,'hourVMTFraction-default'!A:A,A1048,'hourVMTFraction-default'!B:B,B1048,'hourVMTFraction-default'!C:C,C1048,'hourVMTFraction-default'!D:D,D1048),"")</f>
        <v/>
      </c>
    </row>
    <row r="1049" spans="1:5" x14ac:dyDescent="0.25">
      <c r="A1049">
        <v>41</v>
      </c>
      <c r="B1049">
        <v>2</v>
      </c>
      <c r="C1049">
        <v>5</v>
      </c>
      <c r="D1049">
        <v>16</v>
      </c>
      <c r="E1049" t="str">
        <f>IF(Input!$C$32="YES",SUMIFS('hourVMTFraction-default'!E:E,'hourVMTFraction-default'!A:A,A1049,'hourVMTFraction-default'!B:B,B1049,'hourVMTFraction-default'!C:C,C1049,'hourVMTFraction-default'!D:D,D1049),"")</f>
        <v/>
      </c>
    </row>
    <row r="1050" spans="1:5" x14ac:dyDescent="0.25">
      <c r="A1050">
        <v>41</v>
      </c>
      <c r="B1050">
        <v>2</v>
      </c>
      <c r="C1050">
        <v>5</v>
      </c>
      <c r="D1050">
        <v>17</v>
      </c>
      <c r="E1050" t="str">
        <f>IF(Input!$C$32="YES",SUMIFS('hourVMTFraction-default'!E:E,'hourVMTFraction-default'!A:A,A1050,'hourVMTFraction-default'!B:B,B1050,'hourVMTFraction-default'!C:C,C1050,'hourVMTFraction-default'!D:D,D1050),"")</f>
        <v/>
      </c>
    </row>
    <row r="1051" spans="1:5" x14ac:dyDescent="0.25">
      <c r="A1051">
        <v>41</v>
      </c>
      <c r="B1051">
        <v>2</v>
      </c>
      <c r="C1051">
        <v>5</v>
      </c>
      <c r="D1051">
        <v>18</v>
      </c>
      <c r="E1051" t="str">
        <f>IF(Input!$C$32="YES",SUMIFS('hourVMTFraction-default'!E:E,'hourVMTFraction-default'!A:A,A1051,'hourVMTFraction-default'!B:B,B1051,'hourVMTFraction-default'!C:C,C1051,'hourVMTFraction-default'!D:D,D1051),"")</f>
        <v/>
      </c>
    </row>
    <row r="1052" spans="1:5" x14ac:dyDescent="0.25">
      <c r="A1052">
        <v>41</v>
      </c>
      <c r="B1052">
        <v>2</v>
      </c>
      <c r="C1052">
        <v>5</v>
      </c>
      <c r="D1052">
        <v>19</v>
      </c>
      <c r="E1052" t="str">
        <f>IF(Input!$C$32="YES",SUMIFS('hourVMTFraction-default'!E:E,'hourVMTFraction-default'!A:A,A1052,'hourVMTFraction-default'!B:B,B1052,'hourVMTFraction-default'!C:C,C1052,'hourVMTFraction-default'!D:D,D1052),"")</f>
        <v/>
      </c>
    </row>
    <row r="1053" spans="1:5" x14ac:dyDescent="0.25">
      <c r="A1053">
        <v>41</v>
      </c>
      <c r="B1053">
        <v>2</v>
      </c>
      <c r="C1053">
        <v>5</v>
      </c>
      <c r="D1053">
        <v>20</v>
      </c>
      <c r="E1053" t="str">
        <f>IF(Input!$C$32="YES",SUMIFS('hourVMTFraction-default'!E:E,'hourVMTFraction-default'!A:A,A1053,'hourVMTFraction-default'!B:B,B1053,'hourVMTFraction-default'!C:C,C1053,'hourVMTFraction-default'!D:D,D1053),"")</f>
        <v/>
      </c>
    </row>
    <row r="1054" spans="1:5" x14ac:dyDescent="0.25">
      <c r="A1054">
        <v>41</v>
      </c>
      <c r="B1054">
        <v>2</v>
      </c>
      <c r="C1054">
        <v>5</v>
      </c>
      <c r="D1054">
        <v>21</v>
      </c>
      <c r="E1054" t="str">
        <f>IF(Input!$C$32="YES",SUMIFS('hourVMTFraction-default'!E:E,'hourVMTFraction-default'!A:A,A1054,'hourVMTFraction-default'!B:B,B1054,'hourVMTFraction-default'!C:C,C1054,'hourVMTFraction-default'!D:D,D1054),"")</f>
        <v/>
      </c>
    </row>
    <row r="1055" spans="1:5" x14ac:dyDescent="0.25">
      <c r="A1055">
        <v>41</v>
      </c>
      <c r="B1055">
        <v>2</v>
      </c>
      <c r="C1055">
        <v>5</v>
      </c>
      <c r="D1055">
        <v>22</v>
      </c>
      <c r="E1055" t="str">
        <f>IF(Input!$C$32="YES",SUMIFS('hourVMTFraction-default'!E:E,'hourVMTFraction-default'!A:A,A1055,'hourVMTFraction-default'!B:B,B1055,'hourVMTFraction-default'!C:C,C1055,'hourVMTFraction-default'!D:D,D1055),"")</f>
        <v/>
      </c>
    </row>
    <row r="1056" spans="1:5" x14ac:dyDescent="0.25">
      <c r="A1056">
        <v>41</v>
      </c>
      <c r="B1056">
        <v>2</v>
      </c>
      <c r="C1056">
        <v>5</v>
      </c>
      <c r="D1056">
        <v>23</v>
      </c>
      <c r="E1056" t="str">
        <f>IF(Input!$C$32="YES",SUMIFS('hourVMTFraction-default'!E:E,'hourVMTFraction-default'!A:A,A1056,'hourVMTFraction-default'!B:B,B1056,'hourVMTFraction-default'!C:C,C1056,'hourVMTFraction-default'!D:D,D1056),"")</f>
        <v/>
      </c>
    </row>
    <row r="1057" spans="1:5" x14ac:dyDescent="0.25">
      <c r="A1057">
        <v>41</v>
      </c>
      <c r="B1057">
        <v>2</v>
      </c>
      <c r="C1057">
        <v>5</v>
      </c>
      <c r="D1057">
        <v>24</v>
      </c>
      <c r="E1057" t="str">
        <f>IF(Input!$C$32="YES",SUMIFS('hourVMTFraction-default'!E:E,'hourVMTFraction-default'!A:A,A1057,'hourVMTFraction-default'!B:B,B1057,'hourVMTFraction-default'!C:C,C1057,'hourVMTFraction-default'!D:D,D1057),"")</f>
        <v/>
      </c>
    </row>
    <row r="1058" spans="1:5" x14ac:dyDescent="0.25">
      <c r="A1058">
        <v>41</v>
      </c>
      <c r="B1058">
        <v>3</v>
      </c>
      <c r="C1058">
        <v>2</v>
      </c>
      <c r="D1058">
        <v>1</v>
      </c>
      <c r="E1058" t="str">
        <f>IF(Input!$C$32="YES",SUMIFS('hourVMTFraction-default'!E:E,'hourVMTFraction-default'!A:A,A1058,'hourVMTFraction-default'!B:B,B1058,'hourVMTFraction-default'!C:C,C1058,'hourVMTFraction-default'!D:D,D1058),"")</f>
        <v/>
      </c>
    </row>
    <row r="1059" spans="1:5" x14ac:dyDescent="0.25">
      <c r="A1059">
        <v>41</v>
      </c>
      <c r="B1059">
        <v>3</v>
      </c>
      <c r="C1059">
        <v>2</v>
      </c>
      <c r="D1059">
        <v>2</v>
      </c>
      <c r="E1059" t="str">
        <f>IF(Input!$C$32="YES",SUMIFS('hourVMTFraction-default'!E:E,'hourVMTFraction-default'!A:A,A1059,'hourVMTFraction-default'!B:B,B1059,'hourVMTFraction-default'!C:C,C1059,'hourVMTFraction-default'!D:D,D1059),"")</f>
        <v/>
      </c>
    </row>
    <row r="1060" spans="1:5" x14ac:dyDescent="0.25">
      <c r="A1060">
        <v>41</v>
      </c>
      <c r="B1060">
        <v>3</v>
      </c>
      <c r="C1060">
        <v>2</v>
      </c>
      <c r="D1060">
        <v>3</v>
      </c>
      <c r="E1060" t="str">
        <f>IF(Input!$C$32="YES",SUMIFS('hourVMTFraction-default'!E:E,'hourVMTFraction-default'!A:A,A1060,'hourVMTFraction-default'!B:B,B1060,'hourVMTFraction-default'!C:C,C1060,'hourVMTFraction-default'!D:D,D1060),"")</f>
        <v/>
      </c>
    </row>
    <row r="1061" spans="1:5" x14ac:dyDescent="0.25">
      <c r="A1061">
        <v>41</v>
      </c>
      <c r="B1061">
        <v>3</v>
      </c>
      <c r="C1061">
        <v>2</v>
      </c>
      <c r="D1061">
        <v>4</v>
      </c>
      <c r="E1061" t="str">
        <f>IF(Input!$C$32="YES",SUMIFS('hourVMTFraction-default'!E:E,'hourVMTFraction-default'!A:A,A1061,'hourVMTFraction-default'!B:B,B1061,'hourVMTFraction-default'!C:C,C1061,'hourVMTFraction-default'!D:D,D1061),"")</f>
        <v/>
      </c>
    </row>
    <row r="1062" spans="1:5" x14ac:dyDescent="0.25">
      <c r="A1062">
        <v>41</v>
      </c>
      <c r="B1062">
        <v>3</v>
      </c>
      <c r="C1062">
        <v>2</v>
      </c>
      <c r="D1062">
        <v>5</v>
      </c>
      <c r="E1062" t="str">
        <f>IF(Input!$C$32="YES",SUMIFS('hourVMTFraction-default'!E:E,'hourVMTFraction-default'!A:A,A1062,'hourVMTFraction-default'!B:B,B1062,'hourVMTFraction-default'!C:C,C1062,'hourVMTFraction-default'!D:D,D1062),"")</f>
        <v/>
      </c>
    </row>
    <row r="1063" spans="1:5" x14ac:dyDescent="0.25">
      <c r="A1063">
        <v>41</v>
      </c>
      <c r="B1063">
        <v>3</v>
      </c>
      <c r="C1063">
        <v>2</v>
      </c>
      <c r="D1063">
        <v>6</v>
      </c>
      <c r="E1063" t="str">
        <f>IF(Input!$C$32="YES",SUMIFS('hourVMTFraction-default'!E:E,'hourVMTFraction-default'!A:A,A1063,'hourVMTFraction-default'!B:B,B1063,'hourVMTFraction-default'!C:C,C1063,'hourVMTFraction-default'!D:D,D1063),"")</f>
        <v/>
      </c>
    </row>
    <row r="1064" spans="1:5" x14ac:dyDescent="0.25">
      <c r="A1064">
        <v>41</v>
      </c>
      <c r="B1064">
        <v>3</v>
      </c>
      <c r="C1064">
        <v>2</v>
      </c>
      <c r="D1064">
        <v>7</v>
      </c>
      <c r="E1064" t="str">
        <f>IF(Input!$C$32="YES",SUMIFS('hourVMTFraction-default'!E:E,'hourVMTFraction-default'!A:A,A1064,'hourVMTFraction-default'!B:B,B1064,'hourVMTFraction-default'!C:C,C1064,'hourVMTFraction-default'!D:D,D1064),"")</f>
        <v/>
      </c>
    </row>
    <row r="1065" spans="1:5" x14ac:dyDescent="0.25">
      <c r="A1065">
        <v>41</v>
      </c>
      <c r="B1065">
        <v>3</v>
      </c>
      <c r="C1065">
        <v>2</v>
      </c>
      <c r="D1065">
        <v>8</v>
      </c>
      <c r="E1065" t="str">
        <f>IF(Input!$C$32="YES",SUMIFS('hourVMTFraction-default'!E:E,'hourVMTFraction-default'!A:A,A1065,'hourVMTFraction-default'!B:B,B1065,'hourVMTFraction-default'!C:C,C1065,'hourVMTFraction-default'!D:D,D1065),"")</f>
        <v/>
      </c>
    </row>
    <row r="1066" spans="1:5" x14ac:dyDescent="0.25">
      <c r="A1066">
        <v>41</v>
      </c>
      <c r="B1066">
        <v>3</v>
      </c>
      <c r="C1066">
        <v>2</v>
      </c>
      <c r="D1066">
        <v>9</v>
      </c>
      <c r="E1066" t="str">
        <f>IF(Input!$C$32="YES",SUMIFS('hourVMTFraction-default'!E:E,'hourVMTFraction-default'!A:A,A1066,'hourVMTFraction-default'!B:B,B1066,'hourVMTFraction-default'!C:C,C1066,'hourVMTFraction-default'!D:D,D1066),"")</f>
        <v/>
      </c>
    </row>
    <row r="1067" spans="1:5" x14ac:dyDescent="0.25">
      <c r="A1067">
        <v>41</v>
      </c>
      <c r="B1067">
        <v>3</v>
      </c>
      <c r="C1067">
        <v>2</v>
      </c>
      <c r="D1067">
        <v>10</v>
      </c>
      <c r="E1067" t="str">
        <f>IF(Input!$C$32="YES",SUMIFS('hourVMTFraction-default'!E:E,'hourVMTFraction-default'!A:A,A1067,'hourVMTFraction-default'!B:B,B1067,'hourVMTFraction-default'!C:C,C1067,'hourVMTFraction-default'!D:D,D1067),"")</f>
        <v/>
      </c>
    </row>
    <row r="1068" spans="1:5" x14ac:dyDescent="0.25">
      <c r="A1068">
        <v>41</v>
      </c>
      <c r="B1068">
        <v>3</v>
      </c>
      <c r="C1068">
        <v>2</v>
      </c>
      <c r="D1068">
        <v>11</v>
      </c>
      <c r="E1068" t="str">
        <f>IF(Input!$C$32="YES",SUMIFS('hourVMTFraction-default'!E:E,'hourVMTFraction-default'!A:A,A1068,'hourVMTFraction-default'!B:B,B1068,'hourVMTFraction-default'!C:C,C1068,'hourVMTFraction-default'!D:D,D1068),"")</f>
        <v/>
      </c>
    </row>
    <row r="1069" spans="1:5" x14ac:dyDescent="0.25">
      <c r="A1069">
        <v>41</v>
      </c>
      <c r="B1069">
        <v>3</v>
      </c>
      <c r="C1069">
        <v>2</v>
      </c>
      <c r="D1069">
        <v>12</v>
      </c>
      <c r="E1069" t="str">
        <f>IF(Input!$C$32="YES",SUMIFS('hourVMTFraction-default'!E:E,'hourVMTFraction-default'!A:A,A1069,'hourVMTFraction-default'!B:B,B1069,'hourVMTFraction-default'!C:C,C1069,'hourVMTFraction-default'!D:D,D1069),"")</f>
        <v/>
      </c>
    </row>
    <row r="1070" spans="1:5" x14ac:dyDescent="0.25">
      <c r="A1070">
        <v>41</v>
      </c>
      <c r="B1070">
        <v>3</v>
      </c>
      <c r="C1070">
        <v>2</v>
      </c>
      <c r="D1070">
        <v>13</v>
      </c>
      <c r="E1070" t="str">
        <f>IF(Input!$C$32="YES",SUMIFS('hourVMTFraction-default'!E:E,'hourVMTFraction-default'!A:A,A1070,'hourVMTFraction-default'!B:B,B1070,'hourVMTFraction-default'!C:C,C1070,'hourVMTFraction-default'!D:D,D1070),"")</f>
        <v/>
      </c>
    </row>
    <row r="1071" spans="1:5" x14ac:dyDescent="0.25">
      <c r="A1071">
        <v>41</v>
      </c>
      <c r="B1071">
        <v>3</v>
      </c>
      <c r="C1071">
        <v>2</v>
      </c>
      <c r="D1071">
        <v>14</v>
      </c>
      <c r="E1071" t="str">
        <f>IF(Input!$C$32="YES",SUMIFS('hourVMTFraction-default'!E:E,'hourVMTFraction-default'!A:A,A1071,'hourVMTFraction-default'!B:B,B1071,'hourVMTFraction-default'!C:C,C1071,'hourVMTFraction-default'!D:D,D1071),"")</f>
        <v/>
      </c>
    </row>
    <row r="1072" spans="1:5" x14ac:dyDescent="0.25">
      <c r="A1072">
        <v>41</v>
      </c>
      <c r="B1072">
        <v>3</v>
      </c>
      <c r="C1072">
        <v>2</v>
      </c>
      <c r="D1072">
        <v>15</v>
      </c>
      <c r="E1072" t="str">
        <f>IF(Input!$C$32="YES",SUMIFS('hourVMTFraction-default'!E:E,'hourVMTFraction-default'!A:A,A1072,'hourVMTFraction-default'!B:B,B1072,'hourVMTFraction-default'!C:C,C1072,'hourVMTFraction-default'!D:D,D1072),"")</f>
        <v/>
      </c>
    </row>
    <row r="1073" spans="1:5" x14ac:dyDescent="0.25">
      <c r="A1073">
        <v>41</v>
      </c>
      <c r="B1073">
        <v>3</v>
      </c>
      <c r="C1073">
        <v>2</v>
      </c>
      <c r="D1073">
        <v>16</v>
      </c>
      <c r="E1073" t="str">
        <f>IF(Input!$C$32="YES",SUMIFS('hourVMTFraction-default'!E:E,'hourVMTFraction-default'!A:A,A1073,'hourVMTFraction-default'!B:B,B1073,'hourVMTFraction-default'!C:C,C1073,'hourVMTFraction-default'!D:D,D1073),"")</f>
        <v/>
      </c>
    </row>
    <row r="1074" spans="1:5" x14ac:dyDescent="0.25">
      <c r="A1074">
        <v>41</v>
      </c>
      <c r="B1074">
        <v>3</v>
      </c>
      <c r="C1074">
        <v>2</v>
      </c>
      <c r="D1074">
        <v>17</v>
      </c>
      <c r="E1074" t="str">
        <f>IF(Input!$C$32="YES",SUMIFS('hourVMTFraction-default'!E:E,'hourVMTFraction-default'!A:A,A1074,'hourVMTFraction-default'!B:B,B1074,'hourVMTFraction-default'!C:C,C1074,'hourVMTFraction-default'!D:D,D1074),"")</f>
        <v/>
      </c>
    </row>
    <row r="1075" spans="1:5" x14ac:dyDescent="0.25">
      <c r="A1075">
        <v>41</v>
      </c>
      <c r="B1075">
        <v>3</v>
      </c>
      <c r="C1075">
        <v>2</v>
      </c>
      <c r="D1075">
        <v>18</v>
      </c>
      <c r="E1075" t="str">
        <f>IF(Input!$C$32="YES",SUMIFS('hourVMTFraction-default'!E:E,'hourVMTFraction-default'!A:A,A1075,'hourVMTFraction-default'!B:B,B1075,'hourVMTFraction-default'!C:C,C1075,'hourVMTFraction-default'!D:D,D1075),"")</f>
        <v/>
      </c>
    </row>
    <row r="1076" spans="1:5" x14ac:dyDescent="0.25">
      <c r="A1076">
        <v>41</v>
      </c>
      <c r="B1076">
        <v>3</v>
      </c>
      <c r="C1076">
        <v>2</v>
      </c>
      <c r="D1076">
        <v>19</v>
      </c>
      <c r="E1076" t="str">
        <f>IF(Input!$C$32="YES",SUMIFS('hourVMTFraction-default'!E:E,'hourVMTFraction-default'!A:A,A1076,'hourVMTFraction-default'!B:B,B1076,'hourVMTFraction-default'!C:C,C1076,'hourVMTFraction-default'!D:D,D1076),"")</f>
        <v/>
      </c>
    </row>
    <row r="1077" spans="1:5" x14ac:dyDescent="0.25">
      <c r="A1077">
        <v>41</v>
      </c>
      <c r="B1077">
        <v>3</v>
      </c>
      <c r="C1077">
        <v>2</v>
      </c>
      <c r="D1077">
        <v>20</v>
      </c>
      <c r="E1077" t="str">
        <f>IF(Input!$C$32="YES",SUMIFS('hourVMTFraction-default'!E:E,'hourVMTFraction-default'!A:A,A1077,'hourVMTFraction-default'!B:B,B1077,'hourVMTFraction-default'!C:C,C1077,'hourVMTFraction-default'!D:D,D1077),"")</f>
        <v/>
      </c>
    </row>
    <row r="1078" spans="1:5" x14ac:dyDescent="0.25">
      <c r="A1078">
        <v>41</v>
      </c>
      <c r="B1078">
        <v>3</v>
      </c>
      <c r="C1078">
        <v>2</v>
      </c>
      <c r="D1078">
        <v>21</v>
      </c>
      <c r="E1078" t="str">
        <f>IF(Input!$C$32="YES",SUMIFS('hourVMTFraction-default'!E:E,'hourVMTFraction-default'!A:A,A1078,'hourVMTFraction-default'!B:B,B1078,'hourVMTFraction-default'!C:C,C1078,'hourVMTFraction-default'!D:D,D1078),"")</f>
        <v/>
      </c>
    </row>
    <row r="1079" spans="1:5" x14ac:dyDescent="0.25">
      <c r="A1079">
        <v>41</v>
      </c>
      <c r="B1079">
        <v>3</v>
      </c>
      <c r="C1079">
        <v>2</v>
      </c>
      <c r="D1079">
        <v>22</v>
      </c>
      <c r="E1079" t="str">
        <f>IF(Input!$C$32="YES",SUMIFS('hourVMTFraction-default'!E:E,'hourVMTFraction-default'!A:A,A1079,'hourVMTFraction-default'!B:B,B1079,'hourVMTFraction-default'!C:C,C1079,'hourVMTFraction-default'!D:D,D1079),"")</f>
        <v/>
      </c>
    </row>
    <row r="1080" spans="1:5" x14ac:dyDescent="0.25">
      <c r="A1080">
        <v>41</v>
      </c>
      <c r="B1080">
        <v>3</v>
      </c>
      <c r="C1080">
        <v>2</v>
      </c>
      <c r="D1080">
        <v>23</v>
      </c>
      <c r="E1080" t="str">
        <f>IF(Input!$C$32="YES",SUMIFS('hourVMTFraction-default'!E:E,'hourVMTFraction-default'!A:A,A1080,'hourVMTFraction-default'!B:B,B1080,'hourVMTFraction-default'!C:C,C1080,'hourVMTFraction-default'!D:D,D1080),"")</f>
        <v/>
      </c>
    </row>
    <row r="1081" spans="1:5" x14ac:dyDescent="0.25">
      <c r="A1081">
        <v>41</v>
      </c>
      <c r="B1081">
        <v>3</v>
      </c>
      <c r="C1081">
        <v>2</v>
      </c>
      <c r="D1081">
        <v>24</v>
      </c>
      <c r="E1081" t="str">
        <f>IF(Input!$C$32="YES",SUMIFS('hourVMTFraction-default'!E:E,'hourVMTFraction-default'!A:A,A1081,'hourVMTFraction-default'!B:B,B1081,'hourVMTFraction-default'!C:C,C1081,'hourVMTFraction-default'!D:D,D1081),"")</f>
        <v/>
      </c>
    </row>
    <row r="1082" spans="1:5" x14ac:dyDescent="0.25">
      <c r="A1082">
        <v>41</v>
      </c>
      <c r="B1082">
        <v>3</v>
      </c>
      <c r="C1082">
        <v>5</v>
      </c>
      <c r="D1082">
        <v>1</v>
      </c>
      <c r="E1082" t="str">
        <f>IF(Input!$C$32="YES",SUMIFS('hourVMTFraction-default'!E:E,'hourVMTFraction-default'!A:A,A1082,'hourVMTFraction-default'!B:B,B1082,'hourVMTFraction-default'!C:C,C1082,'hourVMTFraction-default'!D:D,D1082),"")</f>
        <v/>
      </c>
    </row>
    <row r="1083" spans="1:5" x14ac:dyDescent="0.25">
      <c r="A1083">
        <v>41</v>
      </c>
      <c r="B1083">
        <v>3</v>
      </c>
      <c r="C1083">
        <v>5</v>
      </c>
      <c r="D1083">
        <v>2</v>
      </c>
      <c r="E1083" t="str">
        <f>IF(Input!$C$32="YES",SUMIFS('hourVMTFraction-default'!E:E,'hourVMTFraction-default'!A:A,A1083,'hourVMTFraction-default'!B:B,B1083,'hourVMTFraction-default'!C:C,C1083,'hourVMTFraction-default'!D:D,D1083),"")</f>
        <v/>
      </c>
    </row>
    <row r="1084" spans="1:5" x14ac:dyDescent="0.25">
      <c r="A1084">
        <v>41</v>
      </c>
      <c r="B1084">
        <v>3</v>
      </c>
      <c r="C1084">
        <v>5</v>
      </c>
      <c r="D1084">
        <v>3</v>
      </c>
      <c r="E1084" t="str">
        <f>IF(Input!$C$32="YES",SUMIFS('hourVMTFraction-default'!E:E,'hourVMTFraction-default'!A:A,A1084,'hourVMTFraction-default'!B:B,B1084,'hourVMTFraction-default'!C:C,C1084,'hourVMTFraction-default'!D:D,D1084),"")</f>
        <v/>
      </c>
    </row>
    <row r="1085" spans="1:5" x14ac:dyDescent="0.25">
      <c r="A1085">
        <v>41</v>
      </c>
      <c r="B1085">
        <v>3</v>
      </c>
      <c r="C1085">
        <v>5</v>
      </c>
      <c r="D1085">
        <v>4</v>
      </c>
      <c r="E1085" t="str">
        <f>IF(Input!$C$32="YES",SUMIFS('hourVMTFraction-default'!E:E,'hourVMTFraction-default'!A:A,A1085,'hourVMTFraction-default'!B:B,B1085,'hourVMTFraction-default'!C:C,C1085,'hourVMTFraction-default'!D:D,D1085),"")</f>
        <v/>
      </c>
    </row>
    <row r="1086" spans="1:5" x14ac:dyDescent="0.25">
      <c r="A1086">
        <v>41</v>
      </c>
      <c r="B1086">
        <v>3</v>
      </c>
      <c r="C1086">
        <v>5</v>
      </c>
      <c r="D1086">
        <v>5</v>
      </c>
      <c r="E1086" t="str">
        <f>IF(Input!$C$32="YES",SUMIFS('hourVMTFraction-default'!E:E,'hourVMTFraction-default'!A:A,A1086,'hourVMTFraction-default'!B:B,B1086,'hourVMTFraction-default'!C:C,C1086,'hourVMTFraction-default'!D:D,D1086),"")</f>
        <v/>
      </c>
    </row>
    <row r="1087" spans="1:5" x14ac:dyDescent="0.25">
      <c r="A1087">
        <v>41</v>
      </c>
      <c r="B1087">
        <v>3</v>
      </c>
      <c r="C1087">
        <v>5</v>
      </c>
      <c r="D1087">
        <v>6</v>
      </c>
      <c r="E1087" t="str">
        <f>IF(Input!$C$32="YES",SUMIFS('hourVMTFraction-default'!E:E,'hourVMTFraction-default'!A:A,A1087,'hourVMTFraction-default'!B:B,B1087,'hourVMTFraction-default'!C:C,C1087,'hourVMTFraction-default'!D:D,D1087),"")</f>
        <v/>
      </c>
    </row>
    <row r="1088" spans="1:5" x14ac:dyDescent="0.25">
      <c r="A1088">
        <v>41</v>
      </c>
      <c r="B1088">
        <v>3</v>
      </c>
      <c r="C1088">
        <v>5</v>
      </c>
      <c r="D1088">
        <v>7</v>
      </c>
      <c r="E1088" t="str">
        <f>IF(Input!$C$32="YES",SUMIFS('hourVMTFraction-default'!E:E,'hourVMTFraction-default'!A:A,A1088,'hourVMTFraction-default'!B:B,B1088,'hourVMTFraction-default'!C:C,C1088,'hourVMTFraction-default'!D:D,D1088),"")</f>
        <v/>
      </c>
    </row>
    <row r="1089" spans="1:5" x14ac:dyDescent="0.25">
      <c r="A1089">
        <v>41</v>
      </c>
      <c r="B1089">
        <v>3</v>
      </c>
      <c r="C1089">
        <v>5</v>
      </c>
      <c r="D1089">
        <v>8</v>
      </c>
      <c r="E1089" t="str">
        <f>IF(Input!$C$32="YES",SUMIFS('hourVMTFraction-default'!E:E,'hourVMTFraction-default'!A:A,A1089,'hourVMTFraction-default'!B:B,B1089,'hourVMTFraction-default'!C:C,C1089,'hourVMTFraction-default'!D:D,D1089),"")</f>
        <v/>
      </c>
    </row>
    <row r="1090" spans="1:5" x14ac:dyDescent="0.25">
      <c r="A1090">
        <v>41</v>
      </c>
      <c r="B1090">
        <v>3</v>
      </c>
      <c r="C1090">
        <v>5</v>
      </c>
      <c r="D1090">
        <v>9</v>
      </c>
      <c r="E1090" t="str">
        <f>IF(Input!$C$32="YES",SUMIFS('hourVMTFraction-default'!E:E,'hourVMTFraction-default'!A:A,A1090,'hourVMTFraction-default'!B:B,B1090,'hourVMTFraction-default'!C:C,C1090,'hourVMTFraction-default'!D:D,D1090),"")</f>
        <v/>
      </c>
    </row>
    <row r="1091" spans="1:5" x14ac:dyDescent="0.25">
      <c r="A1091">
        <v>41</v>
      </c>
      <c r="B1091">
        <v>3</v>
      </c>
      <c r="C1091">
        <v>5</v>
      </c>
      <c r="D1091">
        <v>10</v>
      </c>
      <c r="E1091" t="str">
        <f>IF(Input!$C$32="YES",SUMIFS('hourVMTFraction-default'!E:E,'hourVMTFraction-default'!A:A,A1091,'hourVMTFraction-default'!B:B,B1091,'hourVMTFraction-default'!C:C,C1091,'hourVMTFraction-default'!D:D,D1091),"")</f>
        <v/>
      </c>
    </row>
    <row r="1092" spans="1:5" x14ac:dyDescent="0.25">
      <c r="A1092">
        <v>41</v>
      </c>
      <c r="B1092">
        <v>3</v>
      </c>
      <c r="C1092">
        <v>5</v>
      </c>
      <c r="D1092">
        <v>11</v>
      </c>
      <c r="E1092" t="str">
        <f>IF(Input!$C$32="YES",SUMIFS('hourVMTFraction-default'!E:E,'hourVMTFraction-default'!A:A,A1092,'hourVMTFraction-default'!B:B,B1092,'hourVMTFraction-default'!C:C,C1092,'hourVMTFraction-default'!D:D,D1092),"")</f>
        <v/>
      </c>
    </row>
    <row r="1093" spans="1:5" x14ac:dyDescent="0.25">
      <c r="A1093">
        <v>41</v>
      </c>
      <c r="B1093">
        <v>3</v>
      </c>
      <c r="C1093">
        <v>5</v>
      </c>
      <c r="D1093">
        <v>12</v>
      </c>
      <c r="E1093" t="str">
        <f>IF(Input!$C$32="YES",SUMIFS('hourVMTFraction-default'!E:E,'hourVMTFraction-default'!A:A,A1093,'hourVMTFraction-default'!B:B,B1093,'hourVMTFraction-default'!C:C,C1093,'hourVMTFraction-default'!D:D,D1093),"")</f>
        <v/>
      </c>
    </row>
    <row r="1094" spans="1:5" x14ac:dyDescent="0.25">
      <c r="A1094">
        <v>41</v>
      </c>
      <c r="B1094">
        <v>3</v>
      </c>
      <c r="C1094">
        <v>5</v>
      </c>
      <c r="D1094">
        <v>13</v>
      </c>
      <c r="E1094" t="str">
        <f>IF(Input!$C$32="YES",SUMIFS('hourVMTFraction-default'!E:E,'hourVMTFraction-default'!A:A,A1094,'hourVMTFraction-default'!B:B,B1094,'hourVMTFraction-default'!C:C,C1094,'hourVMTFraction-default'!D:D,D1094),"")</f>
        <v/>
      </c>
    </row>
    <row r="1095" spans="1:5" x14ac:dyDescent="0.25">
      <c r="A1095">
        <v>41</v>
      </c>
      <c r="B1095">
        <v>3</v>
      </c>
      <c r="C1095">
        <v>5</v>
      </c>
      <c r="D1095">
        <v>14</v>
      </c>
      <c r="E1095" t="str">
        <f>IF(Input!$C$32="YES",SUMIFS('hourVMTFraction-default'!E:E,'hourVMTFraction-default'!A:A,A1095,'hourVMTFraction-default'!B:B,B1095,'hourVMTFraction-default'!C:C,C1095,'hourVMTFraction-default'!D:D,D1095),"")</f>
        <v/>
      </c>
    </row>
    <row r="1096" spans="1:5" x14ac:dyDescent="0.25">
      <c r="A1096">
        <v>41</v>
      </c>
      <c r="B1096">
        <v>3</v>
      </c>
      <c r="C1096">
        <v>5</v>
      </c>
      <c r="D1096">
        <v>15</v>
      </c>
      <c r="E1096" t="str">
        <f>IF(Input!$C$32="YES",SUMIFS('hourVMTFraction-default'!E:E,'hourVMTFraction-default'!A:A,A1096,'hourVMTFraction-default'!B:B,B1096,'hourVMTFraction-default'!C:C,C1096,'hourVMTFraction-default'!D:D,D1096),"")</f>
        <v/>
      </c>
    </row>
    <row r="1097" spans="1:5" x14ac:dyDescent="0.25">
      <c r="A1097">
        <v>41</v>
      </c>
      <c r="B1097">
        <v>3</v>
      </c>
      <c r="C1097">
        <v>5</v>
      </c>
      <c r="D1097">
        <v>16</v>
      </c>
      <c r="E1097" t="str">
        <f>IF(Input!$C$32="YES",SUMIFS('hourVMTFraction-default'!E:E,'hourVMTFraction-default'!A:A,A1097,'hourVMTFraction-default'!B:B,B1097,'hourVMTFraction-default'!C:C,C1097,'hourVMTFraction-default'!D:D,D1097),"")</f>
        <v/>
      </c>
    </row>
    <row r="1098" spans="1:5" x14ac:dyDescent="0.25">
      <c r="A1098">
        <v>41</v>
      </c>
      <c r="B1098">
        <v>3</v>
      </c>
      <c r="C1098">
        <v>5</v>
      </c>
      <c r="D1098">
        <v>17</v>
      </c>
      <c r="E1098" t="str">
        <f>IF(Input!$C$32="YES",SUMIFS('hourVMTFraction-default'!E:E,'hourVMTFraction-default'!A:A,A1098,'hourVMTFraction-default'!B:B,B1098,'hourVMTFraction-default'!C:C,C1098,'hourVMTFraction-default'!D:D,D1098),"")</f>
        <v/>
      </c>
    </row>
    <row r="1099" spans="1:5" x14ac:dyDescent="0.25">
      <c r="A1099">
        <v>41</v>
      </c>
      <c r="B1099">
        <v>3</v>
      </c>
      <c r="C1099">
        <v>5</v>
      </c>
      <c r="D1099">
        <v>18</v>
      </c>
      <c r="E1099" t="str">
        <f>IF(Input!$C$32="YES",SUMIFS('hourVMTFraction-default'!E:E,'hourVMTFraction-default'!A:A,A1099,'hourVMTFraction-default'!B:B,B1099,'hourVMTFraction-default'!C:C,C1099,'hourVMTFraction-default'!D:D,D1099),"")</f>
        <v/>
      </c>
    </row>
    <row r="1100" spans="1:5" x14ac:dyDescent="0.25">
      <c r="A1100">
        <v>41</v>
      </c>
      <c r="B1100">
        <v>3</v>
      </c>
      <c r="C1100">
        <v>5</v>
      </c>
      <c r="D1100">
        <v>19</v>
      </c>
      <c r="E1100" t="str">
        <f>IF(Input!$C$32="YES",SUMIFS('hourVMTFraction-default'!E:E,'hourVMTFraction-default'!A:A,A1100,'hourVMTFraction-default'!B:B,B1100,'hourVMTFraction-default'!C:C,C1100,'hourVMTFraction-default'!D:D,D1100),"")</f>
        <v/>
      </c>
    </row>
    <row r="1101" spans="1:5" x14ac:dyDescent="0.25">
      <c r="A1101">
        <v>41</v>
      </c>
      <c r="B1101">
        <v>3</v>
      </c>
      <c r="C1101">
        <v>5</v>
      </c>
      <c r="D1101">
        <v>20</v>
      </c>
      <c r="E1101" t="str">
        <f>IF(Input!$C$32="YES",SUMIFS('hourVMTFraction-default'!E:E,'hourVMTFraction-default'!A:A,A1101,'hourVMTFraction-default'!B:B,B1101,'hourVMTFraction-default'!C:C,C1101,'hourVMTFraction-default'!D:D,D1101),"")</f>
        <v/>
      </c>
    </row>
    <row r="1102" spans="1:5" x14ac:dyDescent="0.25">
      <c r="A1102">
        <v>41</v>
      </c>
      <c r="B1102">
        <v>3</v>
      </c>
      <c r="C1102">
        <v>5</v>
      </c>
      <c r="D1102">
        <v>21</v>
      </c>
      <c r="E1102" t="str">
        <f>IF(Input!$C$32="YES",SUMIFS('hourVMTFraction-default'!E:E,'hourVMTFraction-default'!A:A,A1102,'hourVMTFraction-default'!B:B,B1102,'hourVMTFraction-default'!C:C,C1102,'hourVMTFraction-default'!D:D,D1102),"")</f>
        <v/>
      </c>
    </row>
    <row r="1103" spans="1:5" x14ac:dyDescent="0.25">
      <c r="A1103">
        <v>41</v>
      </c>
      <c r="B1103">
        <v>3</v>
      </c>
      <c r="C1103">
        <v>5</v>
      </c>
      <c r="D1103">
        <v>22</v>
      </c>
      <c r="E1103" t="str">
        <f>IF(Input!$C$32="YES",SUMIFS('hourVMTFraction-default'!E:E,'hourVMTFraction-default'!A:A,A1103,'hourVMTFraction-default'!B:B,B1103,'hourVMTFraction-default'!C:C,C1103,'hourVMTFraction-default'!D:D,D1103),"")</f>
        <v/>
      </c>
    </row>
    <row r="1104" spans="1:5" x14ac:dyDescent="0.25">
      <c r="A1104">
        <v>41</v>
      </c>
      <c r="B1104">
        <v>3</v>
      </c>
      <c r="C1104">
        <v>5</v>
      </c>
      <c r="D1104">
        <v>23</v>
      </c>
      <c r="E1104" t="str">
        <f>IF(Input!$C$32="YES",SUMIFS('hourVMTFraction-default'!E:E,'hourVMTFraction-default'!A:A,A1104,'hourVMTFraction-default'!B:B,B1104,'hourVMTFraction-default'!C:C,C1104,'hourVMTFraction-default'!D:D,D1104),"")</f>
        <v/>
      </c>
    </row>
    <row r="1105" spans="1:5" x14ac:dyDescent="0.25">
      <c r="A1105">
        <v>41</v>
      </c>
      <c r="B1105">
        <v>3</v>
      </c>
      <c r="C1105">
        <v>5</v>
      </c>
      <c r="D1105">
        <v>24</v>
      </c>
      <c r="E1105" t="str">
        <f>IF(Input!$C$32="YES",SUMIFS('hourVMTFraction-default'!E:E,'hourVMTFraction-default'!A:A,A1105,'hourVMTFraction-default'!B:B,B1105,'hourVMTFraction-default'!C:C,C1105,'hourVMTFraction-default'!D:D,D1105),"")</f>
        <v/>
      </c>
    </row>
    <row r="1106" spans="1:5" x14ac:dyDescent="0.25">
      <c r="A1106">
        <v>41</v>
      </c>
      <c r="B1106">
        <v>4</v>
      </c>
      <c r="C1106">
        <v>2</v>
      </c>
      <c r="D1106">
        <v>1</v>
      </c>
      <c r="E1106" t="str">
        <f>IF(Input!$C$32="YES",SUMIFS('hourVMTFraction-default'!E:E,'hourVMTFraction-default'!A:A,A1106,'hourVMTFraction-default'!B:B,B1106,'hourVMTFraction-default'!C:C,C1106,'hourVMTFraction-default'!D:D,D1106),"")</f>
        <v/>
      </c>
    </row>
    <row r="1107" spans="1:5" x14ac:dyDescent="0.25">
      <c r="A1107">
        <v>41</v>
      </c>
      <c r="B1107">
        <v>4</v>
      </c>
      <c r="C1107">
        <v>2</v>
      </c>
      <c r="D1107">
        <v>2</v>
      </c>
      <c r="E1107" t="str">
        <f>IF(Input!$C$32="YES",SUMIFS('hourVMTFraction-default'!E:E,'hourVMTFraction-default'!A:A,A1107,'hourVMTFraction-default'!B:B,B1107,'hourVMTFraction-default'!C:C,C1107,'hourVMTFraction-default'!D:D,D1107),"")</f>
        <v/>
      </c>
    </row>
    <row r="1108" spans="1:5" x14ac:dyDescent="0.25">
      <c r="A1108">
        <v>41</v>
      </c>
      <c r="B1108">
        <v>4</v>
      </c>
      <c r="C1108">
        <v>2</v>
      </c>
      <c r="D1108">
        <v>3</v>
      </c>
      <c r="E1108" t="str">
        <f>IF(Input!$C$32="YES",SUMIFS('hourVMTFraction-default'!E:E,'hourVMTFraction-default'!A:A,A1108,'hourVMTFraction-default'!B:B,B1108,'hourVMTFraction-default'!C:C,C1108,'hourVMTFraction-default'!D:D,D1108),"")</f>
        <v/>
      </c>
    </row>
    <row r="1109" spans="1:5" x14ac:dyDescent="0.25">
      <c r="A1109">
        <v>41</v>
      </c>
      <c r="B1109">
        <v>4</v>
      </c>
      <c r="C1109">
        <v>2</v>
      </c>
      <c r="D1109">
        <v>4</v>
      </c>
      <c r="E1109" t="str">
        <f>IF(Input!$C$32="YES",SUMIFS('hourVMTFraction-default'!E:E,'hourVMTFraction-default'!A:A,A1109,'hourVMTFraction-default'!B:B,B1109,'hourVMTFraction-default'!C:C,C1109,'hourVMTFraction-default'!D:D,D1109),"")</f>
        <v/>
      </c>
    </row>
    <row r="1110" spans="1:5" x14ac:dyDescent="0.25">
      <c r="A1110">
        <v>41</v>
      </c>
      <c r="B1110">
        <v>4</v>
      </c>
      <c r="C1110">
        <v>2</v>
      </c>
      <c r="D1110">
        <v>5</v>
      </c>
      <c r="E1110" t="str">
        <f>IF(Input!$C$32="YES",SUMIFS('hourVMTFraction-default'!E:E,'hourVMTFraction-default'!A:A,A1110,'hourVMTFraction-default'!B:B,B1110,'hourVMTFraction-default'!C:C,C1110,'hourVMTFraction-default'!D:D,D1110),"")</f>
        <v/>
      </c>
    </row>
    <row r="1111" spans="1:5" x14ac:dyDescent="0.25">
      <c r="A1111">
        <v>41</v>
      </c>
      <c r="B1111">
        <v>4</v>
      </c>
      <c r="C1111">
        <v>2</v>
      </c>
      <c r="D1111">
        <v>6</v>
      </c>
      <c r="E1111" t="str">
        <f>IF(Input!$C$32="YES",SUMIFS('hourVMTFraction-default'!E:E,'hourVMTFraction-default'!A:A,A1111,'hourVMTFraction-default'!B:B,B1111,'hourVMTFraction-default'!C:C,C1111,'hourVMTFraction-default'!D:D,D1111),"")</f>
        <v/>
      </c>
    </row>
    <row r="1112" spans="1:5" x14ac:dyDescent="0.25">
      <c r="A1112">
        <v>41</v>
      </c>
      <c r="B1112">
        <v>4</v>
      </c>
      <c r="C1112">
        <v>2</v>
      </c>
      <c r="D1112">
        <v>7</v>
      </c>
      <c r="E1112" t="str">
        <f>IF(Input!$C$32="YES",SUMIFS('hourVMTFraction-default'!E:E,'hourVMTFraction-default'!A:A,A1112,'hourVMTFraction-default'!B:B,B1112,'hourVMTFraction-default'!C:C,C1112,'hourVMTFraction-default'!D:D,D1112),"")</f>
        <v/>
      </c>
    </row>
    <row r="1113" spans="1:5" x14ac:dyDescent="0.25">
      <c r="A1113">
        <v>41</v>
      </c>
      <c r="B1113">
        <v>4</v>
      </c>
      <c r="C1113">
        <v>2</v>
      </c>
      <c r="D1113">
        <v>8</v>
      </c>
      <c r="E1113" t="str">
        <f>IF(Input!$C$32="YES",SUMIFS('hourVMTFraction-default'!E:E,'hourVMTFraction-default'!A:A,A1113,'hourVMTFraction-default'!B:B,B1113,'hourVMTFraction-default'!C:C,C1113,'hourVMTFraction-default'!D:D,D1113),"")</f>
        <v/>
      </c>
    </row>
    <row r="1114" spans="1:5" x14ac:dyDescent="0.25">
      <c r="A1114">
        <v>41</v>
      </c>
      <c r="B1114">
        <v>4</v>
      </c>
      <c r="C1114">
        <v>2</v>
      </c>
      <c r="D1114">
        <v>9</v>
      </c>
      <c r="E1114" t="str">
        <f>IF(Input!$C$32="YES",SUMIFS('hourVMTFraction-default'!E:E,'hourVMTFraction-default'!A:A,A1114,'hourVMTFraction-default'!B:B,B1114,'hourVMTFraction-default'!C:C,C1114,'hourVMTFraction-default'!D:D,D1114),"")</f>
        <v/>
      </c>
    </row>
    <row r="1115" spans="1:5" x14ac:dyDescent="0.25">
      <c r="A1115">
        <v>41</v>
      </c>
      <c r="B1115">
        <v>4</v>
      </c>
      <c r="C1115">
        <v>2</v>
      </c>
      <c r="D1115">
        <v>10</v>
      </c>
      <c r="E1115" t="str">
        <f>IF(Input!$C$32="YES",SUMIFS('hourVMTFraction-default'!E:E,'hourVMTFraction-default'!A:A,A1115,'hourVMTFraction-default'!B:B,B1115,'hourVMTFraction-default'!C:C,C1115,'hourVMTFraction-default'!D:D,D1115),"")</f>
        <v/>
      </c>
    </row>
    <row r="1116" spans="1:5" x14ac:dyDescent="0.25">
      <c r="A1116">
        <v>41</v>
      </c>
      <c r="B1116">
        <v>4</v>
      </c>
      <c r="C1116">
        <v>2</v>
      </c>
      <c r="D1116">
        <v>11</v>
      </c>
      <c r="E1116" t="str">
        <f>IF(Input!$C$32="YES",SUMIFS('hourVMTFraction-default'!E:E,'hourVMTFraction-default'!A:A,A1116,'hourVMTFraction-default'!B:B,B1116,'hourVMTFraction-default'!C:C,C1116,'hourVMTFraction-default'!D:D,D1116),"")</f>
        <v/>
      </c>
    </row>
    <row r="1117" spans="1:5" x14ac:dyDescent="0.25">
      <c r="A1117">
        <v>41</v>
      </c>
      <c r="B1117">
        <v>4</v>
      </c>
      <c r="C1117">
        <v>2</v>
      </c>
      <c r="D1117">
        <v>12</v>
      </c>
      <c r="E1117" t="str">
        <f>IF(Input!$C$32="YES",SUMIFS('hourVMTFraction-default'!E:E,'hourVMTFraction-default'!A:A,A1117,'hourVMTFraction-default'!B:B,B1117,'hourVMTFraction-default'!C:C,C1117,'hourVMTFraction-default'!D:D,D1117),"")</f>
        <v/>
      </c>
    </row>
    <row r="1118" spans="1:5" x14ac:dyDescent="0.25">
      <c r="A1118">
        <v>41</v>
      </c>
      <c r="B1118">
        <v>4</v>
      </c>
      <c r="C1118">
        <v>2</v>
      </c>
      <c r="D1118">
        <v>13</v>
      </c>
      <c r="E1118" t="str">
        <f>IF(Input!$C$32="YES",SUMIFS('hourVMTFraction-default'!E:E,'hourVMTFraction-default'!A:A,A1118,'hourVMTFraction-default'!B:B,B1118,'hourVMTFraction-default'!C:C,C1118,'hourVMTFraction-default'!D:D,D1118),"")</f>
        <v/>
      </c>
    </row>
    <row r="1119" spans="1:5" x14ac:dyDescent="0.25">
      <c r="A1119">
        <v>41</v>
      </c>
      <c r="B1119">
        <v>4</v>
      </c>
      <c r="C1119">
        <v>2</v>
      </c>
      <c r="D1119">
        <v>14</v>
      </c>
      <c r="E1119" t="str">
        <f>IF(Input!$C$32="YES",SUMIFS('hourVMTFraction-default'!E:E,'hourVMTFraction-default'!A:A,A1119,'hourVMTFraction-default'!B:B,B1119,'hourVMTFraction-default'!C:C,C1119,'hourVMTFraction-default'!D:D,D1119),"")</f>
        <v/>
      </c>
    </row>
    <row r="1120" spans="1:5" x14ac:dyDescent="0.25">
      <c r="A1120">
        <v>41</v>
      </c>
      <c r="B1120">
        <v>4</v>
      </c>
      <c r="C1120">
        <v>2</v>
      </c>
      <c r="D1120">
        <v>15</v>
      </c>
      <c r="E1120" t="str">
        <f>IF(Input!$C$32="YES",SUMIFS('hourVMTFraction-default'!E:E,'hourVMTFraction-default'!A:A,A1120,'hourVMTFraction-default'!B:B,B1120,'hourVMTFraction-default'!C:C,C1120,'hourVMTFraction-default'!D:D,D1120),"")</f>
        <v/>
      </c>
    </row>
    <row r="1121" spans="1:5" x14ac:dyDescent="0.25">
      <c r="A1121">
        <v>41</v>
      </c>
      <c r="B1121">
        <v>4</v>
      </c>
      <c r="C1121">
        <v>2</v>
      </c>
      <c r="D1121">
        <v>16</v>
      </c>
      <c r="E1121" t="str">
        <f>IF(Input!$C$32="YES",SUMIFS('hourVMTFraction-default'!E:E,'hourVMTFraction-default'!A:A,A1121,'hourVMTFraction-default'!B:B,B1121,'hourVMTFraction-default'!C:C,C1121,'hourVMTFraction-default'!D:D,D1121),"")</f>
        <v/>
      </c>
    </row>
    <row r="1122" spans="1:5" x14ac:dyDescent="0.25">
      <c r="A1122">
        <v>41</v>
      </c>
      <c r="B1122">
        <v>4</v>
      </c>
      <c r="C1122">
        <v>2</v>
      </c>
      <c r="D1122">
        <v>17</v>
      </c>
      <c r="E1122" t="str">
        <f>IF(Input!$C$32="YES",SUMIFS('hourVMTFraction-default'!E:E,'hourVMTFraction-default'!A:A,A1122,'hourVMTFraction-default'!B:B,B1122,'hourVMTFraction-default'!C:C,C1122,'hourVMTFraction-default'!D:D,D1122),"")</f>
        <v/>
      </c>
    </row>
    <row r="1123" spans="1:5" x14ac:dyDescent="0.25">
      <c r="A1123">
        <v>41</v>
      </c>
      <c r="B1123">
        <v>4</v>
      </c>
      <c r="C1123">
        <v>2</v>
      </c>
      <c r="D1123">
        <v>18</v>
      </c>
      <c r="E1123" t="str">
        <f>IF(Input!$C$32="YES",SUMIFS('hourVMTFraction-default'!E:E,'hourVMTFraction-default'!A:A,A1123,'hourVMTFraction-default'!B:B,B1123,'hourVMTFraction-default'!C:C,C1123,'hourVMTFraction-default'!D:D,D1123),"")</f>
        <v/>
      </c>
    </row>
    <row r="1124" spans="1:5" x14ac:dyDescent="0.25">
      <c r="A1124">
        <v>41</v>
      </c>
      <c r="B1124">
        <v>4</v>
      </c>
      <c r="C1124">
        <v>2</v>
      </c>
      <c r="D1124">
        <v>19</v>
      </c>
      <c r="E1124" t="str">
        <f>IF(Input!$C$32="YES",SUMIFS('hourVMTFraction-default'!E:E,'hourVMTFraction-default'!A:A,A1124,'hourVMTFraction-default'!B:B,B1124,'hourVMTFraction-default'!C:C,C1124,'hourVMTFraction-default'!D:D,D1124),"")</f>
        <v/>
      </c>
    </row>
    <row r="1125" spans="1:5" x14ac:dyDescent="0.25">
      <c r="A1125">
        <v>41</v>
      </c>
      <c r="B1125">
        <v>4</v>
      </c>
      <c r="C1125">
        <v>2</v>
      </c>
      <c r="D1125">
        <v>20</v>
      </c>
      <c r="E1125" t="str">
        <f>IF(Input!$C$32="YES",SUMIFS('hourVMTFraction-default'!E:E,'hourVMTFraction-default'!A:A,A1125,'hourVMTFraction-default'!B:B,B1125,'hourVMTFraction-default'!C:C,C1125,'hourVMTFraction-default'!D:D,D1125),"")</f>
        <v/>
      </c>
    </row>
    <row r="1126" spans="1:5" x14ac:dyDescent="0.25">
      <c r="A1126">
        <v>41</v>
      </c>
      <c r="B1126">
        <v>4</v>
      </c>
      <c r="C1126">
        <v>2</v>
      </c>
      <c r="D1126">
        <v>21</v>
      </c>
      <c r="E1126" t="str">
        <f>IF(Input!$C$32="YES",SUMIFS('hourVMTFraction-default'!E:E,'hourVMTFraction-default'!A:A,A1126,'hourVMTFraction-default'!B:B,B1126,'hourVMTFraction-default'!C:C,C1126,'hourVMTFraction-default'!D:D,D1126),"")</f>
        <v/>
      </c>
    </row>
    <row r="1127" spans="1:5" x14ac:dyDescent="0.25">
      <c r="A1127">
        <v>41</v>
      </c>
      <c r="B1127">
        <v>4</v>
      </c>
      <c r="C1127">
        <v>2</v>
      </c>
      <c r="D1127">
        <v>22</v>
      </c>
      <c r="E1127" t="str">
        <f>IF(Input!$C$32="YES",SUMIFS('hourVMTFraction-default'!E:E,'hourVMTFraction-default'!A:A,A1127,'hourVMTFraction-default'!B:B,B1127,'hourVMTFraction-default'!C:C,C1127,'hourVMTFraction-default'!D:D,D1127),"")</f>
        <v/>
      </c>
    </row>
    <row r="1128" spans="1:5" x14ac:dyDescent="0.25">
      <c r="A1128">
        <v>41</v>
      </c>
      <c r="B1128">
        <v>4</v>
      </c>
      <c r="C1128">
        <v>2</v>
      </c>
      <c r="D1128">
        <v>23</v>
      </c>
      <c r="E1128" t="str">
        <f>IF(Input!$C$32="YES",SUMIFS('hourVMTFraction-default'!E:E,'hourVMTFraction-default'!A:A,A1128,'hourVMTFraction-default'!B:B,B1128,'hourVMTFraction-default'!C:C,C1128,'hourVMTFraction-default'!D:D,D1128),"")</f>
        <v/>
      </c>
    </row>
    <row r="1129" spans="1:5" x14ac:dyDescent="0.25">
      <c r="A1129">
        <v>41</v>
      </c>
      <c r="B1129">
        <v>4</v>
      </c>
      <c r="C1129">
        <v>2</v>
      </c>
      <c r="D1129">
        <v>24</v>
      </c>
      <c r="E1129" t="str">
        <f>IF(Input!$C$32="YES",SUMIFS('hourVMTFraction-default'!E:E,'hourVMTFraction-default'!A:A,A1129,'hourVMTFraction-default'!B:B,B1129,'hourVMTFraction-default'!C:C,C1129,'hourVMTFraction-default'!D:D,D1129),"")</f>
        <v/>
      </c>
    </row>
    <row r="1130" spans="1:5" x14ac:dyDescent="0.25">
      <c r="A1130">
        <v>41</v>
      </c>
      <c r="B1130">
        <v>4</v>
      </c>
      <c r="C1130">
        <v>5</v>
      </c>
      <c r="D1130">
        <v>1</v>
      </c>
      <c r="E1130" t="str">
        <f>IF(Input!$C$32="YES",SUMIFS('hourVMTFraction-default'!E:E,'hourVMTFraction-default'!A:A,A1130,'hourVMTFraction-default'!B:B,B1130,'hourVMTFraction-default'!C:C,C1130,'hourVMTFraction-default'!D:D,D1130),"")</f>
        <v/>
      </c>
    </row>
    <row r="1131" spans="1:5" x14ac:dyDescent="0.25">
      <c r="A1131">
        <v>41</v>
      </c>
      <c r="B1131">
        <v>4</v>
      </c>
      <c r="C1131">
        <v>5</v>
      </c>
      <c r="D1131">
        <v>2</v>
      </c>
      <c r="E1131" t="str">
        <f>IF(Input!$C$32="YES",SUMIFS('hourVMTFraction-default'!E:E,'hourVMTFraction-default'!A:A,A1131,'hourVMTFraction-default'!B:B,B1131,'hourVMTFraction-default'!C:C,C1131,'hourVMTFraction-default'!D:D,D1131),"")</f>
        <v/>
      </c>
    </row>
    <row r="1132" spans="1:5" x14ac:dyDescent="0.25">
      <c r="A1132">
        <v>41</v>
      </c>
      <c r="B1132">
        <v>4</v>
      </c>
      <c r="C1132">
        <v>5</v>
      </c>
      <c r="D1132">
        <v>3</v>
      </c>
      <c r="E1132" t="str">
        <f>IF(Input!$C$32="YES",SUMIFS('hourVMTFraction-default'!E:E,'hourVMTFraction-default'!A:A,A1132,'hourVMTFraction-default'!B:B,B1132,'hourVMTFraction-default'!C:C,C1132,'hourVMTFraction-default'!D:D,D1132),"")</f>
        <v/>
      </c>
    </row>
    <row r="1133" spans="1:5" x14ac:dyDescent="0.25">
      <c r="A1133">
        <v>41</v>
      </c>
      <c r="B1133">
        <v>4</v>
      </c>
      <c r="C1133">
        <v>5</v>
      </c>
      <c r="D1133">
        <v>4</v>
      </c>
      <c r="E1133" t="str">
        <f>IF(Input!$C$32="YES",SUMIFS('hourVMTFraction-default'!E:E,'hourVMTFraction-default'!A:A,A1133,'hourVMTFraction-default'!B:B,B1133,'hourVMTFraction-default'!C:C,C1133,'hourVMTFraction-default'!D:D,D1133),"")</f>
        <v/>
      </c>
    </row>
    <row r="1134" spans="1:5" x14ac:dyDescent="0.25">
      <c r="A1134">
        <v>41</v>
      </c>
      <c r="B1134">
        <v>4</v>
      </c>
      <c r="C1134">
        <v>5</v>
      </c>
      <c r="D1134">
        <v>5</v>
      </c>
      <c r="E1134" t="str">
        <f>IF(Input!$C$32="YES",SUMIFS('hourVMTFraction-default'!E:E,'hourVMTFraction-default'!A:A,A1134,'hourVMTFraction-default'!B:B,B1134,'hourVMTFraction-default'!C:C,C1134,'hourVMTFraction-default'!D:D,D1134),"")</f>
        <v/>
      </c>
    </row>
    <row r="1135" spans="1:5" x14ac:dyDescent="0.25">
      <c r="A1135">
        <v>41</v>
      </c>
      <c r="B1135">
        <v>4</v>
      </c>
      <c r="C1135">
        <v>5</v>
      </c>
      <c r="D1135">
        <v>6</v>
      </c>
      <c r="E1135" t="str">
        <f>IF(Input!$C$32="YES",SUMIFS('hourVMTFraction-default'!E:E,'hourVMTFraction-default'!A:A,A1135,'hourVMTFraction-default'!B:B,B1135,'hourVMTFraction-default'!C:C,C1135,'hourVMTFraction-default'!D:D,D1135),"")</f>
        <v/>
      </c>
    </row>
    <row r="1136" spans="1:5" x14ac:dyDescent="0.25">
      <c r="A1136">
        <v>41</v>
      </c>
      <c r="B1136">
        <v>4</v>
      </c>
      <c r="C1136">
        <v>5</v>
      </c>
      <c r="D1136">
        <v>7</v>
      </c>
      <c r="E1136" t="str">
        <f>IF(Input!$C$32="YES",SUMIFS('hourVMTFraction-default'!E:E,'hourVMTFraction-default'!A:A,A1136,'hourVMTFraction-default'!B:B,B1136,'hourVMTFraction-default'!C:C,C1136,'hourVMTFraction-default'!D:D,D1136),"")</f>
        <v/>
      </c>
    </row>
    <row r="1137" spans="1:5" x14ac:dyDescent="0.25">
      <c r="A1137">
        <v>41</v>
      </c>
      <c r="B1137">
        <v>4</v>
      </c>
      <c r="C1137">
        <v>5</v>
      </c>
      <c r="D1137">
        <v>8</v>
      </c>
      <c r="E1137" t="str">
        <f>IF(Input!$C$32="YES",SUMIFS('hourVMTFraction-default'!E:E,'hourVMTFraction-default'!A:A,A1137,'hourVMTFraction-default'!B:B,B1137,'hourVMTFraction-default'!C:C,C1137,'hourVMTFraction-default'!D:D,D1137),"")</f>
        <v/>
      </c>
    </row>
    <row r="1138" spans="1:5" x14ac:dyDescent="0.25">
      <c r="A1138">
        <v>41</v>
      </c>
      <c r="B1138">
        <v>4</v>
      </c>
      <c r="C1138">
        <v>5</v>
      </c>
      <c r="D1138">
        <v>9</v>
      </c>
      <c r="E1138" t="str">
        <f>IF(Input!$C$32="YES",SUMIFS('hourVMTFraction-default'!E:E,'hourVMTFraction-default'!A:A,A1138,'hourVMTFraction-default'!B:B,B1138,'hourVMTFraction-default'!C:C,C1138,'hourVMTFraction-default'!D:D,D1138),"")</f>
        <v/>
      </c>
    </row>
    <row r="1139" spans="1:5" x14ac:dyDescent="0.25">
      <c r="A1139">
        <v>41</v>
      </c>
      <c r="B1139">
        <v>4</v>
      </c>
      <c r="C1139">
        <v>5</v>
      </c>
      <c r="D1139">
        <v>10</v>
      </c>
      <c r="E1139" t="str">
        <f>IF(Input!$C$32="YES",SUMIFS('hourVMTFraction-default'!E:E,'hourVMTFraction-default'!A:A,A1139,'hourVMTFraction-default'!B:B,B1139,'hourVMTFraction-default'!C:C,C1139,'hourVMTFraction-default'!D:D,D1139),"")</f>
        <v/>
      </c>
    </row>
    <row r="1140" spans="1:5" x14ac:dyDescent="0.25">
      <c r="A1140">
        <v>41</v>
      </c>
      <c r="B1140">
        <v>4</v>
      </c>
      <c r="C1140">
        <v>5</v>
      </c>
      <c r="D1140">
        <v>11</v>
      </c>
      <c r="E1140" t="str">
        <f>IF(Input!$C$32="YES",SUMIFS('hourVMTFraction-default'!E:E,'hourVMTFraction-default'!A:A,A1140,'hourVMTFraction-default'!B:B,B1140,'hourVMTFraction-default'!C:C,C1140,'hourVMTFraction-default'!D:D,D1140),"")</f>
        <v/>
      </c>
    </row>
    <row r="1141" spans="1:5" x14ac:dyDescent="0.25">
      <c r="A1141">
        <v>41</v>
      </c>
      <c r="B1141">
        <v>4</v>
      </c>
      <c r="C1141">
        <v>5</v>
      </c>
      <c r="D1141">
        <v>12</v>
      </c>
      <c r="E1141" t="str">
        <f>IF(Input!$C$32="YES",SUMIFS('hourVMTFraction-default'!E:E,'hourVMTFraction-default'!A:A,A1141,'hourVMTFraction-default'!B:B,B1141,'hourVMTFraction-default'!C:C,C1141,'hourVMTFraction-default'!D:D,D1141),"")</f>
        <v/>
      </c>
    </row>
    <row r="1142" spans="1:5" x14ac:dyDescent="0.25">
      <c r="A1142">
        <v>41</v>
      </c>
      <c r="B1142">
        <v>4</v>
      </c>
      <c r="C1142">
        <v>5</v>
      </c>
      <c r="D1142">
        <v>13</v>
      </c>
      <c r="E1142" t="str">
        <f>IF(Input!$C$32="YES",SUMIFS('hourVMTFraction-default'!E:E,'hourVMTFraction-default'!A:A,A1142,'hourVMTFraction-default'!B:B,B1142,'hourVMTFraction-default'!C:C,C1142,'hourVMTFraction-default'!D:D,D1142),"")</f>
        <v/>
      </c>
    </row>
    <row r="1143" spans="1:5" x14ac:dyDescent="0.25">
      <c r="A1143">
        <v>41</v>
      </c>
      <c r="B1143">
        <v>4</v>
      </c>
      <c r="C1143">
        <v>5</v>
      </c>
      <c r="D1143">
        <v>14</v>
      </c>
      <c r="E1143" t="str">
        <f>IF(Input!$C$32="YES",SUMIFS('hourVMTFraction-default'!E:E,'hourVMTFraction-default'!A:A,A1143,'hourVMTFraction-default'!B:B,B1143,'hourVMTFraction-default'!C:C,C1143,'hourVMTFraction-default'!D:D,D1143),"")</f>
        <v/>
      </c>
    </row>
    <row r="1144" spans="1:5" x14ac:dyDescent="0.25">
      <c r="A1144">
        <v>41</v>
      </c>
      <c r="B1144">
        <v>4</v>
      </c>
      <c r="C1144">
        <v>5</v>
      </c>
      <c r="D1144">
        <v>15</v>
      </c>
      <c r="E1144" t="str">
        <f>IF(Input!$C$32="YES",SUMIFS('hourVMTFraction-default'!E:E,'hourVMTFraction-default'!A:A,A1144,'hourVMTFraction-default'!B:B,B1144,'hourVMTFraction-default'!C:C,C1144,'hourVMTFraction-default'!D:D,D1144),"")</f>
        <v/>
      </c>
    </row>
    <row r="1145" spans="1:5" x14ac:dyDescent="0.25">
      <c r="A1145">
        <v>41</v>
      </c>
      <c r="B1145">
        <v>4</v>
      </c>
      <c r="C1145">
        <v>5</v>
      </c>
      <c r="D1145">
        <v>16</v>
      </c>
      <c r="E1145" t="str">
        <f>IF(Input!$C$32="YES",SUMIFS('hourVMTFraction-default'!E:E,'hourVMTFraction-default'!A:A,A1145,'hourVMTFraction-default'!B:B,B1145,'hourVMTFraction-default'!C:C,C1145,'hourVMTFraction-default'!D:D,D1145),"")</f>
        <v/>
      </c>
    </row>
    <row r="1146" spans="1:5" x14ac:dyDescent="0.25">
      <c r="A1146">
        <v>41</v>
      </c>
      <c r="B1146">
        <v>4</v>
      </c>
      <c r="C1146">
        <v>5</v>
      </c>
      <c r="D1146">
        <v>17</v>
      </c>
      <c r="E1146" t="str">
        <f>IF(Input!$C$32="YES",SUMIFS('hourVMTFraction-default'!E:E,'hourVMTFraction-default'!A:A,A1146,'hourVMTFraction-default'!B:B,B1146,'hourVMTFraction-default'!C:C,C1146,'hourVMTFraction-default'!D:D,D1146),"")</f>
        <v/>
      </c>
    </row>
    <row r="1147" spans="1:5" x14ac:dyDescent="0.25">
      <c r="A1147">
        <v>41</v>
      </c>
      <c r="B1147">
        <v>4</v>
      </c>
      <c r="C1147">
        <v>5</v>
      </c>
      <c r="D1147">
        <v>18</v>
      </c>
      <c r="E1147" t="str">
        <f>IF(Input!$C$32="YES",SUMIFS('hourVMTFraction-default'!E:E,'hourVMTFraction-default'!A:A,A1147,'hourVMTFraction-default'!B:B,B1147,'hourVMTFraction-default'!C:C,C1147,'hourVMTFraction-default'!D:D,D1147),"")</f>
        <v/>
      </c>
    </row>
    <row r="1148" spans="1:5" x14ac:dyDescent="0.25">
      <c r="A1148">
        <v>41</v>
      </c>
      <c r="B1148">
        <v>4</v>
      </c>
      <c r="C1148">
        <v>5</v>
      </c>
      <c r="D1148">
        <v>19</v>
      </c>
      <c r="E1148" t="str">
        <f>IF(Input!$C$32="YES",SUMIFS('hourVMTFraction-default'!E:E,'hourVMTFraction-default'!A:A,A1148,'hourVMTFraction-default'!B:B,B1148,'hourVMTFraction-default'!C:C,C1148,'hourVMTFraction-default'!D:D,D1148),"")</f>
        <v/>
      </c>
    </row>
    <row r="1149" spans="1:5" x14ac:dyDescent="0.25">
      <c r="A1149">
        <v>41</v>
      </c>
      <c r="B1149">
        <v>4</v>
      </c>
      <c r="C1149">
        <v>5</v>
      </c>
      <c r="D1149">
        <v>20</v>
      </c>
      <c r="E1149" t="str">
        <f>IF(Input!$C$32="YES",SUMIFS('hourVMTFraction-default'!E:E,'hourVMTFraction-default'!A:A,A1149,'hourVMTFraction-default'!B:B,B1149,'hourVMTFraction-default'!C:C,C1149,'hourVMTFraction-default'!D:D,D1149),"")</f>
        <v/>
      </c>
    </row>
    <row r="1150" spans="1:5" x14ac:dyDescent="0.25">
      <c r="A1150">
        <v>41</v>
      </c>
      <c r="B1150">
        <v>4</v>
      </c>
      <c r="C1150">
        <v>5</v>
      </c>
      <c r="D1150">
        <v>21</v>
      </c>
      <c r="E1150" t="str">
        <f>IF(Input!$C$32="YES",SUMIFS('hourVMTFraction-default'!E:E,'hourVMTFraction-default'!A:A,A1150,'hourVMTFraction-default'!B:B,B1150,'hourVMTFraction-default'!C:C,C1150,'hourVMTFraction-default'!D:D,D1150),"")</f>
        <v/>
      </c>
    </row>
    <row r="1151" spans="1:5" x14ac:dyDescent="0.25">
      <c r="A1151">
        <v>41</v>
      </c>
      <c r="B1151">
        <v>4</v>
      </c>
      <c r="C1151">
        <v>5</v>
      </c>
      <c r="D1151">
        <v>22</v>
      </c>
      <c r="E1151" t="str">
        <f>IF(Input!$C$32="YES",SUMIFS('hourVMTFraction-default'!E:E,'hourVMTFraction-default'!A:A,A1151,'hourVMTFraction-default'!B:B,B1151,'hourVMTFraction-default'!C:C,C1151,'hourVMTFraction-default'!D:D,D1151),"")</f>
        <v/>
      </c>
    </row>
    <row r="1152" spans="1:5" x14ac:dyDescent="0.25">
      <c r="A1152">
        <v>41</v>
      </c>
      <c r="B1152">
        <v>4</v>
      </c>
      <c r="C1152">
        <v>5</v>
      </c>
      <c r="D1152">
        <v>23</v>
      </c>
      <c r="E1152" t="str">
        <f>IF(Input!$C$32="YES",SUMIFS('hourVMTFraction-default'!E:E,'hourVMTFraction-default'!A:A,A1152,'hourVMTFraction-default'!B:B,B1152,'hourVMTFraction-default'!C:C,C1152,'hourVMTFraction-default'!D:D,D1152),"")</f>
        <v/>
      </c>
    </row>
    <row r="1153" spans="1:5" x14ac:dyDescent="0.25">
      <c r="A1153">
        <v>41</v>
      </c>
      <c r="B1153">
        <v>4</v>
      </c>
      <c r="C1153">
        <v>5</v>
      </c>
      <c r="D1153">
        <v>24</v>
      </c>
      <c r="E1153" t="str">
        <f>IF(Input!$C$32="YES",SUMIFS('hourVMTFraction-default'!E:E,'hourVMTFraction-default'!A:A,A1153,'hourVMTFraction-default'!B:B,B1153,'hourVMTFraction-default'!C:C,C1153,'hourVMTFraction-default'!D:D,D1153),"")</f>
        <v/>
      </c>
    </row>
    <row r="1154" spans="1:5" x14ac:dyDescent="0.25">
      <c r="A1154">
        <v>41</v>
      </c>
      <c r="B1154">
        <v>5</v>
      </c>
      <c r="C1154">
        <v>2</v>
      </c>
      <c r="D1154">
        <v>1</v>
      </c>
      <c r="E1154" t="str">
        <f>IF(Input!$C$32="YES",SUMIFS('hourVMTFraction-default'!E:E,'hourVMTFraction-default'!A:A,A1154,'hourVMTFraction-default'!B:B,B1154,'hourVMTFraction-default'!C:C,C1154,'hourVMTFraction-default'!D:D,D1154),"")</f>
        <v/>
      </c>
    </row>
    <row r="1155" spans="1:5" x14ac:dyDescent="0.25">
      <c r="A1155">
        <v>41</v>
      </c>
      <c r="B1155">
        <v>5</v>
      </c>
      <c r="C1155">
        <v>2</v>
      </c>
      <c r="D1155">
        <v>2</v>
      </c>
      <c r="E1155" t="str">
        <f>IF(Input!$C$32="YES",SUMIFS('hourVMTFraction-default'!E:E,'hourVMTFraction-default'!A:A,A1155,'hourVMTFraction-default'!B:B,B1155,'hourVMTFraction-default'!C:C,C1155,'hourVMTFraction-default'!D:D,D1155),"")</f>
        <v/>
      </c>
    </row>
    <row r="1156" spans="1:5" x14ac:dyDescent="0.25">
      <c r="A1156">
        <v>41</v>
      </c>
      <c r="B1156">
        <v>5</v>
      </c>
      <c r="C1156">
        <v>2</v>
      </c>
      <c r="D1156">
        <v>3</v>
      </c>
      <c r="E1156" t="str">
        <f>IF(Input!$C$32="YES",SUMIFS('hourVMTFraction-default'!E:E,'hourVMTFraction-default'!A:A,A1156,'hourVMTFraction-default'!B:B,B1156,'hourVMTFraction-default'!C:C,C1156,'hourVMTFraction-default'!D:D,D1156),"")</f>
        <v/>
      </c>
    </row>
    <row r="1157" spans="1:5" x14ac:dyDescent="0.25">
      <c r="A1157">
        <v>41</v>
      </c>
      <c r="B1157">
        <v>5</v>
      </c>
      <c r="C1157">
        <v>2</v>
      </c>
      <c r="D1157">
        <v>4</v>
      </c>
      <c r="E1157" t="str">
        <f>IF(Input!$C$32="YES",SUMIFS('hourVMTFraction-default'!E:E,'hourVMTFraction-default'!A:A,A1157,'hourVMTFraction-default'!B:B,B1157,'hourVMTFraction-default'!C:C,C1157,'hourVMTFraction-default'!D:D,D1157),"")</f>
        <v/>
      </c>
    </row>
    <row r="1158" spans="1:5" x14ac:dyDescent="0.25">
      <c r="A1158">
        <v>41</v>
      </c>
      <c r="B1158">
        <v>5</v>
      </c>
      <c r="C1158">
        <v>2</v>
      </c>
      <c r="D1158">
        <v>5</v>
      </c>
      <c r="E1158" t="str">
        <f>IF(Input!$C$32="YES",SUMIFS('hourVMTFraction-default'!E:E,'hourVMTFraction-default'!A:A,A1158,'hourVMTFraction-default'!B:B,B1158,'hourVMTFraction-default'!C:C,C1158,'hourVMTFraction-default'!D:D,D1158),"")</f>
        <v/>
      </c>
    </row>
    <row r="1159" spans="1:5" x14ac:dyDescent="0.25">
      <c r="A1159">
        <v>41</v>
      </c>
      <c r="B1159">
        <v>5</v>
      </c>
      <c r="C1159">
        <v>2</v>
      </c>
      <c r="D1159">
        <v>6</v>
      </c>
      <c r="E1159" t="str">
        <f>IF(Input!$C$32="YES",SUMIFS('hourVMTFraction-default'!E:E,'hourVMTFraction-default'!A:A,A1159,'hourVMTFraction-default'!B:B,B1159,'hourVMTFraction-default'!C:C,C1159,'hourVMTFraction-default'!D:D,D1159),"")</f>
        <v/>
      </c>
    </row>
    <row r="1160" spans="1:5" x14ac:dyDescent="0.25">
      <c r="A1160">
        <v>41</v>
      </c>
      <c r="B1160">
        <v>5</v>
      </c>
      <c r="C1160">
        <v>2</v>
      </c>
      <c r="D1160">
        <v>7</v>
      </c>
      <c r="E1160" t="str">
        <f>IF(Input!$C$32="YES",SUMIFS('hourVMTFraction-default'!E:E,'hourVMTFraction-default'!A:A,A1160,'hourVMTFraction-default'!B:B,B1160,'hourVMTFraction-default'!C:C,C1160,'hourVMTFraction-default'!D:D,D1160),"")</f>
        <v/>
      </c>
    </row>
    <row r="1161" spans="1:5" x14ac:dyDescent="0.25">
      <c r="A1161">
        <v>41</v>
      </c>
      <c r="B1161">
        <v>5</v>
      </c>
      <c r="C1161">
        <v>2</v>
      </c>
      <c r="D1161">
        <v>8</v>
      </c>
      <c r="E1161" t="str">
        <f>IF(Input!$C$32="YES",SUMIFS('hourVMTFraction-default'!E:E,'hourVMTFraction-default'!A:A,A1161,'hourVMTFraction-default'!B:B,B1161,'hourVMTFraction-default'!C:C,C1161,'hourVMTFraction-default'!D:D,D1161),"")</f>
        <v/>
      </c>
    </row>
    <row r="1162" spans="1:5" x14ac:dyDescent="0.25">
      <c r="A1162">
        <v>41</v>
      </c>
      <c r="B1162">
        <v>5</v>
      </c>
      <c r="C1162">
        <v>2</v>
      </c>
      <c r="D1162">
        <v>9</v>
      </c>
      <c r="E1162" t="str">
        <f>IF(Input!$C$32="YES",SUMIFS('hourVMTFraction-default'!E:E,'hourVMTFraction-default'!A:A,A1162,'hourVMTFraction-default'!B:B,B1162,'hourVMTFraction-default'!C:C,C1162,'hourVMTFraction-default'!D:D,D1162),"")</f>
        <v/>
      </c>
    </row>
    <row r="1163" spans="1:5" x14ac:dyDescent="0.25">
      <c r="A1163">
        <v>41</v>
      </c>
      <c r="B1163">
        <v>5</v>
      </c>
      <c r="C1163">
        <v>2</v>
      </c>
      <c r="D1163">
        <v>10</v>
      </c>
      <c r="E1163" t="str">
        <f>IF(Input!$C$32="YES",SUMIFS('hourVMTFraction-default'!E:E,'hourVMTFraction-default'!A:A,A1163,'hourVMTFraction-default'!B:B,B1163,'hourVMTFraction-default'!C:C,C1163,'hourVMTFraction-default'!D:D,D1163),"")</f>
        <v/>
      </c>
    </row>
    <row r="1164" spans="1:5" x14ac:dyDescent="0.25">
      <c r="A1164">
        <v>41</v>
      </c>
      <c r="B1164">
        <v>5</v>
      </c>
      <c r="C1164">
        <v>2</v>
      </c>
      <c r="D1164">
        <v>11</v>
      </c>
      <c r="E1164" t="str">
        <f>IF(Input!$C$32="YES",SUMIFS('hourVMTFraction-default'!E:E,'hourVMTFraction-default'!A:A,A1164,'hourVMTFraction-default'!B:B,B1164,'hourVMTFraction-default'!C:C,C1164,'hourVMTFraction-default'!D:D,D1164),"")</f>
        <v/>
      </c>
    </row>
    <row r="1165" spans="1:5" x14ac:dyDescent="0.25">
      <c r="A1165">
        <v>41</v>
      </c>
      <c r="B1165">
        <v>5</v>
      </c>
      <c r="C1165">
        <v>2</v>
      </c>
      <c r="D1165">
        <v>12</v>
      </c>
      <c r="E1165" t="str">
        <f>IF(Input!$C$32="YES",SUMIFS('hourVMTFraction-default'!E:E,'hourVMTFraction-default'!A:A,A1165,'hourVMTFraction-default'!B:B,B1165,'hourVMTFraction-default'!C:C,C1165,'hourVMTFraction-default'!D:D,D1165),"")</f>
        <v/>
      </c>
    </row>
    <row r="1166" spans="1:5" x14ac:dyDescent="0.25">
      <c r="A1166">
        <v>41</v>
      </c>
      <c r="B1166">
        <v>5</v>
      </c>
      <c r="C1166">
        <v>2</v>
      </c>
      <c r="D1166">
        <v>13</v>
      </c>
      <c r="E1166" t="str">
        <f>IF(Input!$C$32="YES",SUMIFS('hourVMTFraction-default'!E:E,'hourVMTFraction-default'!A:A,A1166,'hourVMTFraction-default'!B:B,B1166,'hourVMTFraction-default'!C:C,C1166,'hourVMTFraction-default'!D:D,D1166),"")</f>
        <v/>
      </c>
    </row>
    <row r="1167" spans="1:5" x14ac:dyDescent="0.25">
      <c r="A1167">
        <v>41</v>
      </c>
      <c r="B1167">
        <v>5</v>
      </c>
      <c r="C1167">
        <v>2</v>
      </c>
      <c r="D1167">
        <v>14</v>
      </c>
      <c r="E1167" t="str">
        <f>IF(Input!$C$32="YES",SUMIFS('hourVMTFraction-default'!E:E,'hourVMTFraction-default'!A:A,A1167,'hourVMTFraction-default'!B:B,B1167,'hourVMTFraction-default'!C:C,C1167,'hourVMTFraction-default'!D:D,D1167),"")</f>
        <v/>
      </c>
    </row>
    <row r="1168" spans="1:5" x14ac:dyDescent="0.25">
      <c r="A1168">
        <v>41</v>
      </c>
      <c r="B1168">
        <v>5</v>
      </c>
      <c r="C1168">
        <v>2</v>
      </c>
      <c r="D1168">
        <v>15</v>
      </c>
      <c r="E1168" t="str">
        <f>IF(Input!$C$32="YES",SUMIFS('hourVMTFraction-default'!E:E,'hourVMTFraction-default'!A:A,A1168,'hourVMTFraction-default'!B:B,B1168,'hourVMTFraction-default'!C:C,C1168,'hourVMTFraction-default'!D:D,D1168),"")</f>
        <v/>
      </c>
    </row>
    <row r="1169" spans="1:5" x14ac:dyDescent="0.25">
      <c r="A1169">
        <v>41</v>
      </c>
      <c r="B1169">
        <v>5</v>
      </c>
      <c r="C1169">
        <v>2</v>
      </c>
      <c r="D1169">
        <v>16</v>
      </c>
      <c r="E1169" t="str">
        <f>IF(Input!$C$32="YES",SUMIFS('hourVMTFraction-default'!E:E,'hourVMTFraction-default'!A:A,A1169,'hourVMTFraction-default'!B:B,B1169,'hourVMTFraction-default'!C:C,C1169,'hourVMTFraction-default'!D:D,D1169),"")</f>
        <v/>
      </c>
    </row>
    <row r="1170" spans="1:5" x14ac:dyDescent="0.25">
      <c r="A1170">
        <v>41</v>
      </c>
      <c r="B1170">
        <v>5</v>
      </c>
      <c r="C1170">
        <v>2</v>
      </c>
      <c r="D1170">
        <v>17</v>
      </c>
      <c r="E1170" t="str">
        <f>IF(Input!$C$32="YES",SUMIFS('hourVMTFraction-default'!E:E,'hourVMTFraction-default'!A:A,A1170,'hourVMTFraction-default'!B:B,B1170,'hourVMTFraction-default'!C:C,C1170,'hourVMTFraction-default'!D:D,D1170),"")</f>
        <v/>
      </c>
    </row>
    <row r="1171" spans="1:5" x14ac:dyDescent="0.25">
      <c r="A1171">
        <v>41</v>
      </c>
      <c r="B1171">
        <v>5</v>
      </c>
      <c r="C1171">
        <v>2</v>
      </c>
      <c r="D1171">
        <v>18</v>
      </c>
      <c r="E1171" t="str">
        <f>IF(Input!$C$32="YES",SUMIFS('hourVMTFraction-default'!E:E,'hourVMTFraction-default'!A:A,A1171,'hourVMTFraction-default'!B:B,B1171,'hourVMTFraction-default'!C:C,C1171,'hourVMTFraction-default'!D:D,D1171),"")</f>
        <v/>
      </c>
    </row>
    <row r="1172" spans="1:5" x14ac:dyDescent="0.25">
      <c r="A1172">
        <v>41</v>
      </c>
      <c r="B1172">
        <v>5</v>
      </c>
      <c r="C1172">
        <v>2</v>
      </c>
      <c r="D1172">
        <v>19</v>
      </c>
      <c r="E1172" t="str">
        <f>IF(Input!$C$32="YES",SUMIFS('hourVMTFraction-default'!E:E,'hourVMTFraction-default'!A:A,A1172,'hourVMTFraction-default'!B:B,B1172,'hourVMTFraction-default'!C:C,C1172,'hourVMTFraction-default'!D:D,D1172),"")</f>
        <v/>
      </c>
    </row>
    <row r="1173" spans="1:5" x14ac:dyDescent="0.25">
      <c r="A1173">
        <v>41</v>
      </c>
      <c r="B1173">
        <v>5</v>
      </c>
      <c r="C1173">
        <v>2</v>
      </c>
      <c r="D1173">
        <v>20</v>
      </c>
      <c r="E1173" t="str">
        <f>IF(Input!$C$32="YES",SUMIFS('hourVMTFraction-default'!E:E,'hourVMTFraction-default'!A:A,A1173,'hourVMTFraction-default'!B:B,B1173,'hourVMTFraction-default'!C:C,C1173,'hourVMTFraction-default'!D:D,D1173),"")</f>
        <v/>
      </c>
    </row>
    <row r="1174" spans="1:5" x14ac:dyDescent="0.25">
      <c r="A1174">
        <v>41</v>
      </c>
      <c r="B1174">
        <v>5</v>
      </c>
      <c r="C1174">
        <v>2</v>
      </c>
      <c r="D1174">
        <v>21</v>
      </c>
      <c r="E1174" t="str">
        <f>IF(Input!$C$32="YES",SUMIFS('hourVMTFraction-default'!E:E,'hourVMTFraction-default'!A:A,A1174,'hourVMTFraction-default'!B:B,B1174,'hourVMTFraction-default'!C:C,C1174,'hourVMTFraction-default'!D:D,D1174),"")</f>
        <v/>
      </c>
    </row>
    <row r="1175" spans="1:5" x14ac:dyDescent="0.25">
      <c r="A1175">
        <v>41</v>
      </c>
      <c r="B1175">
        <v>5</v>
      </c>
      <c r="C1175">
        <v>2</v>
      </c>
      <c r="D1175">
        <v>22</v>
      </c>
      <c r="E1175" t="str">
        <f>IF(Input!$C$32="YES",SUMIFS('hourVMTFraction-default'!E:E,'hourVMTFraction-default'!A:A,A1175,'hourVMTFraction-default'!B:B,B1175,'hourVMTFraction-default'!C:C,C1175,'hourVMTFraction-default'!D:D,D1175),"")</f>
        <v/>
      </c>
    </row>
    <row r="1176" spans="1:5" x14ac:dyDescent="0.25">
      <c r="A1176">
        <v>41</v>
      </c>
      <c r="B1176">
        <v>5</v>
      </c>
      <c r="C1176">
        <v>2</v>
      </c>
      <c r="D1176">
        <v>23</v>
      </c>
      <c r="E1176" t="str">
        <f>IF(Input!$C$32="YES",SUMIFS('hourVMTFraction-default'!E:E,'hourVMTFraction-default'!A:A,A1176,'hourVMTFraction-default'!B:B,B1176,'hourVMTFraction-default'!C:C,C1176,'hourVMTFraction-default'!D:D,D1176),"")</f>
        <v/>
      </c>
    </row>
    <row r="1177" spans="1:5" x14ac:dyDescent="0.25">
      <c r="A1177">
        <v>41</v>
      </c>
      <c r="B1177">
        <v>5</v>
      </c>
      <c r="C1177">
        <v>2</v>
      </c>
      <c r="D1177">
        <v>24</v>
      </c>
      <c r="E1177" t="str">
        <f>IF(Input!$C$32="YES",SUMIFS('hourVMTFraction-default'!E:E,'hourVMTFraction-default'!A:A,A1177,'hourVMTFraction-default'!B:B,B1177,'hourVMTFraction-default'!C:C,C1177,'hourVMTFraction-default'!D:D,D1177),"")</f>
        <v/>
      </c>
    </row>
    <row r="1178" spans="1:5" x14ac:dyDescent="0.25">
      <c r="A1178">
        <v>41</v>
      </c>
      <c r="B1178">
        <v>5</v>
      </c>
      <c r="C1178">
        <v>5</v>
      </c>
      <c r="D1178">
        <v>1</v>
      </c>
      <c r="E1178" t="str">
        <f>IF(Input!$C$32="YES",SUMIFS('hourVMTFraction-default'!E:E,'hourVMTFraction-default'!A:A,A1178,'hourVMTFraction-default'!B:B,B1178,'hourVMTFraction-default'!C:C,C1178,'hourVMTFraction-default'!D:D,D1178),"")</f>
        <v/>
      </c>
    </row>
    <row r="1179" spans="1:5" x14ac:dyDescent="0.25">
      <c r="A1179">
        <v>41</v>
      </c>
      <c r="B1179">
        <v>5</v>
      </c>
      <c r="C1179">
        <v>5</v>
      </c>
      <c r="D1179">
        <v>2</v>
      </c>
      <c r="E1179" t="str">
        <f>IF(Input!$C$32="YES",SUMIFS('hourVMTFraction-default'!E:E,'hourVMTFraction-default'!A:A,A1179,'hourVMTFraction-default'!B:B,B1179,'hourVMTFraction-default'!C:C,C1179,'hourVMTFraction-default'!D:D,D1179),"")</f>
        <v/>
      </c>
    </row>
    <row r="1180" spans="1:5" x14ac:dyDescent="0.25">
      <c r="A1180">
        <v>41</v>
      </c>
      <c r="B1180">
        <v>5</v>
      </c>
      <c r="C1180">
        <v>5</v>
      </c>
      <c r="D1180">
        <v>3</v>
      </c>
      <c r="E1180" t="str">
        <f>IF(Input!$C$32="YES",SUMIFS('hourVMTFraction-default'!E:E,'hourVMTFraction-default'!A:A,A1180,'hourVMTFraction-default'!B:B,B1180,'hourVMTFraction-default'!C:C,C1180,'hourVMTFraction-default'!D:D,D1180),"")</f>
        <v/>
      </c>
    </row>
    <row r="1181" spans="1:5" x14ac:dyDescent="0.25">
      <c r="A1181">
        <v>41</v>
      </c>
      <c r="B1181">
        <v>5</v>
      </c>
      <c r="C1181">
        <v>5</v>
      </c>
      <c r="D1181">
        <v>4</v>
      </c>
      <c r="E1181" t="str">
        <f>IF(Input!$C$32="YES",SUMIFS('hourVMTFraction-default'!E:E,'hourVMTFraction-default'!A:A,A1181,'hourVMTFraction-default'!B:B,B1181,'hourVMTFraction-default'!C:C,C1181,'hourVMTFraction-default'!D:D,D1181),"")</f>
        <v/>
      </c>
    </row>
    <row r="1182" spans="1:5" x14ac:dyDescent="0.25">
      <c r="A1182">
        <v>41</v>
      </c>
      <c r="B1182">
        <v>5</v>
      </c>
      <c r="C1182">
        <v>5</v>
      </c>
      <c r="D1182">
        <v>5</v>
      </c>
      <c r="E1182" t="str">
        <f>IF(Input!$C$32="YES",SUMIFS('hourVMTFraction-default'!E:E,'hourVMTFraction-default'!A:A,A1182,'hourVMTFraction-default'!B:B,B1182,'hourVMTFraction-default'!C:C,C1182,'hourVMTFraction-default'!D:D,D1182),"")</f>
        <v/>
      </c>
    </row>
    <row r="1183" spans="1:5" x14ac:dyDescent="0.25">
      <c r="A1183">
        <v>41</v>
      </c>
      <c r="B1183">
        <v>5</v>
      </c>
      <c r="C1183">
        <v>5</v>
      </c>
      <c r="D1183">
        <v>6</v>
      </c>
      <c r="E1183" t="str">
        <f>IF(Input!$C$32="YES",SUMIFS('hourVMTFraction-default'!E:E,'hourVMTFraction-default'!A:A,A1183,'hourVMTFraction-default'!B:B,B1183,'hourVMTFraction-default'!C:C,C1183,'hourVMTFraction-default'!D:D,D1183),"")</f>
        <v/>
      </c>
    </row>
    <row r="1184" spans="1:5" x14ac:dyDescent="0.25">
      <c r="A1184">
        <v>41</v>
      </c>
      <c r="B1184">
        <v>5</v>
      </c>
      <c r="C1184">
        <v>5</v>
      </c>
      <c r="D1184">
        <v>7</v>
      </c>
      <c r="E1184" t="str">
        <f>IF(Input!$C$32="YES",SUMIFS('hourVMTFraction-default'!E:E,'hourVMTFraction-default'!A:A,A1184,'hourVMTFraction-default'!B:B,B1184,'hourVMTFraction-default'!C:C,C1184,'hourVMTFraction-default'!D:D,D1184),"")</f>
        <v/>
      </c>
    </row>
    <row r="1185" spans="1:5" x14ac:dyDescent="0.25">
      <c r="A1185">
        <v>41</v>
      </c>
      <c r="B1185">
        <v>5</v>
      </c>
      <c r="C1185">
        <v>5</v>
      </c>
      <c r="D1185">
        <v>8</v>
      </c>
      <c r="E1185" t="str">
        <f>IF(Input!$C$32="YES",SUMIFS('hourVMTFraction-default'!E:E,'hourVMTFraction-default'!A:A,A1185,'hourVMTFraction-default'!B:B,B1185,'hourVMTFraction-default'!C:C,C1185,'hourVMTFraction-default'!D:D,D1185),"")</f>
        <v/>
      </c>
    </row>
    <row r="1186" spans="1:5" x14ac:dyDescent="0.25">
      <c r="A1186">
        <v>41</v>
      </c>
      <c r="B1186">
        <v>5</v>
      </c>
      <c r="C1186">
        <v>5</v>
      </c>
      <c r="D1186">
        <v>9</v>
      </c>
      <c r="E1186" t="str">
        <f>IF(Input!$C$32="YES",SUMIFS('hourVMTFraction-default'!E:E,'hourVMTFraction-default'!A:A,A1186,'hourVMTFraction-default'!B:B,B1186,'hourVMTFraction-default'!C:C,C1186,'hourVMTFraction-default'!D:D,D1186),"")</f>
        <v/>
      </c>
    </row>
    <row r="1187" spans="1:5" x14ac:dyDescent="0.25">
      <c r="A1187">
        <v>41</v>
      </c>
      <c r="B1187">
        <v>5</v>
      </c>
      <c r="C1187">
        <v>5</v>
      </c>
      <c r="D1187">
        <v>10</v>
      </c>
      <c r="E1187" t="str">
        <f>IF(Input!$C$32="YES",SUMIFS('hourVMTFraction-default'!E:E,'hourVMTFraction-default'!A:A,A1187,'hourVMTFraction-default'!B:B,B1187,'hourVMTFraction-default'!C:C,C1187,'hourVMTFraction-default'!D:D,D1187),"")</f>
        <v/>
      </c>
    </row>
    <row r="1188" spans="1:5" x14ac:dyDescent="0.25">
      <c r="A1188">
        <v>41</v>
      </c>
      <c r="B1188">
        <v>5</v>
      </c>
      <c r="C1188">
        <v>5</v>
      </c>
      <c r="D1188">
        <v>11</v>
      </c>
      <c r="E1188" t="str">
        <f>IF(Input!$C$32="YES",SUMIFS('hourVMTFraction-default'!E:E,'hourVMTFraction-default'!A:A,A1188,'hourVMTFraction-default'!B:B,B1188,'hourVMTFraction-default'!C:C,C1188,'hourVMTFraction-default'!D:D,D1188),"")</f>
        <v/>
      </c>
    </row>
    <row r="1189" spans="1:5" x14ac:dyDescent="0.25">
      <c r="A1189">
        <v>41</v>
      </c>
      <c r="B1189">
        <v>5</v>
      </c>
      <c r="C1189">
        <v>5</v>
      </c>
      <c r="D1189">
        <v>12</v>
      </c>
      <c r="E1189" t="str">
        <f>IF(Input!$C$32="YES",SUMIFS('hourVMTFraction-default'!E:E,'hourVMTFraction-default'!A:A,A1189,'hourVMTFraction-default'!B:B,B1189,'hourVMTFraction-default'!C:C,C1189,'hourVMTFraction-default'!D:D,D1189),"")</f>
        <v/>
      </c>
    </row>
    <row r="1190" spans="1:5" x14ac:dyDescent="0.25">
      <c r="A1190">
        <v>41</v>
      </c>
      <c r="B1190">
        <v>5</v>
      </c>
      <c r="C1190">
        <v>5</v>
      </c>
      <c r="D1190">
        <v>13</v>
      </c>
      <c r="E1190" t="str">
        <f>IF(Input!$C$32="YES",SUMIFS('hourVMTFraction-default'!E:E,'hourVMTFraction-default'!A:A,A1190,'hourVMTFraction-default'!B:B,B1190,'hourVMTFraction-default'!C:C,C1190,'hourVMTFraction-default'!D:D,D1190),"")</f>
        <v/>
      </c>
    </row>
    <row r="1191" spans="1:5" x14ac:dyDescent="0.25">
      <c r="A1191">
        <v>41</v>
      </c>
      <c r="B1191">
        <v>5</v>
      </c>
      <c r="C1191">
        <v>5</v>
      </c>
      <c r="D1191">
        <v>14</v>
      </c>
      <c r="E1191" t="str">
        <f>IF(Input!$C$32="YES",SUMIFS('hourVMTFraction-default'!E:E,'hourVMTFraction-default'!A:A,A1191,'hourVMTFraction-default'!B:B,B1191,'hourVMTFraction-default'!C:C,C1191,'hourVMTFraction-default'!D:D,D1191),"")</f>
        <v/>
      </c>
    </row>
    <row r="1192" spans="1:5" x14ac:dyDescent="0.25">
      <c r="A1192">
        <v>41</v>
      </c>
      <c r="B1192">
        <v>5</v>
      </c>
      <c r="C1192">
        <v>5</v>
      </c>
      <c r="D1192">
        <v>15</v>
      </c>
      <c r="E1192" t="str">
        <f>IF(Input!$C$32="YES",SUMIFS('hourVMTFraction-default'!E:E,'hourVMTFraction-default'!A:A,A1192,'hourVMTFraction-default'!B:B,B1192,'hourVMTFraction-default'!C:C,C1192,'hourVMTFraction-default'!D:D,D1192),"")</f>
        <v/>
      </c>
    </row>
    <row r="1193" spans="1:5" x14ac:dyDescent="0.25">
      <c r="A1193">
        <v>41</v>
      </c>
      <c r="B1193">
        <v>5</v>
      </c>
      <c r="C1193">
        <v>5</v>
      </c>
      <c r="D1193">
        <v>16</v>
      </c>
      <c r="E1193" t="str">
        <f>IF(Input!$C$32="YES",SUMIFS('hourVMTFraction-default'!E:E,'hourVMTFraction-default'!A:A,A1193,'hourVMTFraction-default'!B:B,B1193,'hourVMTFraction-default'!C:C,C1193,'hourVMTFraction-default'!D:D,D1193),"")</f>
        <v/>
      </c>
    </row>
    <row r="1194" spans="1:5" x14ac:dyDescent="0.25">
      <c r="A1194">
        <v>41</v>
      </c>
      <c r="B1194">
        <v>5</v>
      </c>
      <c r="C1194">
        <v>5</v>
      </c>
      <c r="D1194">
        <v>17</v>
      </c>
      <c r="E1194" t="str">
        <f>IF(Input!$C$32="YES",SUMIFS('hourVMTFraction-default'!E:E,'hourVMTFraction-default'!A:A,A1194,'hourVMTFraction-default'!B:B,B1194,'hourVMTFraction-default'!C:C,C1194,'hourVMTFraction-default'!D:D,D1194),"")</f>
        <v/>
      </c>
    </row>
    <row r="1195" spans="1:5" x14ac:dyDescent="0.25">
      <c r="A1195">
        <v>41</v>
      </c>
      <c r="B1195">
        <v>5</v>
      </c>
      <c r="C1195">
        <v>5</v>
      </c>
      <c r="D1195">
        <v>18</v>
      </c>
      <c r="E1195" t="str">
        <f>IF(Input!$C$32="YES",SUMIFS('hourVMTFraction-default'!E:E,'hourVMTFraction-default'!A:A,A1195,'hourVMTFraction-default'!B:B,B1195,'hourVMTFraction-default'!C:C,C1195,'hourVMTFraction-default'!D:D,D1195),"")</f>
        <v/>
      </c>
    </row>
    <row r="1196" spans="1:5" x14ac:dyDescent="0.25">
      <c r="A1196">
        <v>41</v>
      </c>
      <c r="B1196">
        <v>5</v>
      </c>
      <c r="C1196">
        <v>5</v>
      </c>
      <c r="D1196">
        <v>19</v>
      </c>
      <c r="E1196" t="str">
        <f>IF(Input!$C$32="YES",SUMIFS('hourVMTFraction-default'!E:E,'hourVMTFraction-default'!A:A,A1196,'hourVMTFraction-default'!B:B,B1196,'hourVMTFraction-default'!C:C,C1196,'hourVMTFraction-default'!D:D,D1196),"")</f>
        <v/>
      </c>
    </row>
    <row r="1197" spans="1:5" x14ac:dyDescent="0.25">
      <c r="A1197">
        <v>41</v>
      </c>
      <c r="B1197">
        <v>5</v>
      </c>
      <c r="C1197">
        <v>5</v>
      </c>
      <c r="D1197">
        <v>20</v>
      </c>
      <c r="E1197" t="str">
        <f>IF(Input!$C$32="YES",SUMIFS('hourVMTFraction-default'!E:E,'hourVMTFraction-default'!A:A,A1197,'hourVMTFraction-default'!B:B,B1197,'hourVMTFraction-default'!C:C,C1197,'hourVMTFraction-default'!D:D,D1197),"")</f>
        <v/>
      </c>
    </row>
    <row r="1198" spans="1:5" x14ac:dyDescent="0.25">
      <c r="A1198">
        <v>41</v>
      </c>
      <c r="B1198">
        <v>5</v>
      </c>
      <c r="C1198">
        <v>5</v>
      </c>
      <c r="D1198">
        <v>21</v>
      </c>
      <c r="E1198" t="str">
        <f>IF(Input!$C$32="YES",SUMIFS('hourVMTFraction-default'!E:E,'hourVMTFraction-default'!A:A,A1198,'hourVMTFraction-default'!B:B,B1198,'hourVMTFraction-default'!C:C,C1198,'hourVMTFraction-default'!D:D,D1198),"")</f>
        <v/>
      </c>
    </row>
    <row r="1199" spans="1:5" x14ac:dyDescent="0.25">
      <c r="A1199">
        <v>41</v>
      </c>
      <c r="B1199">
        <v>5</v>
      </c>
      <c r="C1199">
        <v>5</v>
      </c>
      <c r="D1199">
        <v>22</v>
      </c>
      <c r="E1199" t="str">
        <f>IF(Input!$C$32="YES",SUMIFS('hourVMTFraction-default'!E:E,'hourVMTFraction-default'!A:A,A1199,'hourVMTFraction-default'!B:B,B1199,'hourVMTFraction-default'!C:C,C1199,'hourVMTFraction-default'!D:D,D1199),"")</f>
        <v/>
      </c>
    </row>
    <row r="1200" spans="1:5" x14ac:dyDescent="0.25">
      <c r="A1200">
        <v>41</v>
      </c>
      <c r="B1200">
        <v>5</v>
      </c>
      <c r="C1200">
        <v>5</v>
      </c>
      <c r="D1200">
        <v>23</v>
      </c>
      <c r="E1200" t="str">
        <f>IF(Input!$C$32="YES",SUMIFS('hourVMTFraction-default'!E:E,'hourVMTFraction-default'!A:A,A1200,'hourVMTFraction-default'!B:B,B1200,'hourVMTFraction-default'!C:C,C1200,'hourVMTFraction-default'!D:D,D1200),"")</f>
        <v/>
      </c>
    </row>
    <row r="1201" spans="1:5" x14ac:dyDescent="0.25">
      <c r="A1201">
        <v>41</v>
      </c>
      <c r="B1201">
        <v>5</v>
      </c>
      <c r="C1201">
        <v>5</v>
      </c>
      <c r="D1201">
        <v>24</v>
      </c>
      <c r="E1201" t="str">
        <f>IF(Input!$C$32="YES",SUMIFS('hourVMTFraction-default'!E:E,'hourVMTFraction-default'!A:A,A1201,'hourVMTFraction-default'!B:B,B1201,'hourVMTFraction-default'!C:C,C1201,'hourVMTFraction-default'!D:D,D1201),"")</f>
        <v/>
      </c>
    </row>
    <row r="1202" spans="1:5" x14ac:dyDescent="0.25">
      <c r="A1202">
        <v>42</v>
      </c>
      <c r="B1202">
        <v>1</v>
      </c>
      <c r="C1202">
        <v>2</v>
      </c>
      <c r="D1202">
        <v>1</v>
      </c>
      <c r="E1202" t="str">
        <f>IF(Input!$C$32="YES",SUMIFS('hourVMTFraction-default'!E:E,'hourVMTFraction-default'!A:A,A1202,'hourVMTFraction-default'!B:B,B1202,'hourVMTFraction-default'!C:C,C1202,'hourVMTFraction-default'!D:D,D1202),"")</f>
        <v/>
      </c>
    </row>
    <row r="1203" spans="1:5" x14ac:dyDescent="0.25">
      <c r="A1203">
        <v>42</v>
      </c>
      <c r="B1203">
        <v>1</v>
      </c>
      <c r="C1203">
        <v>2</v>
      </c>
      <c r="D1203">
        <v>2</v>
      </c>
      <c r="E1203" t="str">
        <f>IF(Input!$C$32="YES",SUMIFS('hourVMTFraction-default'!E:E,'hourVMTFraction-default'!A:A,A1203,'hourVMTFraction-default'!B:B,B1203,'hourVMTFraction-default'!C:C,C1203,'hourVMTFraction-default'!D:D,D1203),"")</f>
        <v/>
      </c>
    </row>
    <row r="1204" spans="1:5" x14ac:dyDescent="0.25">
      <c r="A1204">
        <v>42</v>
      </c>
      <c r="B1204">
        <v>1</v>
      </c>
      <c r="C1204">
        <v>2</v>
      </c>
      <c r="D1204">
        <v>3</v>
      </c>
      <c r="E1204" t="str">
        <f>IF(Input!$C$32="YES",SUMIFS('hourVMTFraction-default'!E:E,'hourVMTFraction-default'!A:A,A1204,'hourVMTFraction-default'!B:B,B1204,'hourVMTFraction-default'!C:C,C1204,'hourVMTFraction-default'!D:D,D1204),"")</f>
        <v/>
      </c>
    </row>
    <row r="1205" spans="1:5" x14ac:dyDescent="0.25">
      <c r="A1205">
        <v>42</v>
      </c>
      <c r="B1205">
        <v>1</v>
      </c>
      <c r="C1205">
        <v>2</v>
      </c>
      <c r="D1205">
        <v>4</v>
      </c>
      <c r="E1205" t="str">
        <f>IF(Input!$C$32="YES",SUMIFS('hourVMTFraction-default'!E:E,'hourVMTFraction-default'!A:A,A1205,'hourVMTFraction-default'!B:B,B1205,'hourVMTFraction-default'!C:C,C1205,'hourVMTFraction-default'!D:D,D1205),"")</f>
        <v/>
      </c>
    </row>
    <row r="1206" spans="1:5" x14ac:dyDescent="0.25">
      <c r="A1206">
        <v>42</v>
      </c>
      <c r="B1206">
        <v>1</v>
      </c>
      <c r="C1206">
        <v>2</v>
      </c>
      <c r="D1206">
        <v>5</v>
      </c>
      <c r="E1206" t="str">
        <f>IF(Input!$C$32="YES",SUMIFS('hourVMTFraction-default'!E:E,'hourVMTFraction-default'!A:A,A1206,'hourVMTFraction-default'!B:B,B1206,'hourVMTFraction-default'!C:C,C1206,'hourVMTFraction-default'!D:D,D1206),"")</f>
        <v/>
      </c>
    </row>
    <row r="1207" spans="1:5" x14ac:dyDescent="0.25">
      <c r="A1207">
        <v>42</v>
      </c>
      <c r="B1207">
        <v>1</v>
      </c>
      <c r="C1207">
        <v>2</v>
      </c>
      <c r="D1207">
        <v>6</v>
      </c>
      <c r="E1207" t="str">
        <f>IF(Input!$C$32="YES",SUMIFS('hourVMTFraction-default'!E:E,'hourVMTFraction-default'!A:A,A1207,'hourVMTFraction-default'!B:B,B1207,'hourVMTFraction-default'!C:C,C1207,'hourVMTFraction-default'!D:D,D1207),"")</f>
        <v/>
      </c>
    </row>
    <row r="1208" spans="1:5" x14ac:dyDescent="0.25">
      <c r="A1208">
        <v>42</v>
      </c>
      <c r="B1208">
        <v>1</v>
      </c>
      <c r="C1208">
        <v>2</v>
      </c>
      <c r="D1208">
        <v>7</v>
      </c>
      <c r="E1208" t="str">
        <f>IF(Input!$C$32="YES",SUMIFS('hourVMTFraction-default'!E:E,'hourVMTFraction-default'!A:A,A1208,'hourVMTFraction-default'!B:B,B1208,'hourVMTFraction-default'!C:C,C1208,'hourVMTFraction-default'!D:D,D1208),"")</f>
        <v/>
      </c>
    </row>
    <row r="1209" spans="1:5" x14ac:dyDescent="0.25">
      <c r="A1209">
        <v>42</v>
      </c>
      <c r="B1209">
        <v>1</v>
      </c>
      <c r="C1209">
        <v>2</v>
      </c>
      <c r="D1209">
        <v>8</v>
      </c>
      <c r="E1209" t="str">
        <f>IF(Input!$C$32="YES",SUMIFS('hourVMTFraction-default'!E:E,'hourVMTFraction-default'!A:A,A1209,'hourVMTFraction-default'!B:B,B1209,'hourVMTFraction-default'!C:C,C1209,'hourVMTFraction-default'!D:D,D1209),"")</f>
        <v/>
      </c>
    </row>
    <row r="1210" spans="1:5" x14ac:dyDescent="0.25">
      <c r="A1210">
        <v>42</v>
      </c>
      <c r="B1210">
        <v>1</v>
      </c>
      <c r="C1210">
        <v>2</v>
      </c>
      <c r="D1210">
        <v>9</v>
      </c>
      <c r="E1210" t="str">
        <f>IF(Input!$C$32="YES",SUMIFS('hourVMTFraction-default'!E:E,'hourVMTFraction-default'!A:A,A1210,'hourVMTFraction-default'!B:B,B1210,'hourVMTFraction-default'!C:C,C1210,'hourVMTFraction-default'!D:D,D1210),"")</f>
        <v/>
      </c>
    </row>
    <row r="1211" spans="1:5" x14ac:dyDescent="0.25">
      <c r="A1211">
        <v>42</v>
      </c>
      <c r="B1211">
        <v>1</v>
      </c>
      <c r="C1211">
        <v>2</v>
      </c>
      <c r="D1211">
        <v>10</v>
      </c>
      <c r="E1211" t="str">
        <f>IF(Input!$C$32="YES",SUMIFS('hourVMTFraction-default'!E:E,'hourVMTFraction-default'!A:A,A1211,'hourVMTFraction-default'!B:B,B1211,'hourVMTFraction-default'!C:C,C1211,'hourVMTFraction-default'!D:D,D1211),"")</f>
        <v/>
      </c>
    </row>
    <row r="1212" spans="1:5" x14ac:dyDescent="0.25">
      <c r="A1212">
        <v>42</v>
      </c>
      <c r="B1212">
        <v>1</v>
      </c>
      <c r="C1212">
        <v>2</v>
      </c>
      <c r="D1212">
        <v>11</v>
      </c>
      <c r="E1212" t="str">
        <f>IF(Input!$C$32="YES",SUMIFS('hourVMTFraction-default'!E:E,'hourVMTFraction-default'!A:A,A1212,'hourVMTFraction-default'!B:B,B1212,'hourVMTFraction-default'!C:C,C1212,'hourVMTFraction-default'!D:D,D1212),"")</f>
        <v/>
      </c>
    </row>
    <row r="1213" spans="1:5" x14ac:dyDescent="0.25">
      <c r="A1213">
        <v>42</v>
      </c>
      <c r="B1213">
        <v>1</v>
      </c>
      <c r="C1213">
        <v>2</v>
      </c>
      <c r="D1213">
        <v>12</v>
      </c>
      <c r="E1213" t="str">
        <f>IF(Input!$C$32="YES",SUMIFS('hourVMTFraction-default'!E:E,'hourVMTFraction-default'!A:A,A1213,'hourVMTFraction-default'!B:B,B1213,'hourVMTFraction-default'!C:C,C1213,'hourVMTFraction-default'!D:D,D1213),"")</f>
        <v/>
      </c>
    </row>
    <row r="1214" spans="1:5" x14ac:dyDescent="0.25">
      <c r="A1214">
        <v>42</v>
      </c>
      <c r="B1214">
        <v>1</v>
      </c>
      <c r="C1214">
        <v>2</v>
      </c>
      <c r="D1214">
        <v>13</v>
      </c>
      <c r="E1214" t="str">
        <f>IF(Input!$C$32="YES",SUMIFS('hourVMTFraction-default'!E:E,'hourVMTFraction-default'!A:A,A1214,'hourVMTFraction-default'!B:B,B1214,'hourVMTFraction-default'!C:C,C1214,'hourVMTFraction-default'!D:D,D1214),"")</f>
        <v/>
      </c>
    </row>
    <row r="1215" spans="1:5" x14ac:dyDescent="0.25">
      <c r="A1215">
        <v>42</v>
      </c>
      <c r="B1215">
        <v>1</v>
      </c>
      <c r="C1215">
        <v>2</v>
      </c>
      <c r="D1215">
        <v>14</v>
      </c>
      <c r="E1215" t="str">
        <f>IF(Input!$C$32="YES",SUMIFS('hourVMTFraction-default'!E:E,'hourVMTFraction-default'!A:A,A1215,'hourVMTFraction-default'!B:B,B1215,'hourVMTFraction-default'!C:C,C1215,'hourVMTFraction-default'!D:D,D1215),"")</f>
        <v/>
      </c>
    </row>
    <row r="1216" spans="1:5" x14ac:dyDescent="0.25">
      <c r="A1216">
        <v>42</v>
      </c>
      <c r="B1216">
        <v>1</v>
      </c>
      <c r="C1216">
        <v>2</v>
      </c>
      <c r="D1216">
        <v>15</v>
      </c>
      <c r="E1216" t="str">
        <f>IF(Input!$C$32="YES",SUMIFS('hourVMTFraction-default'!E:E,'hourVMTFraction-default'!A:A,A1216,'hourVMTFraction-default'!B:B,B1216,'hourVMTFraction-default'!C:C,C1216,'hourVMTFraction-default'!D:D,D1216),"")</f>
        <v/>
      </c>
    </row>
    <row r="1217" spans="1:5" x14ac:dyDescent="0.25">
      <c r="A1217">
        <v>42</v>
      </c>
      <c r="B1217">
        <v>1</v>
      </c>
      <c r="C1217">
        <v>2</v>
      </c>
      <c r="D1217">
        <v>16</v>
      </c>
      <c r="E1217" t="str">
        <f>IF(Input!$C$32="YES",SUMIFS('hourVMTFraction-default'!E:E,'hourVMTFraction-default'!A:A,A1217,'hourVMTFraction-default'!B:B,B1217,'hourVMTFraction-default'!C:C,C1217,'hourVMTFraction-default'!D:D,D1217),"")</f>
        <v/>
      </c>
    </row>
    <row r="1218" spans="1:5" x14ac:dyDescent="0.25">
      <c r="A1218">
        <v>42</v>
      </c>
      <c r="B1218">
        <v>1</v>
      </c>
      <c r="C1218">
        <v>2</v>
      </c>
      <c r="D1218">
        <v>17</v>
      </c>
      <c r="E1218" t="str">
        <f>IF(Input!$C$32="YES",SUMIFS('hourVMTFraction-default'!E:E,'hourVMTFraction-default'!A:A,A1218,'hourVMTFraction-default'!B:B,B1218,'hourVMTFraction-default'!C:C,C1218,'hourVMTFraction-default'!D:D,D1218),"")</f>
        <v/>
      </c>
    </row>
    <row r="1219" spans="1:5" x14ac:dyDescent="0.25">
      <c r="A1219">
        <v>42</v>
      </c>
      <c r="B1219">
        <v>1</v>
      </c>
      <c r="C1219">
        <v>2</v>
      </c>
      <c r="D1219">
        <v>18</v>
      </c>
      <c r="E1219" t="str">
        <f>IF(Input!$C$32="YES",SUMIFS('hourVMTFraction-default'!E:E,'hourVMTFraction-default'!A:A,A1219,'hourVMTFraction-default'!B:B,B1219,'hourVMTFraction-default'!C:C,C1219,'hourVMTFraction-default'!D:D,D1219),"")</f>
        <v/>
      </c>
    </row>
    <row r="1220" spans="1:5" x14ac:dyDescent="0.25">
      <c r="A1220">
        <v>42</v>
      </c>
      <c r="B1220">
        <v>1</v>
      </c>
      <c r="C1220">
        <v>2</v>
      </c>
      <c r="D1220">
        <v>19</v>
      </c>
      <c r="E1220" t="str">
        <f>IF(Input!$C$32="YES",SUMIFS('hourVMTFraction-default'!E:E,'hourVMTFraction-default'!A:A,A1220,'hourVMTFraction-default'!B:B,B1220,'hourVMTFraction-default'!C:C,C1220,'hourVMTFraction-default'!D:D,D1220),"")</f>
        <v/>
      </c>
    </row>
    <row r="1221" spans="1:5" x14ac:dyDescent="0.25">
      <c r="A1221">
        <v>42</v>
      </c>
      <c r="B1221">
        <v>1</v>
      </c>
      <c r="C1221">
        <v>2</v>
      </c>
      <c r="D1221">
        <v>20</v>
      </c>
      <c r="E1221" t="str">
        <f>IF(Input!$C$32="YES",SUMIFS('hourVMTFraction-default'!E:E,'hourVMTFraction-default'!A:A,A1221,'hourVMTFraction-default'!B:B,B1221,'hourVMTFraction-default'!C:C,C1221,'hourVMTFraction-default'!D:D,D1221),"")</f>
        <v/>
      </c>
    </row>
    <row r="1222" spans="1:5" x14ac:dyDescent="0.25">
      <c r="A1222">
        <v>42</v>
      </c>
      <c r="B1222">
        <v>1</v>
      </c>
      <c r="C1222">
        <v>2</v>
      </c>
      <c r="D1222">
        <v>21</v>
      </c>
      <c r="E1222" t="str">
        <f>IF(Input!$C$32="YES",SUMIFS('hourVMTFraction-default'!E:E,'hourVMTFraction-default'!A:A,A1222,'hourVMTFraction-default'!B:B,B1222,'hourVMTFraction-default'!C:C,C1222,'hourVMTFraction-default'!D:D,D1222),"")</f>
        <v/>
      </c>
    </row>
    <row r="1223" spans="1:5" x14ac:dyDescent="0.25">
      <c r="A1223">
        <v>42</v>
      </c>
      <c r="B1223">
        <v>1</v>
      </c>
      <c r="C1223">
        <v>2</v>
      </c>
      <c r="D1223">
        <v>22</v>
      </c>
      <c r="E1223" t="str">
        <f>IF(Input!$C$32="YES",SUMIFS('hourVMTFraction-default'!E:E,'hourVMTFraction-default'!A:A,A1223,'hourVMTFraction-default'!B:B,B1223,'hourVMTFraction-default'!C:C,C1223,'hourVMTFraction-default'!D:D,D1223),"")</f>
        <v/>
      </c>
    </row>
    <row r="1224" spans="1:5" x14ac:dyDescent="0.25">
      <c r="A1224">
        <v>42</v>
      </c>
      <c r="B1224">
        <v>1</v>
      </c>
      <c r="C1224">
        <v>2</v>
      </c>
      <c r="D1224">
        <v>23</v>
      </c>
      <c r="E1224" t="str">
        <f>IF(Input!$C$32="YES",SUMIFS('hourVMTFraction-default'!E:E,'hourVMTFraction-default'!A:A,A1224,'hourVMTFraction-default'!B:B,B1224,'hourVMTFraction-default'!C:C,C1224,'hourVMTFraction-default'!D:D,D1224),"")</f>
        <v/>
      </c>
    </row>
    <row r="1225" spans="1:5" x14ac:dyDescent="0.25">
      <c r="A1225">
        <v>42</v>
      </c>
      <c r="B1225">
        <v>1</v>
      </c>
      <c r="C1225">
        <v>2</v>
      </c>
      <c r="D1225">
        <v>24</v>
      </c>
      <c r="E1225" t="str">
        <f>IF(Input!$C$32="YES",SUMIFS('hourVMTFraction-default'!E:E,'hourVMTFraction-default'!A:A,A1225,'hourVMTFraction-default'!B:B,B1225,'hourVMTFraction-default'!C:C,C1225,'hourVMTFraction-default'!D:D,D1225),"")</f>
        <v/>
      </c>
    </row>
    <row r="1226" spans="1:5" x14ac:dyDescent="0.25">
      <c r="A1226">
        <v>42</v>
      </c>
      <c r="B1226">
        <v>1</v>
      </c>
      <c r="C1226">
        <v>5</v>
      </c>
      <c r="D1226">
        <v>1</v>
      </c>
      <c r="E1226" t="str">
        <f>IF(Input!$C$32="YES",SUMIFS('hourVMTFraction-default'!E:E,'hourVMTFraction-default'!A:A,A1226,'hourVMTFraction-default'!B:B,B1226,'hourVMTFraction-default'!C:C,C1226,'hourVMTFraction-default'!D:D,D1226),"")</f>
        <v/>
      </c>
    </row>
    <row r="1227" spans="1:5" x14ac:dyDescent="0.25">
      <c r="A1227">
        <v>42</v>
      </c>
      <c r="B1227">
        <v>1</v>
      </c>
      <c r="C1227">
        <v>5</v>
      </c>
      <c r="D1227">
        <v>2</v>
      </c>
      <c r="E1227" t="str">
        <f>IF(Input!$C$32="YES",SUMIFS('hourVMTFraction-default'!E:E,'hourVMTFraction-default'!A:A,A1227,'hourVMTFraction-default'!B:B,B1227,'hourVMTFraction-default'!C:C,C1227,'hourVMTFraction-default'!D:D,D1227),"")</f>
        <v/>
      </c>
    </row>
    <row r="1228" spans="1:5" x14ac:dyDescent="0.25">
      <c r="A1228">
        <v>42</v>
      </c>
      <c r="B1228">
        <v>1</v>
      </c>
      <c r="C1228">
        <v>5</v>
      </c>
      <c r="D1228">
        <v>3</v>
      </c>
      <c r="E1228" t="str">
        <f>IF(Input!$C$32="YES",SUMIFS('hourVMTFraction-default'!E:E,'hourVMTFraction-default'!A:A,A1228,'hourVMTFraction-default'!B:B,B1228,'hourVMTFraction-default'!C:C,C1228,'hourVMTFraction-default'!D:D,D1228),"")</f>
        <v/>
      </c>
    </row>
    <row r="1229" spans="1:5" x14ac:dyDescent="0.25">
      <c r="A1229">
        <v>42</v>
      </c>
      <c r="B1229">
        <v>1</v>
      </c>
      <c r="C1229">
        <v>5</v>
      </c>
      <c r="D1229">
        <v>4</v>
      </c>
      <c r="E1229" t="str">
        <f>IF(Input!$C$32="YES",SUMIFS('hourVMTFraction-default'!E:E,'hourVMTFraction-default'!A:A,A1229,'hourVMTFraction-default'!B:B,B1229,'hourVMTFraction-default'!C:C,C1229,'hourVMTFraction-default'!D:D,D1229),"")</f>
        <v/>
      </c>
    </row>
    <row r="1230" spans="1:5" x14ac:dyDescent="0.25">
      <c r="A1230">
        <v>42</v>
      </c>
      <c r="B1230">
        <v>1</v>
      </c>
      <c r="C1230">
        <v>5</v>
      </c>
      <c r="D1230">
        <v>5</v>
      </c>
      <c r="E1230" t="str">
        <f>IF(Input!$C$32="YES",SUMIFS('hourVMTFraction-default'!E:E,'hourVMTFraction-default'!A:A,A1230,'hourVMTFraction-default'!B:B,B1230,'hourVMTFraction-default'!C:C,C1230,'hourVMTFraction-default'!D:D,D1230),"")</f>
        <v/>
      </c>
    </row>
    <row r="1231" spans="1:5" x14ac:dyDescent="0.25">
      <c r="A1231">
        <v>42</v>
      </c>
      <c r="B1231">
        <v>1</v>
      </c>
      <c r="C1231">
        <v>5</v>
      </c>
      <c r="D1231">
        <v>6</v>
      </c>
      <c r="E1231" t="str">
        <f>IF(Input!$C$32="YES",SUMIFS('hourVMTFraction-default'!E:E,'hourVMTFraction-default'!A:A,A1231,'hourVMTFraction-default'!B:B,B1231,'hourVMTFraction-default'!C:C,C1231,'hourVMTFraction-default'!D:D,D1231),"")</f>
        <v/>
      </c>
    </row>
    <row r="1232" spans="1:5" x14ac:dyDescent="0.25">
      <c r="A1232">
        <v>42</v>
      </c>
      <c r="B1232">
        <v>1</v>
      </c>
      <c r="C1232">
        <v>5</v>
      </c>
      <c r="D1232">
        <v>7</v>
      </c>
      <c r="E1232" t="str">
        <f>IF(Input!$C$32="YES",SUMIFS('hourVMTFraction-default'!E:E,'hourVMTFraction-default'!A:A,A1232,'hourVMTFraction-default'!B:B,B1232,'hourVMTFraction-default'!C:C,C1232,'hourVMTFraction-default'!D:D,D1232),"")</f>
        <v/>
      </c>
    </row>
    <row r="1233" spans="1:5" x14ac:dyDescent="0.25">
      <c r="A1233">
        <v>42</v>
      </c>
      <c r="B1233">
        <v>1</v>
      </c>
      <c r="C1233">
        <v>5</v>
      </c>
      <c r="D1233">
        <v>8</v>
      </c>
      <c r="E1233" t="str">
        <f>IF(Input!$C$32="YES",SUMIFS('hourVMTFraction-default'!E:E,'hourVMTFraction-default'!A:A,A1233,'hourVMTFraction-default'!B:B,B1233,'hourVMTFraction-default'!C:C,C1233,'hourVMTFraction-default'!D:D,D1233),"")</f>
        <v/>
      </c>
    </row>
    <row r="1234" spans="1:5" x14ac:dyDescent="0.25">
      <c r="A1234">
        <v>42</v>
      </c>
      <c r="B1234">
        <v>1</v>
      </c>
      <c r="C1234">
        <v>5</v>
      </c>
      <c r="D1234">
        <v>9</v>
      </c>
      <c r="E1234" t="str">
        <f>IF(Input!$C$32="YES",SUMIFS('hourVMTFraction-default'!E:E,'hourVMTFraction-default'!A:A,A1234,'hourVMTFraction-default'!B:B,B1234,'hourVMTFraction-default'!C:C,C1234,'hourVMTFraction-default'!D:D,D1234),"")</f>
        <v/>
      </c>
    </row>
    <row r="1235" spans="1:5" x14ac:dyDescent="0.25">
      <c r="A1235">
        <v>42</v>
      </c>
      <c r="B1235">
        <v>1</v>
      </c>
      <c r="C1235">
        <v>5</v>
      </c>
      <c r="D1235">
        <v>10</v>
      </c>
      <c r="E1235" t="str">
        <f>IF(Input!$C$32="YES",SUMIFS('hourVMTFraction-default'!E:E,'hourVMTFraction-default'!A:A,A1235,'hourVMTFraction-default'!B:B,B1235,'hourVMTFraction-default'!C:C,C1235,'hourVMTFraction-default'!D:D,D1235),"")</f>
        <v/>
      </c>
    </row>
    <row r="1236" spans="1:5" x14ac:dyDescent="0.25">
      <c r="A1236">
        <v>42</v>
      </c>
      <c r="B1236">
        <v>1</v>
      </c>
      <c r="C1236">
        <v>5</v>
      </c>
      <c r="D1236">
        <v>11</v>
      </c>
      <c r="E1236" t="str">
        <f>IF(Input!$C$32="YES",SUMIFS('hourVMTFraction-default'!E:E,'hourVMTFraction-default'!A:A,A1236,'hourVMTFraction-default'!B:B,B1236,'hourVMTFraction-default'!C:C,C1236,'hourVMTFraction-default'!D:D,D1236),"")</f>
        <v/>
      </c>
    </row>
    <row r="1237" spans="1:5" x14ac:dyDescent="0.25">
      <c r="A1237">
        <v>42</v>
      </c>
      <c r="B1237">
        <v>1</v>
      </c>
      <c r="C1237">
        <v>5</v>
      </c>
      <c r="D1237">
        <v>12</v>
      </c>
      <c r="E1237" t="str">
        <f>IF(Input!$C$32="YES",SUMIFS('hourVMTFraction-default'!E:E,'hourVMTFraction-default'!A:A,A1237,'hourVMTFraction-default'!B:B,B1237,'hourVMTFraction-default'!C:C,C1237,'hourVMTFraction-default'!D:D,D1237),"")</f>
        <v/>
      </c>
    </row>
    <row r="1238" spans="1:5" x14ac:dyDescent="0.25">
      <c r="A1238">
        <v>42</v>
      </c>
      <c r="B1238">
        <v>1</v>
      </c>
      <c r="C1238">
        <v>5</v>
      </c>
      <c r="D1238">
        <v>13</v>
      </c>
      <c r="E1238" t="str">
        <f>IF(Input!$C$32="YES",SUMIFS('hourVMTFraction-default'!E:E,'hourVMTFraction-default'!A:A,A1238,'hourVMTFraction-default'!B:B,B1238,'hourVMTFraction-default'!C:C,C1238,'hourVMTFraction-default'!D:D,D1238),"")</f>
        <v/>
      </c>
    </row>
    <row r="1239" spans="1:5" x14ac:dyDescent="0.25">
      <c r="A1239">
        <v>42</v>
      </c>
      <c r="B1239">
        <v>1</v>
      </c>
      <c r="C1239">
        <v>5</v>
      </c>
      <c r="D1239">
        <v>14</v>
      </c>
      <c r="E1239" t="str">
        <f>IF(Input!$C$32="YES",SUMIFS('hourVMTFraction-default'!E:E,'hourVMTFraction-default'!A:A,A1239,'hourVMTFraction-default'!B:B,B1239,'hourVMTFraction-default'!C:C,C1239,'hourVMTFraction-default'!D:D,D1239),"")</f>
        <v/>
      </c>
    </row>
    <row r="1240" spans="1:5" x14ac:dyDescent="0.25">
      <c r="A1240">
        <v>42</v>
      </c>
      <c r="B1240">
        <v>1</v>
      </c>
      <c r="C1240">
        <v>5</v>
      </c>
      <c r="D1240">
        <v>15</v>
      </c>
      <c r="E1240" t="str">
        <f>IF(Input!$C$32="YES",SUMIFS('hourVMTFraction-default'!E:E,'hourVMTFraction-default'!A:A,A1240,'hourVMTFraction-default'!B:B,B1240,'hourVMTFraction-default'!C:C,C1240,'hourVMTFraction-default'!D:D,D1240),"")</f>
        <v/>
      </c>
    </row>
    <row r="1241" spans="1:5" x14ac:dyDescent="0.25">
      <c r="A1241">
        <v>42</v>
      </c>
      <c r="B1241">
        <v>1</v>
      </c>
      <c r="C1241">
        <v>5</v>
      </c>
      <c r="D1241">
        <v>16</v>
      </c>
      <c r="E1241" t="str">
        <f>IF(Input!$C$32="YES",SUMIFS('hourVMTFraction-default'!E:E,'hourVMTFraction-default'!A:A,A1241,'hourVMTFraction-default'!B:B,B1241,'hourVMTFraction-default'!C:C,C1241,'hourVMTFraction-default'!D:D,D1241),"")</f>
        <v/>
      </c>
    </row>
    <row r="1242" spans="1:5" x14ac:dyDescent="0.25">
      <c r="A1242">
        <v>42</v>
      </c>
      <c r="B1242">
        <v>1</v>
      </c>
      <c r="C1242">
        <v>5</v>
      </c>
      <c r="D1242">
        <v>17</v>
      </c>
      <c r="E1242" t="str">
        <f>IF(Input!$C$32="YES",SUMIFS('hourVMTFraction-default'!E:E,'hourVMTFraction-default'!A:A,A1242,'hourVMTFraction-default'!B:B,B1242,'hourVMTFraction-default'!C:C,C1242,'hourVMTFraction-default'!D:D,D1242),"")</f>
        <v/>
      </c>
    </row>
    <row r="1243" spans="1:5" x14ac:dyDescent="0.25">
      <c r="A1243">
        <v>42</v>
      </c>
      <c r="B1243">
        <v>1</v>
      </c>
      <c r="C1243">
        <v>5</v>
      </c>
      <c r="D1243">
        <v>18</v>
      </c>
      <c r="E1243" t="str">
        <f>IF(Input!$C$32="YES",SUMIFS('hourVMTFraction-default'!E:E,'hourVMTFraction-default'!A:A,A1243,'hourVMTFraction-default'!B:B,B1243,'hourVMTFraction-default'!C:C,C1243,'hourVMTFraction-default'!D:D,D1243),"")</f>
        <v/>
      </c>
    </row>
    <row r="1244" spans="1:5" x14ac:dyDescent="0.25">
      <c r="A1244">
        <v>42</v>
      </c>
      <c r="B1244">
        <v>1</v>
      </c>
      <c r="C1244">
        <v>5</v>
      </c>
      <c r="D1244">
        <v>19</v>
      </c>
      <c r="E1244" t="str">
        <f>IF(Input!$C$32="YES",SUMIFS('hourVMTFraction-default'!E:E,'hourVMTFraction-default'!A:A,A1244,'hourVMTFraction-default'!B:B,B1244,'hourVMTFraction-default'!C:C,C1244,'hourVMTFraction-default'!D:D,D1244),"")</f>
        <v/>
      </c>
    </row>
    <row r="1245" spans="1:5" x14ac:dyDescent="0.25">
      <c r="A1245">
        <v>42</v>
      </c>
      <c r="B1245">
        <v>1</v>
      </c>
      <c r="C1245">
        <v>5</v>
      </c>
      <c r="D1245">
        <v>20</v>
      </c>
      <c r="E1245" t="str">
        <f>IF(Input!$C$32="YES",SUMIFS('hourVMTFraction-default'!E:E,'hourVMTFraction-default'!A:A,A1245,'hourVMTFraction-default'!B:B,B1245,'hourVMTFraction-default'!C:C,C1245,'hourVMTFraction-default'!D:D,D1245),"")</f>
        <v/>
      </c>
    </row>
    <row r="1246" spans="1:5" x14ac:dyDescent="0.25">
      <c r="A1246">
        <v>42</v>
      </c>
      <c r="B1246">
        <v>1</v>
      </c>
      <c r="C1246">
        <v>5</v>
      </c>
      <c r="D1246">
        <v>21</v>
      </c>
      <c r="E1246" t="str">
        <f>IF(Input!$C$32="YES",SUMIFS('hourVMTFraction-default'!E:E,'hourVMTFraction-default'!A:A,A1246,'hourVMTFraction-default'!B:B,B1246,'hourVMTFraction-default'!C:C,C1246,'hourVMTFraction-default'!D:D,D1246),"")</f>
        <v/>
      </c>
    </row>
    <row r="1247" spans="1:5" x14ac:dyDescent="0.25">
      <c r="A1247">
        <v>42</v>
      </c>
      <c r="B1247">
        <v>1</v>
      </c>
      <c r="C1247">
        <v>5</v>
      </c>
      <c r="D1247">
        <v>22</v>
      </c>
      <c r="E1247" t="str">
        <f>IF(Input!$C$32="YES",SUMIFS('hourVMTFraction-default'!E:E,'hourVMTFraction-default'!A:A,A1247,'hourVMTFraction-default'!B:B,B1247,'hourVMTFraction-default'!C:C,C1247,'hourVMTFraction-default'!D:D,D1247),"")</f>
        <v/>
      </c>
    </row>
    <row r="1248" spans="1:5" x14ac:dyDescent="0.25">
      <c r="A1248">
        <v>42</v>
      </c>
      <c r="B1248">
        <v>1</v>
      </c>
      <c r="C1248">
        <v>5</v>
      </c>
      <c r="D1248">
        <v>23</v>
      </c>
      <c r="E1248" t="str">
        <f>IF(Input!$C$32="YES",SUMIFS('hourVMTFraction-default'!E:E,'hourVMTFraction-default'!A:A,A1248,'hourVMTFraction-default'!B:B,B1248,'hourVMTFraction-default'!C:C,C1248,'hourVMTFraction-default'!D:D,D1248),"")</f>
        <v/>
      </c>
    </row>
    <row r="1249" spans="1:5" x14ac:dyDescent="0.25">
      <c r="A1249">
        <v>42</v>
      </c>
      <c r="B1249">
        <v>1</v>
      </c>
      <c r="C1249">
        <v>5</v>
      </c>
      <c r="D1249">
        <v>24</v>
      </c>
      <c r="E1249" t="str">
        <f>IF(Input!$C$32="YES",SUMIFS('hourVMTFraction-default'!E:E,'hourVMTFraction-default'!A:A,A1249,'hourVMTFraction-default'!B:B,B1249,'hourVMTFraction-default'!C:C,C1249,'hourVMTFraction-default'!D:D,D1249),"")</f>
        <v/>
      </c>
    </row>
    <row r="1250" spans="1:5" x14ac:dyDescent="0.25">
      <c r="A1250">
        <v>42</v>
      </c>
      <c r="B1250">
        <v>2</v>
      </c>
      <c r="C1250">
        <v>2</v>
      </c>
      <c r="D1250">
        <v>1</v>
      </c>
      <c r="E1250" t="str">
        <f>IF(Input!$C$32="YES",SUMIFS('hourVMTFraction-default'!E:E,'hourVMTFraction-default'!A:A,A1250,'hourVMTFraction-default'!B:B,B1250,'hourVMTFraction-default'!C:C,C1250,'hourVMTFraction-default'!D:D,D1250),"")</f>
        <v/>
      </c>
    </row>
    <row r="1251" spans="1:5" x14ac:dyDescent="0.25">
      <c r="A1251">
        <v>42</v>
      </c>
      <c r="B1251">
        <v>2</v>
      </c>
      <c r="C1251">
        <v>2</v>
      </c>
      <c r="D1251">
        <v>2</v>
      </c>
      <c r="E1251" t="str">
        <f>IF(Input!$C$32="YES",SUMIFS('hourVMTFraction-default'!E:E,'hourVMTFraction-default'!A:A,A1251,'hourVMTFraction-default'!B:B,B1251,'hourVMTFraction-default'!C:C,C1251,'hourVMTFraction-default'!D:D,D1251),"")</f>
        <v/>
      </c>
    </row>
    <row r="1252" spans="1:5" x14ac:dyDescent="0.25">
      <c r="A1252">
        <v>42</v>
      </c>
      <c r="B1252">
        <v>2</v>
      </c>
      <c r="C1252">
        <v>2</v>
      </c>
      <c r="D1252">
        <v>3</v>
      </c>
      <c r="E1252" t="str">
        <f>IF(Input!$C$32="YES",SUMIFS('hourVMTFraction-default'!E:E,'hourVMTFraction-default'!A:A,A1252,'hourVMTFraction-default'!B:B,B1252,'hourVMTFraction-default'!C:C,C1252,'hourVMTFraction-default'!D:D,D1252),"")</f>
        <v/>
      </c>
    </row>
    <row r="1253" spans="1:5" x14ac:dyDescent="0.25">
      <c r="A1253">
        <v>42</v>
      </c>
      <c r="B1253">
        <v>2</v>
      </c>
      <c r="C1253">
        <v>2</v>
      </c>
      <c r="D1253">
        <v>4</v>
      </c>
      <c r="E1253" t="str">
        <f>IF(Input!$C$32="YES",SUMIFS('hourVMTFraction-default'!E:E,'hourVMTFraction-default'!A:A,A1253,'hourVMTFraction-default'!B:B,B1253,'hourVMTFraction-default'!C:C,C1253,'hourVMTFraction-default'!D:D,D1253),"")</f>
        <v/>
      </c>
    </row>
    <row r="1254" spans="1:5" x14ac:dyDescent="0.25">
      <c r="A1254">
        <v>42</v>
      </c>
      <c r="B1254">
        <v>2</v>
      </c>
      <c r="C1254">
        <v>2</v>
      </c>
      <c r="D1254">
        <v>5</v>
      </c>
      <c r="E1254" t="str">
        <f>IF(Input!$C$32="YES",SUMIFS('hourVMTFraction-default'!E:E,'hourVMTFraction-default'!A:A,A1254,'hourVMTFraction-default'!B:B,B1254,'hourVMTFraction-default'!C:C,C1254,'hourVMTFraction-default'!D:D,D1254),"")</f>
        <v/>
      </c>
    </row>
    <row r="1255" spans="1:5" x14ac:dyDescent="0.25">
      <c r="A1255">
        <v>42</v>
      </c>
      <c r="B1255">
        <v>2</v>
      </c>
      <c r="C1255">
        <v>2</v>
      </c>
      <c r="D1255">
        <v>6</v>
      </c>
      <c r="E1255" t="str">
        <f>IF(Input!$C$32="YES",SUMIFS('hourVMTFraction-default'!E:E,'hourVMTFraction-default'!A:A,A1255,'hourVMTFraction-default'!B:B,B1255,'hourVMTFraction-default'!C:C,C1255,'hourVMTFraction-default'!D:D,D1255),"")</f>
        <v/>
      </c>
    </row>
    <row r="1256" spans="1:5" x14ac:dyDescent="0.25">
      <c r="A1256">
        <v>42</v>
      </c>
      <c r="B1256">
        <v>2</v>
      </c>
      <c r="C1256">
        <v>2</v>
      </c>
      <c r="D1256">
        <v>7</v>
      </c>
      <c r="E1256" t="str">
        <f>IF(Input!$C$32="YES",SUMIFS('hourVMTFraction-default'!E:E,'hourVMTFraction-default'!A:A,A1256,'hourVMTFraction-default'!B:B,B1256,'hourVMTFraction-default'!C:C,C1256,'hourVMTFraction-default'!D:D,D1256),"")</f>
        <v/>
      </c>
    </row>
    <row r="1257" spans="1:5" x14ac:dyDescent="0.25">
      <c r="A1257">
        <v>42</v>
      </c>
      <c r="B1257">
        <v>2</v>
      </c>
      <c r="C1257">
        <v>2</v>
      </c>
      <c r="D1257">
        <v>8</v>
      </c>
      <c r="E1257" t="str">
        <f>IF(Input!$C$32="YES",SUMIFS('hourVMTFraction-default'!E:E,'hourVMTFraction-default'!A:A,A1257,'hourVMTFraction-default'!B:B,B1257,'hourVMTFraction-default'!C:C,C1257,'hourVMTFraction-default'!D:D,D1257),"")</f>
        <v/>
      </c>
    </row>
    <row r="1258" spans="1:5" x14ac:dyDescent="0.25">
      <c r="A1258">
        <v>42</v>
      </c>
      <c r="B1258">
        <v>2</v>
      </c>
      <c r="C1258">
        <v>2</v>
      </c>
      <c r="D1258">
        <v>9</v>
      </c>
      <c r="E1258" t="str">
        <f>IF(Input!$C$32="YES",SUMIFS('hourVMTFraction-default'!E:E,'hourVMTFraction-default'!A:A,A1258,'hourVMTFraction-default'!B:B,B1258,'hourVMTFraction-default'!C:C,C1258,'hourVMTFraction-default'!D:D,D1258),"")</f>
        <v/>
      </c>
    </row>
    <row r="1259" spans="1:5" x14ac:dyDescent="0.25">
      <c r="A1259">
        <v>42</v>
      </c>
      <c r="B1259">
        <v>2</v>
      </c>
      <c r="C1259">
        <v>2</v>
      </c>
      <c r="D1259">
        <v>10</v>
      </c>
      <c r="E1259" t="str">
        <f>IF(Input!$C$32="YES",SUMIFS('hourVMTFraction-default'!E:E,'hourVMTFraction-default'!A:A,A1259,'hourVMTFraction-default'!B:B,B1259,'hourVMTFraction-default'!C:C,C1259,'hourVMTFraction-default'!D:D,D1259),"")</f>
        <v/>
      </c>
    </row>
    <row r="1260" spans="1:5" x14ac:dyDescent="0.25">
      <c r="A1260">
        <v>42</v>
      </c>
      <c r="B1260">
        <v>2</v>
      </c>
      <c r="C1260">
        <v>2</v>
      </c>
      <c r="D1260">
        <v>11</v>
      </c>
      <c r="E1260" t="str">
        <f>IF(Input!$C$32="YES",SUMIFS('hourVMTFraction-default'!E:E,'hourVMTFraction-default'!A:A,A1260,'hourVMTFraction-default'!B:B,B1260,'hourVMTFraction-default'!C:C,C1260,'hourVMTFraction-default'!D:D,D1260),"")</f>
        <v/>
      </c>
    </row>
    <row r="1261" spans="1:5" x14ac:dyDescent="0.25">
      <c r="A1261">
        <v>42</v>
      </c>
      <c r="B1261">
        <v>2</v>
      </c>
      <c r="C1261">
        <v>2</v>
      </c>
      <c r="D1261">
        <v>12</v>
      </c>
      <c r="E1261" t="str">
        <f>IF(Input!$C$32="YES",SUMIFS('hourVMTFraction-default'!E:E,'hourVMTFraction-default'!A:A,A1261,'hourVMTFraction-default'!B:B,B1261,'hourVMTFraction-default'!C:C,C1261,'hourVMTFraction-default'!D:D,D1261),"")</f>
        <v/>
      </c>
    </row>
    <row r="1262" spans="1:5" x14ac:dyDescent="0.25">
      <c r="A1262">
        <v>42</v>
      </c>
      <c r="B1262">
        <v>2</v>
      </c>
      <c r="C1262">
        <v>2</v>
      </c>
      <c r="D1262">
        <v>13</v>
      </c>
      <c r="E1262" t="str">
        <f>IF(Input!$C$32="YES",SUMIFS('hourVMTFraction-default'!E:E,'hourVMTFraction-default'!A:A,A1262,'hourVMTFraction-default'!B:B,B1262,'hourVMTFraction-default'!C:C,C1262,'hourVMTFraction-default'!D:D,D1262),"")</f>
        <v/>
      </c>
    </row>
    <row r="1263" spans="1:5" x14ac:dyDescent="0.25">
      <c r="A1263">
        <v>42</v>
      </c>
      <c r="B1263">
        <v>2</v>
      </c>
      <c r="C1263">
        <v>2</v>
      </c>
      <c r="D1263">
        <v>14</v>
      </c>
      <c r="E1263" t="str">
        <f>IF(Input!$C$32="YES",SUMIFS('hourVMTFraction-default'!E:E,'hourVMTFraction-default'!A:A,A1263,'hourVMTFraction-default'!B:B,B1263,'hourVMTFraction-default'!C:C,C1263,'hourVMTFraction-default'!D:D,D1263),"")</f>
        <v/>
      </c>
    </row>
    <row r="1264" spans="1:5" x14ac:dyDescent="0.25">
      <c r="A1264">
        <v>42</v>
      </c>
      <c r="B1264">
        <v>2</v>
      </c>
      <c r="C1264">
        <v>2</v>
      </c>
      <c r="D1264">
        <v>15</v>
      </c>
      <c r="E1264" t="str">
        <f>IF(Input!$C$32="YES",SUMIFS('hourVMTFraction-default'!E:E,'hourVMTFraction-default'!A:A,A1264,'hourVMTFraction-default'!B:B,B1264,'hourVMTFraction-default'!C:C,C1264,'hourVMTFraction-default'!D:D,D1264),"")</f>
        <v/>
      </c>
    </row>
    <row r="1265" spans="1:5" x14ac:dyDescent="0.25">
      <c r="A1265">
        <v>42</v>
      </c>
      <c r="B1265">
        <v>2</v>
      </c>
      <c r="C1265">
        <v>2</v>
      </c>
      <c r="D1265">
        <v>16</v>
      </c>
      <c r="E1265" t="str">
        <f>IF(Input!$C$32="YES",SUMIFS('hourVMTFraction-default'!E:E,'hourVMTFraction-default'!A:A,A1265,'hourVMTFraction-default'!B:B,B1265,'hourVMTFraction-default'!C:C,C1265,'hourVMTFraction-default'!D:D,D1265),"")</f>
        <v/>
      </c>
    </row>
    <row r="1266" spans="1:5" x14ac:dyDescent="0.25">
      <c r="A1266">
        <v>42</v>
      </c>
      <c r="B1266">
        <v>2</v>
      </c>
      <c r="C1266">
        <v>2</v>
      </c>
      <c r="D1266">
        <v>17</v>
      </c>
      <c r="E1266" t="str">
        <f>IF(Input!$C$32="YES",SUMIFS('hourVMTFraction-default'!E:E,'hourVMTFraction-default'!A:A,A1266,'hourVMTFraction-default'!B:B,B1266,'hourVMTFraction-default'!C:C,C1266,'hourVMTFraction-default'!D:D,D1266),"")</f>
        <v/>
      </c>
    </row>
    <row r="1267" spans="1:5" x14ac:dyDescent="0.25">
      <c r="A1267">
        <v>42</v>
      </c>
      <c r="B1267">
        <v>2</v>
      </c>
      <c r="C1267">
        <v>2</v>
      </c>
      <c r="D1267">
        <v>18</v>
      </c>
      <c r="E1267" t="str">
        <f>IF(Input!$C$32="YES",SUMIFS('hourVMTFraction-default'!E:E,'hourVMTFraction-default'!A:A,A1267,'hourVMTFraction-default'!B:B,B1267,'hourVMTFraction-default'!C:C,C1267,'hourVMTFraction-default'!D:D,D1267),"")</f>
        <v/>
      </c>
    </row>
    <row r="1268" spans="1:5" x14ac:dyDescent="0.25">
      <c r="A1268">
        <v>42</v>
      </c>
      <c r="B1268">
        <v>2</v>
      </c>
      <c r="C1268">
        <v>2</v>
      </c>
      <c r="D1268">
        <v>19</v>
      </c>
      <c r="E1268" t="str">
        <f>IF(Input!$C$32="YES",SUMIFS('hourVMTFraction-default'!E:E,'hourVMTFraction-default'!A:A,A1268,'hourVMTFraction-default'!B:B,B1268,'hourVMTFraction-default'!C:C,C1268,'hourVMTFraction-default'!D:D,D1268),"")</f>
        <v/>
      </c>
    </row>
    <row r="1269" spans="1:5" x14ac:dyDescent="0.25">
      <c r="A1269">
        <v>42</v>
      </c>
      <c r="B1269">
        <v>2</v>
      </c>
      <c r="C1269">
        <v>2</v>
      </c>
      <c r="D1269">
        <v>20</v>
      </c>
      <c r="E1269" t="str">
        <f>IF(Input!$C$32="YES",SUMIFS('hourVMTFraction-default'!E:E,'hourVMTFraction-default'!A:A,A1269,'hourVMTFraction-default'!B:B,B1269,'hourVMTFraction-default'!C:C,C1269,'hourVMTFraction-default'!D:D,D1269),"")</f>
        <v/>
      </c>
    </row>
    <row r="1270" spans="1:5" x14ac:dyDescent="0.25">
      <c r="A1270">
        <v>42</v>
      </c>
      <c r="B1270">
        <v>2</v>
      </c>
      <c r="C1270">
        <v>2</v>
      </c>
      <c r="D1270">
        <v>21</v>
      </c>
      <c r="E1270" t="str">
        <f>IF(Input!$C$32="YES",SUMIFS('hourVMTFraction-default'!E:E,'hourVMTFraction-default'!A:A,A1270,'hourVMTFraction-default'!B:B,B1270,'hourVMTFraction-default'!C:C,C1270,'hourVMTFraction-default'!D:D,D1270),"")</f>
        <v/>
      </c>
    </row>
    <row r="1271" spans="1:5" x14ac:dyDescent="0.25">
      <c r="A1271">
        <v>42</v>
      </c>
      <c r="B1271">
        <v>2</v>
      </c>
      <c r="C1271">
        <v>2</v>
      </c>
      <c r="D1271">
        <v>22</v>
      </c>
      <c r="E1271" t="str">
        <f>IF(Input!$C$32="YES",SUMIFS('hourVMTFraction-default'!E:E,'hourVMTFraction-default'!A:A,A1271,'hourVMTFraction-default'!B:B,B1271,'hourVMTFraction-default'!C:C,C1271,'hourVMTFraction-default'!D:D,D1271),"")</f>
        <v/>
      </c>
    </row>
    <row r="1272" spans="1:5" x14ac:dyDescent="0.25">
      <c r="A1272">
        <v>42</v>
      </c>
      <c r="B1272">
        <v>2</v>
      </c>
      <c r="C1272">
        <v>2</v>
      </c>
      <c r="D1272">
        <v>23</v>
      </c>
      <c r="E1272" t="str">
        <f>IF(Input!$C$32="YES",SUMIFS('hourVMTFraction-default'!E:E,'hourVMTFraction-default'!A:A,A1272,'hourVMTFraction-default'!B:B,B1272,'hourVMTFraction-default'!C:C,C1272,'hourVMTFraction-default'!D:D,D1272),"")</f>
        <v/>
      </c>
    </row>
    <row r="1273" spans="1:5" x14ac:dyDescent="0.25">
      <c r="A1273">
        <v>42</v>
      </c>
      <c r="B1273">
        <v>2</v>
      </c>
      <c r="C1273">
        <v>2</v>
      </c>
      <c r="D1273">
        <v>24</v>
      </c>
      <c r="E1273" t="str">
        <f>IF(Input!$C$32="YES",SUMIFS('hourVMTFraction-default'!E:E,'hourVMTFraction-default'!A:A,A1273,'hourVMTFraction-default'!B:B,B1273,'hourVMTFraction-default'!C:C,C1273,'hourVMTFraction-default'!D:D,D1273),"")</f>
        <v/>
      </c>
    </row>
    <row r="1274" spans="1:5" x14ac:dyDescent="0.25">
      <c r="A1274">
        <v>42</v>
      </c>
      <c r="B1274">
        <v>2</v>
      </c>
      <c r="C1274">
        <v>5</v>
      </c>
      <c r="D1274">
        <v>1</v>
      </c>
      <c r="E1274" t="str">
        <f>IF(Input!$C$32="YES",SUMIFS('hourVMTFraction-default'!E:E,'hourVMTFraction-default'!A:A,A1274,'hourVMTFraction-default'!B:B,B1274,'hourVMTFraction-default'!C:C,C1274,'hourVMTFraction-default'!D:D,D1274),"")</f>
        <v/>
      </c>
    </row>
    <row r="1275" spans="1:5" x14ac:dyDescent="0.25">
      <c r="A1275">
        <v>42</v>
      </c>
      <c r="B1275">
        <v>2</v>
      </c>
      <c r="C1275">
        <v>5</v>
      </c>
      <c r="D1275">
        <v>2</v>
      </c>
      <c r="E1275" t="str">
        <f>IF(Input!$C$32="YES",SUMIFS('hourVMTFraction-default'!E:E,'hourVMTFraction-default'!A:A,A1275,'hourVMTFraction-default'!B:B,B1275,'hourVMTFraction-default'!C:C,C1275,'hourVMTFraction-default'!D:D,D1275),"")</f>
        <v/>
      </c>
    </row>
    <row r="1276" spans="1:5" x14ac:dyDescent="0.25">
      <c r="A1276">
        <v>42</v>
      </c>
      <c r="B1276">
        <v>2</v>
      </c>
      <c r="C1276">
        <v>5</v>
      </c>
      <c r="D1276">
        <v>3</v>
      </c>
      <c r="E1276" t="str">
        <f>IF(Input!$C$32="YES",SUMIFS('hourVMTFraction-default'!E:E,'hourVMTFraction-default'!A:A,A1276,'hourVMTFraction-default'!B:B,B1276,'hourVMTFraction-default'!C:C,C1276,'hourVMTFraction-default'!D:D,D1276),"")</f>
        <v/>
      </c>
    </row>
    <row r="1277" spans="1:5" x14ac:dyDescent="0.25">
      <c r="A1277">
        <v>42</v>
      </c>
      <c r="B1277">
        <v>2</v>
      </c>
      <c r="C1277">
        <v>5</v>
      </c>
      <c r="D1277">
        <v>4</v>
      </c>
      <c r="E1277" t="str">
        <f>IF(Input!$C$32="YES",SUMIFS('hourVMTFraction-default'!E:E,'hourVMTFraction-default'!A:A,A1277,'hourVMTFraction-default'!B:B,B1277,'hourVMTFraction-default'!C:C,C1277,'hourVMTFraction-default'!D:D,D1277),"")</f>
        <v/>
      </c>
    </row>
    <row r="1278" spans="1:5" x14ac:dyDescent="0.25">
      <c r="A1278">
        <v>42</v>
      </c>
      <c r="B1278">
        <v>2</v>
      </c>
      <c r="C1278">
        <v>5</v>
      </c>
      <c r="D1278">
        <v>5</v>
      </c>
      <c r="E1278" t="str">
        <f>IF(Input!$C$32="YES",SUMIFS('hourVMTFraction-default'!E:E,'hourVMTFraction-default'!A:A,A1278,'hourVMTFraction-default'!B:B,B1278,'hourVMTFraction-default'!C:C,C1278,'hourVMTFraction-default'!D:D,D1278),"")</f>
        <v/>
      </c>
    </row>
    <row r="1279" spans="1:5" x14ac:dyDescent="0.25">
      <c r="A1279">
        <v>42</v>
      </c>
      <c r="B1279">
        <v>2</v>
      </c>
      <c r="C1279">
        <v>5</v>
      </c>
      <c r="D1279">
        <v>6</v>
      </c>
      <c r="E1279" t="str">
        <f>IF(Input!$C$32="YES",SUMIFS('hourVMTFraction-default'!E:E,'hourVMTFraction-default'!A:A,A1279,'hourVMTFraction-default'!B:B,B1279,'hourVMTFraction-default'!C:C,C1279,'hourVMTFraction-default'!D:D,D1279),"")</f>
        <v/>
      </c>
    </row>
    <row r="1280" spans="1:5" x14ac:dyDescent="0.25">
      <c r="A1280">
        <v>42</v>
      </c>
      <c r="B1280">
        <v>2</v>
      </c>
      <c r="C1280">
        <v>5</v>
      </c>
      <c r="D1280">
        <v>7</v>
      </c>
      <c r="E1280" t="str">
        <f>IF(Input!$C$32="YES",SUMIFS('hourVMTFraction-default'!E:E,'hourVMTFraction-default'!A:A,A1280,'hourVMTFraction-default'!B:B,B1280,'hourVMTFraction-default'!C:C,C1280,'hourVMTFraction-default'!D:D,D1280),"")</f>
        <v/>
      </c>
    </row>
    <row r="1281" spans="1:5" x14ac:dyDescent="0.25">
      <c r="A1281">
        <v>42</v>
      </c>
      <c r="B1281">
        <v>2</v>
      </c>
      <c r="C1281">
        <v>5</v>
      </c>
      <c r="D1281">
        <v>8</v>
      </c>
      <c r="E1281" t="str">
        <f>IF(Input!$C$32="YES",SUMIFS('hourVMTFraction-default'!E:E,'hourVMTFraction-default'!A:A,A1281,'hourVMTFraction-default'!B:B,B1281,'hourVMTFraction-default'!C:C,C1281,'hourVMTFraction-default'!D:D,D1281),"")</f>
        <v/>
      </c>
    </row>
    <row r="1282" spans="1:5" x14ac:dyDescent="0.25">
      <c r="A1282">
        <v>42</v>
      </c>
      <c r="B1282">
        <v>2</v>
      </c>
      <c r="C1282">
        <v>5</v>
      </c>
      <c r="D1282">
        <v>9</v>
      </c>
      <c r="E1282" t="str">
        <f>IF(Input!$C$32="YES",SUMIFS('hourVMTFraction-default'!E:E,'hourVMTFraction-default'!A:A,A1282,'hourVMTFraction-default'!B:B,B1282,'hourVMTFraction-default'!C:C,C1282,'hourVMTFraction-default'!D:D,D1282),"")</f>
        <v/>
      </c>
    </row>
    <row r="1283" spans="1:5" x14ac:dyDescent="0.25">
      <c r="A1283">
        <v>42</v>
      </c>
      <c r="B1283">
        <v>2</v>
      </c>
      <c r="C1283">
        <v>5</v>
      </c>
      <c r="D1283">
        <v>10</v>
      </c>
      <c r="E1283" t="str">
        <f>IF(Input!$C$32="YES",SUMIFS('hourVMTFraction-default'!E:E,'hourVMTFraction-default'!A:A,A1283,'hourVMTFraction-default'!B:B,B1283,'hourVMTFraction-default'!C:C,C1283,'hourVMTFraction-default'!D:D,D1283),"")</f>
        <v/>
      </c>
    </row>
    <row r="1284" spans="1:5" x14ac:dyDescent="0.25">
      <c r="A1284">
        <v>42</v>
      </c>
      <c r="B1284">
        <v>2</v>
      </c>
      <c r="C1284">
        <v>5</v>
      </c>
      <c r="D1284">
        <v>11</v>
      </c>
      <c r="E1284" t="str">
        <f>IF(Input!$C$32="YES",SUMIFS('hourVMTFraction-default'!E:E,'hourVMTFraction-default'!A:A,A1284,'hourVMTFraction-default'!B:B,B1284,'hourVMTFraction-default'!C:C,C1284,'hourVMTFraction-default'!D:D,D1284),"")</f>
        <v/>
      </c>
    </row>
    <row r="1285" spans="1:5" x14ac:dyDescent="0.25">
      <c r="A1285">
        <v>42</v>
      </c>
      <c r="B1285">
        <v>2</v>
      </c>
      <c r="C1285">
        <v>5</v>
      </c>
      <c r="D1285">
        <v>12</v>
      </c>
      <c r="E1285" t="str">
        <f>IF(Input!$C$32="YES",SUMIFS('hourVMTFraction-default'!E:E,'hourVMTFraction-default'!A:A,A1285,'hourVMTFraction-default'!B:B,B1285,'hourVMTFraction-default'!C:C,C1285,'hourVMTFraction-default'!D:D,D1285),"")</f>
        <v/>
      </c>
    </row>
    <row r="1286" spans="1:5" x14ac:dyDescent="0.25">
      <c r="A1286">
        <v>42</v>
      </c>
      <c r="B1286">
        <v>2</v>
      </c>
      <c r="C1286">
        <v>5</v>
      </c>
      <c r="D1286">
        <v>13</v>
      </c>
      <c r="E1286" t="str">
        <f>IF(Input!$C$32="YES",SUMIFS('hourVMTFraction-default'!E:E,'hourVMTFraction-default'!A:A,A1286,'hourVMTFraction-default'!B:B,B1286,'hourVMTFraction-default'!C:C,C1286,'hourVMTFraction-default'!D:D,D1286),"")</f>
        <v/>
      </c>
    </row>
    <row r="1287" spans="1:5" x14ac:dyDescent="0.25">
      <c r="A1287">
        <v>42</v>
      </c>
      <c r="B1287">
        <v>2</v>
      </c>
      <c r="C1287">
        <v>5</v>
      </c>
      <c r="D1287">
        <v>14</v>
      </c>
      <c r="E1287" t="str">
        <f>IF(Input!$C$32="YES",SUMIFS('hourVMTFraction-default'!E:E,'hourVMTFraction-default'!A:A,A1287,'hourVMTFraction-default'!B:B,B1287,'hourVMTFraction-default'!C:C,C1287,'hourVMTFraction-default'!D:D,D1287),"")</f>
        <v/>
      </c>
    </row>
    <row r="1288" spans="1:5" x14ac:dyDescent="0.25">
      <c r="A1288">
        <v>42</v>
      </c>
      <c r="B1288">
        <v>2</v>
      </c>
      <c r="C1288">
        <v>5</v>
      </c>
      <c r="D1288">
        <v>15</v>
      </c>
      <c r="E1288" t="str">
        <f>IF(Input!$C$32="YES",SUMIFS('hourVMTFraction-default'!E:E,'hourVMTFraction-default'!A:A,A1288,'hourVMTFraction-default'!B:B,B1288,'hourVMTFraction-default'!C:C,C1288,'hourVMTFraction-default'!D:D,D1288),"")</f>
        <v/>
      </c>
    </row>
    <row r="1289" spans="1:5" x14ac:dyDescent="0.25">
      <c r="A1289">
        <v>42</v>
      </c>
      <c r="B1289">
        <v>2</v>
      </c>
      <c r="C1289">
        <v>5</v>
      </c>
      <c r="D1289">
        <v>16</v>
      </c>
      <c r="E1289" t="str">
        <f>IF(Input!$C$32="YES",SUMIFS('hourVMTFraction-default'!E:E,'hourVMTFraction-default'!A:A,A1289,'hourVMTFraction-default'!B:B,B1289,'hourVMTFraction-default'!C:C,C1289,'hourVMTFraction-default'!D:D,D1289),"")</f>
        <v/>
      </c>
    </row>
    <row r="1290" spans="1:5" x14ac:dyDescent="0.25">
      <c r="A1290">
        <v>42</v>
      </c>
      <c r="B1290">
        <v>2</v>
      </c>
      <c r="C1290">
        <v>5</v>
      </c>
      <c r="D1290">
        <v>17</v>
      </c>
      <c r="E1290" t="str">
        <f>IF(Input!$C$32="YES",SUMIFS('hourVMTFraction-default'!E:E,'hourVMTFraction-default'!A:A,A1290,'hourVMTFraction-default'!B:B,B1290,'hourVMTFraction-default'!C:C,C1290,'hourVMTFraction-default'!D:D,D1290),"")</f>
        <v/>
      </c>
    </row>
    <row r="1291" spans="1:5" x14ac:dyDescent="0.25">
      <c r="A1291">
        <v>42</v>
      </c>
      <c r="B1291">
        <v>2</v>
      </c>
      <c r="C1291">
        <v>5</v>
      </c>
      <c r="D1291">
        <v>18</v>
      </c>
      <c r="E1291" t="str">
        <f>IF(Input!$C$32="YES",SUMIFS('hourVMTFraction-default'!E:E,'hourVMTFraction-default'!A:A,A1291,'hourVMTFraction-default'!B:B,B1291,'hourVMTFraction-default'!C:C,C1291,'hourVMTFraction-default'!D:D,D1291),"")</f>
        <v/>
      </c>
    </row>
    <row r="1292" spans="1:5" x14ac:dyDescent="0.25">
      <c r="A1292">
        <v>42</v>
      </c>
      <c r="B1292">
        <v>2</v>
      </c>
      <c r="C1292">
        <v>5</v>
      </c>
      <c r="D1292">
        <v>19</v>
      </c>
      <c r="E1292" t="str">
        <f>IF(Input!$C$32="YES",SUMIFS('hourVMTFraction-default'!E:E,'hourVMTFraction-default'!A:A,A1292,'hourVMTFraction-default'!B:B,B1292,'hourVMTFraction-default'!C:C,C1292,'hourVMTFraction-default'!D:D,D1292),"")</f>
        <v/>
      </c>
    </row>
    <row r="1293" spans="1:5" x14ac:dyDescent="0.25">
      <c r="A1293">
        <v>42</v>
      </c>
      <c r="B1293">
        <v>2</v>
      </c>
      <c r="C1293">
        <v>5</v>
      </c>
      <c r="D1293">
        <v>20</v>
      </c>
      <c r="E1293" t="str">
        <f>IF(Input!$C$32="YES",SUMIFS('hourVMTFraction-default'!E:E,'hourVMTFraction-default'!A:A,A1293,'hourVMTFraction-default'!B:B,B1293,'hourVMTFraction-default'!C:C,C1293,'hourVMTFraction-default'!D:D,D1293),"")</f>
        <v/>
      </c>
    </row>
    <row r="1294" spans="1:5" x14ac:dyDescent="0.25">
      <c r="A1294">
        <v>42</v>
      </c>
      <c r="B1294">
        <v>2</v>
      </c>
      <c r="C1294">
        <v>5</v>
      </c>
      <c r="D1294">
        <v>21</v>
      </c>
      <c r="E1294" t="str">
        <f>IF(Input!$C$32="YES",SUMIFS('hourVMTFraction-default'!E:E,'hourVMTFraction-default'!A:A,A1294,'hourVMTFraction-default'!B:B,B1294,'hourVMTFraction-default'!C:C,C1294,'hourVMTFraction-default'!D:D,D1294),"")</f>
        <v/>
      </c>
    </row>
    <row r="1295" spans="1:5" x14ac:dyDescent="0.25">
      <c r="A1295">
        <v>42</v>
      </c>
      <c r="B1295">
        <v>2</v>
      </c>
      <c r="C1295">
        <v>5</v>
      </c>
      <c r="D1295">
        <v>22</v>
      </c>
      <c r="E1295" t="str">
        <f>IF(Input!$C$32="YES",SUMIFS('hourVMTFraction-default'!E:E,'hourVMTFraction-default'!A:A,A1295,'hourVMTFraction-default'!B:B,B1295,'hourVMTFraction-default'!C:C,C1295,'hourVMTFraction-default'!D:D,D1295),"")</f>
        <v/>
      </c>
    </row>
    <row r="1296" spans="1:5" x14ac:dyDescent="0.25">
      <c r="A1296">
        <v>42</v>
      </c>
      <c r="B1296">
        <v>2</v>
      </c>
      <c r="C1296">
        <v>5</v>
      </c>
      <c r="D1296">
        <v>23</v>
      </c>
      <c r="E1296" t="str">
        <f>IF(Input!$C$32="YES",SUMIFS('hourVMTFraction-default'!E:E,'hourVMTFraction-default'!A:A,A1296,'hourVMTFraction-default'!B:B,B1296,'hourVMTFraction-default'!C:C,C1296,'hourVMTFraction-default'!D:D,D1296),"")</f>
        <v/>
      </c>
    </row>
    <row r="1297" spans="1:5" x14ac:dyDescent="0.25">
      <c r="A1297">
        <v>42</v>
      </c>
      <c r="B1297">
        <v>2</v>
      </c>
      <c r="C1297">
        <v>5</v>
      </c>
      <c r="D1297">
        <v>24</v>
      </c>
      <c r="E1297" t="str">
        <f>IF(Input!$C$32="YES",SUMIFS('hourVMTFraction-default'!E:E,'hourVMTFraction-default'!A:A,A1297,'hourVMTFraction-default'!B:B,B1297,'hourVMTFraction-default'!C:C,C1297,'hourVMTFraction-default'!D:D,D1297),"")</f>
        <v/>
      </c>
    </row>
    <row r="1298" spans="1:5" x14ac:dyDescent="0.25">
      <c r="A1298">
        <v>42</v>
      </c>
      <c r="B1298">
        <v>3</v>
      </c>
      <c r="C1298">
        <v>2</v>
      </c>
      <c r="D1298">
        <v>1</v>
      </c>
      <c r="E1298" t="str">
        <f>IF(Input!$C$32="YES",SUMIFS('hourVMTFraction-default'!E:E,'hourVMTFraction-default'!A:A,A1298,'hourVMTFraction-default'!B:B,B1298,'hourVMTFraction-default'!C:C,C1298,'hourVMTFraction-default'!D:D,D1298),"")</f>
        <v/>
      </c>
    </row>
    <row r="1299" spans="1:5" x14ac:dyDescent="0.25">
      <c r="A1299">
        <v>42</v>
      </c>
      <c r="B1299">
        <v>3</v>
      </c>
      <c r="C1299">
        <v>2</v>
      </c>
      <c r="D1299">
        <v>2</v>
      </c>
      <c r="E1299" t="str">
        <f>IF(Input!$C$32="YES",SUMIFS('hourVMTFraction-default'!E:E,'hourVMTFraction-default'!A:A,A1299,'hourVMTFraction-default'!B:B,B1299,'hourVMTFraction-default'!C:C,C1299,'hourVMTFraction-default'!D:D,D1299),"")</f>
        <v/>
      </c>
    </row>
    <row r="1300" spans="1:5" x14ac:dyDescent="0.25">
      <c r="A1300">
        <v>42</v>
      </c>
      <c r="B1300">
        <v>3</v>
      </c>
      <c r="C1300">
        <v>2</v>
      </c>
      <c r="D1300">
        <v>3</v>
      </c>
      <c r="E1300" t="str">
        <f>IF(Input!$C$32="YES",SUMIFS('hourVMTFraction-default'!E:E,'hourVMTFraction-default'!A:A,A1300,'hourVMTFraction-default'!B:B,B1300,'hourVMTFraction-default'!C:C,C1300,'hourVMTFraction-default'!D:D,D1300),"")</f>
        <v/>
      </c>
    </row>
    <row r="1301" spans="1:5" x14ac:dyDescent="0.25">
      <c r="A1301">
        <v>42</v>
      </c>
      <c r="B1301">
        <v>3</v>
      </c>
      <c r="C1301">
        <v>2</v>
      </c>
      <c r="D1301">
        <v>4</v>
      </c>
      <c r="E1301" t="str">
        <f>IF(Input!$C$32="YES",SUMIFS('hourVMTFraction-default'!E:E,'hourVMTFraction-default'!A:A,A1301,'hourVMTFraction-default'!B:B,B1301,'hourVMTFraction-default'!C:C,C1301,'hourVMTFraction-default'!D:D,D1301),"")</f>
        <v/>
      </c>
    </row>
    <row r="1302" spans="1:5" x14ac:dyDescent="0.25">
      <c r="A1302">
        <v>42</v>
      </c>
      <c r="B1302">
        <v>3</v>
      </c>
      <c r="C1302">
        <v>2</v>
      </c>
      <c r="D1302">
        <v>5</v>
      </c>
      <c r="E1302" t="str">
        <f>IF(Input!$C$32="YES",SUMIFS('hourVMTFraction-default'!E:E,'hourVMTFraction-default'!A:A,A1302,'hourVMTFraction-default'!B:B,B1302,'hourVMTFraction-default'!C:C,C1302,'hourVMTFraction-default'!D:D,D1302),"")</f>
        <v/>
      </c>
    </row>
    <row r="1303" spans="1:5" x14ac:dyDescent="0.25">
      <c r="A1303">
        <v>42</v>
      </c>
      <c r="B1303">
        <v>3</v>
      </c>
      <c r="C1303">
        <v>2</v>
      </c>
      <c r="D1303">
        <v>6</v>
      </c>
      <c r="E1303" t="str">
        <f>IF(Input!$C$32="YES",SUMIFS('hourVMTFraction-default'!E:E,'hourVMTFraction-default'!A:A,A1303,'hourVMTFraction-default'!B:B,B1303,'hourVMTFraction-default'!C:C,C1303,'hourVMTFraction-default'!D:D,D1303),"")</f>
        <v/>
      </c>
    </row>
    <row r="1304" spans="1:5" x14ac:dyDescent="0.25">
      <c r="A1304">
        <v>42</v>
      </c>
      <c r="B1304">
        <v>3</v>
      </c>
      <c r="C1304">
        <v>2</v>
      </c>
      <c r="D1304">
        <v>7</v>
      </c>
      <c r="E1304" t="str">
        <f>IF(Input!$C$32="YES",SUMIFS('hourVMTFraction-default'!E:E,'hourVMTFraction-default'!A:A,A1304,'hourVMTFraction-default'!B:B,B1304,'hourVMTFraction-default'!C:C,C1304,'hourVMTFraction-default'!D:D,D1304),"")</f>
        <v/>
      </c>
    </row>
    <row r="1305" spans="1:5" x14ac:dyDescent="0.25">
      <c r="A1305">
        <v>42</v>
      </c>
      <c r="B1305">
        <v>3</v>
      </c>
      <c r="C1305">
        <v>2</v>
      </c>
      <c r="D1305">
        <v>8</v>
      </c>
      <c r="E1305" t="str">
        <f>IF(Input!$C$32="YES",SUMIFS('hourVMTFraction-default'!E:E,'hourVMTFraction-default'!A:A,A1305,'hourVMTFraction-default'!B:B,B1305,'hourVMTFraction-default'!C:C,C1305,'hourVMTFraction-default'!D:D,D1305),"")</f>
        <v/>
      </c>
    </row>
    <row r="1306" spans="1:5" x14ac:dyDescent="0.25">
      <c r="A1306">
        <v>42</v>
      </c>
      <c r="B1306">
        <v>3</v>
      </c>
      <c r="C1306">
        <v>2</v>
      </c>
      <c r="D1306">
        <v>9</v>
      </c>
      <c r="E1306" t="str">
        <f>IF(Input!$C$32="YES",SUMIFS('hourVMTFraction-default'!E:E,'hourVMTFraction-default'!A:A,A1306,'hourVMTFraction-default'!B:B,B1306,'hourVMTFraction-default'!C:C,C1306,'hourVMTFraction-default'!D:D,D1306),"")</f>
        <v/>
      </c>
    </row>
    <row r="1307" spans="1:5" x14ac:dyDescent="0.25">
      <c r="A1307">
        <v>42</v>
      </c>
      <c r="B1307">
        <v>3</v>
      </c>
      <c r="C1307">
        <v>2</v>
      </c>
      <c r="D1307">
        <v>10</v>
      </c>
      <c r="E1307" t="str">
        <f>IF(Input!$C$32="YES",SUMIFS('hourVMTFraction-default'!E:E,'hourVMTFraction-default'!A:A,A1307,'hourVMTFraction-default'!B:B,B1307,'hourVMTFraction-default'!C:C,C1307,'hourVMTFraction-default'!D:D,D1307),"")</f>
        <v/>
      </c>
    </row>
    <row r="1308" spans="1:5" x14ac:dyDescent="0.25">
      <c r="A1308">
        <v>42</v>
      </c>
      <c r="B1308">
        <v>3</v>
      </c>
      <c r="C1308">
        <v>2</v>
      </c>
      <c r="D1308">
        <v>11</v>
      </c>
      <c r="E1308" t="str">
        <f>IF(Input!$C$32="YES",SUMIFS('hourVMTFraction-default'!E:E,'hourVMTFraction-default'!A:A,A1308,'hourVMTFraction-default'!B:B,B1308,'hourVMTFraction-default'!C:C,C1308,'hourVMTFraction-default'!D:D,D1308),"")</f>
        <v/>
      </c>
    </row>
    <row r="1309" spans="1:5" x14ac:dyDescent="0.25">
      <c r="A1309">
        <v>42</v>
      </c>
      <c r="B1309">
        <v>3</v>
      </c>
      <c r="C1309">
        <v>2</v>
      </c>
      <c r="D1309">
        <v>12</v>
      </c>
      <c r="E1309" t="str">
        <f>IF(Input!$C$32="YES",SUMIFS('hourVMTFraction-default'!E:E,'hourVMTFraction-default'!A:A,A1309,'hourVMTFraction-default'!B:B,B1309,'hourVMTFraction-default'!C:C,C1309,'hourVMTFraction-default'!D:D,D1309),"")</f>
        <v/>
      </c>
    </row>
    <row r="1310" spans="1:5" x14ac:dyDescent="0.25">
      <c r="A1310">
        <v>42</v>
      </c>
      <c r="B1310">
        <v>3</v>
      </c>
      <c r="C1310">
        <v>2</v>
      </c>
      <c r="D1310">
        <v>13</v>
      </c>
      <c r="E1310" t="str">
        <f>IF(Input!$C$32="YES",SUMIFS('hourVMTFraction-default'!E:E,'hourVMTFraction-default'!A:A,A1310,'hourVMTFraction-default'!B:B,B1310,'hourVMTFraction-default'!C:C,C1310,'hourVMTFraction-default'!D:D,D1310),"")</f>
        <v/>
      </c>
    </row>
    <row r="1311" spans="1:5" x14ac:dyDescent="0.25">
      <c r="A1311">
        <v>42</v>
      </c>
      <c r="B1311">
        <v>3</v>
      </c>
      <c r="C1311">
        <v>2</v>
      </c>
      <c r="D1311">
        <v>14</v>
      </c>
      <c r="E1311" t="str">
        <f>IF(Input!$C$32="YES",SUMIFS('hourVMTFraction-default'!E:E,'hourVMTFraction-default'!A:A,A1311,'hourVMTFraction-default'!B:B,B1311,'hourVMTFraction-default'!C:C,C1311,'hourVMTFraction-default'!D:D,D1311),"")</f>
        <v/>
      </c>
    </row>
    <row r="1312" spans="1:5" x14ac:dyDescent="0.25">
      <c r="A1312">
        <v>42</v>
      </c>
      <c r="B1312">
        <v>3</v>
      </c>
      <c r="C1312">
        <v>2</v>
      </c>
      <c r="D1312">
        <v>15</v>
      </c>
      <c r="E1312" t="str">
        <f>IF(Input!$C$32="YES",SUMIFS('hourVMTFraction-default'!E:E,'hourVMTFraction-default'!A:A,A1312,'hourVMTFraction-default'!B:B,B1312,'hourVMTFraction-default'!C:C,C1312,'hourVMTFraction-default'!D:D,D1312),"")</f>
        <v/>
      </c>
    </row>
    <row r="1313" spans="1:5" x14ac:dyDescent="0.25">
      <c r="A1313">
        <v>42</v>
      </c>
      <c r="B1313">
        <v>3</v>
      </c>
      <c r="C1313">
        <v>2</v>
      </c>
      <c r="D1313">
        <v>16</v>
      </c>
      <c r="E1313" t="str">
        <f>IF(Input!$C$32="YES",SUMIFS('hourVMTFraction-default'!E:E,'hourVMTFraction-default'!A:A,A1313,'hourVMTFraction-default'!B:B,B1313,'hourVMTFraction-default'!C:C,C1313,'hourVMTFraction-default'!D:D,D1313),"")</f>
        <v/>
      </c>
    </row>
    <row r="1314" spans="1:5" x14ac:dyDescent="0.25">
      <c r="A1314">
        <v>42</v>
      </c>
      <c r="B1314">
        <v>3</v>
      </c>
      <c r="C1314">
        <v>2</v>
      </c>
      <c r="D1314">
        <v>17</v>
      </c>
      <c r="E1314" t="str">
        <f>IF(Input!$C$32="YES",SUMIFS('hourVMTFraction-default'!E:E,'hourVMTFraction-default'!A:A,A1314,'hourVMTFraction-default'!B:B,B1314,'hourVMTFraction-default'!C:C,C1314,'hourVMTFraction-default'!D:D,D1314),"")</f>
        <v/>
      </c>
    </row>
    <row r="1315" spans="1:5" x14ac:dyDescent="0.25">
      <c r="A1315">
        <v>42</v>
      </c>
      <c r="B1315">
        <v>3</v>
      </c>
      <c r="C1315">
        <v>2</v>
      </c>
      <c r="D1315">
        <v>18</v>
      </c>
      <c r="E1315" t="str">
        <f>IF(Input!$C$32="YES",SUMIFS('hourVMTFraction-default'!E:E,'hourVMTFraction-default'!A:A,A1315,'hourVMTFraction-default'!B:B,B1315,'hourVMTFraction-default'!C:C,C1315,'hourVMTFraction-default'!D:D,D1315),"")</f>
        <v/>
      </c>
    </row>
    <row r="1316" spans="1:5" x14ac:dyDescent="0.25">
      <c r="A1316">
        <v>42</v>
      </c>
      <c r="B1316">
        <v>3</v>
      </c>
      <c r="C1316">
        <v>2</v>
      </c>
      <c r="D1316">
        <v>19</v>
      </c>
      <c r="E1316" t="str">
        <f>IF(Input!$C$32="YES",SUMIFS('hourVMTFraction-default'!E:E,'hourVMTFraction-default'!A:A,A1316,'hourVMTFraction-default'!B:B,B1316,'hourVMTFraction-default'!C:C,C1316,'hourVMTFraction-default'!D:D,D1316),"")</f>
        <v/>
      </c>
    </row>
    <row r="1317" spans="1:5" x14ac:dyDescent="0.25">
      <c r="A1317">
        <v>42</v>
      </c>
      <c r="B1317">
        <v>3</v>
      </c>
      <c r="C1317">
        <v>2</v>
      </c>
      <c r="D1317">
        <v>20</v>
      </c>
      <c r="E1317" t="str">
        <f>IF(Input!$C$32="YES",SUMIFS('hourVMTFraction-default'!E:E,'hourVMTFraction-default'!A:A,A1317,'hourVMTFraction-default'!B:B,B1317,'hourVMTFraction-default'!C:C,C1317,'hourVMTFraction-default'!D:D,D1317),"")</f>
        <v/>
      </c>
    </row>
    <row r="1318" spans="1:5" x14ac:dyDescent="0.25">
      <c r="A1318">
        <v>42</v>
      </c>
      <c r="B1318">
        <v>3</v>
      </c>
      <c r="C1318">
        <v>2</v>
      </c>
      <c r="D1318">
        <v>21</v>
      </c>
      <c r="E1318" t="str">
        <f>IF(Input!$C$32="YES",SUMIFS('hourVMTFraction-default'!E:E,'hourVMTFraction-default'!A:A,A1318,'hourVMTFraction-default'!B:B,B1318,'hourVMTFraction-default'!C:C,C1318,'hourVMTFraction-default'!D:D,D1318),"")</f>
        <v/>
      </c>
    </row>
    <row r="1319" spans="1:5" x14ac:dyDescent="0.25">
      <c r="A1319">
        <v>42</v>
      </c>
      <c r="B1319">
        <v>3</v>
      </c>
      <c r="C1319">
        <v>2</v>
      </c>
      <c r="D1319">
        <v>22</v>
      </c>
      <c r="E1319" t="str">
        <f>IF(Input!$C$32="YES",SUMIFS('hourVMTFraction-default'!E:E,'hourVMTFraction-default'!A:A,A1319,'hourVMTFraction-default'!B:B,B1319,'hourVMTFraction-default'!C:C,C1319,'hourVMTFraction-default'!D:D,D1319),"")</f>
        <v/>
      </c>
    </row>
    <row r="1320" spans="1:5" x14ac:dyDescent="0.25">
      <c r="A1320">
        <v>42</v>
      </c>
      <c r="B1320">
        <v>3</v>
      </c>
      <c r="C1320">
        <v>2</v>
      </c>
      <c r="D1320">
        <v>23</v>
      </c>
      <c r="E1320" t="str">
        <f>IF(Input!$C$32="YES",SUMIFS('hourVMTFraction-default'!E:E,'hourVMTFraction-default'!A:A,A1320,'hourVMTFraction-default'!B:B,B1320,'hourVMTFraction-default'!C:C,C1320,'hourVMTFraction-default'!D:D,D1320),"")</f>
        <v/>
      </c>
    </row>
    <row r="1321" spans="1:5" x14ac:dyDescent="0.25">
      <c r="A1321">
        <v>42</v>
      </c>
      <c r="B1321">
        <v>3</v>
      </c>
      <c r="C1321">
        <v>2</v>
      </c>
      <c r="D1321">
        <v>24</v>
      </c>
      <c r="E1321" t="str">
        <f>IF(Input!$C$32="YES",SUMIFS('hourVMTFraction-default'!E:E,'hourVMTFraction-default'!A:A,A1321,'hourVMTFraction-default'!B:B,B1321,'hourVMTFraction-default'!C:C,C1321,'hourVMTFraction-default'!D:D,D1321),"")</f>
        <v/>
      </c>
    </row>
    <row r="1322" spans="1:5" x14ac:dyDescent="0.25">
      <c r="A1322">
        <v>42</v>
      </c>
      <c r="B1322">
        <v>3</v>
      </c>
      <c r="C1322">
        <v>5</v>
      </c>
      <c r="D1322">
        <v>1</v>
      </c>
      <c r="E1322" t="str">
        <f>IF(Input!$C$32="YES",SUMIFS('hourVMTFraction-default'!E:E,'hourVMTFraction-default'!A:A,A1322,'hourVMTFraction-default'!B:B,B1322,'hourVMTFraction-default'!C:C,C1322,'hourVMTFraction-default'!D:D,D1322),"")</f>
        <v/>
      </c>
    </row>
    <row r="1323" spans="1:5" x14ac:dyDescent="0.25">
      <c r="A1323">
        <v>42</v>
      </c>
      <c r="B1323">
        <v>3</v>
      </c>
      <c r="C1323">
        <v>5</v>
      </c>
      <c r="D1323">
        <v>2</v>
      </c>
      <c r="E1323" t="str">
        <f>IF(Input!$C$32="YES",SUMIFS('hourVMTFraction-default'!E:E,'hourVMTFraction-default'!A:A,A1323,'hourVMTFraction-default'!B:B,B1323,'hourVMTFraction-default'!C:C,C1323,'hourVMTFraction-default'!D:D,D1323),"")</f>
        <v/>
      </c>
    </row>
    <row r="1324" spans="1:5" x14ac:dyDescent="0.25">
      <c r="A1324">
        <v>42</v>
      </c>
      <c r="B1324">
        <v>3</v>
      </c>
      <c r="C1324">
        <v>5</v>
      </c>
      <c r="D1324">
        <v>3</v>
      </c>
      <c r="E1324" t="str">
        <f>IF(Input!$C$32="YES",SUMIFS('hourVMTFraction-default'!E:E,'hourVMTFraction-default'!A:A,A1324,'hourVMTFraction-default'!B:B,B1324,'hourVMTFraction-default'!C:C,C1324,'hourVMTFraction-default'!D:D,D1324),"")</f>
        <v/>
      </c>
    </row>
    <row r="1325" spans="1:5" x14ac:dyDescent="0.25">
      <c r="A1325">
        <v>42</v>
      </c>
      <c r="B1325">
        <v>3</v>
      </c>
      <c r="C1325">
        <v>5</v>
      </c>
      <c r="D1325">
        <v>4</v>
      </c>
      <c r="E1325" t="str">
        <f>IF(Input!$C$32="YES",SUMIFS('hourVMTFraction-default'!E:E,'hourVMTFraction-default'!A:A,A1325,'hourVMTFraction-default'!B:B,B1325,'hourVMTFraction-default'!C:C,C1325,'hourVMTFraction-default'!D:D,D1325),"")</f>
        <v/>
      </c>
    </row>
    <row r="1326" spans="1:5" x14ac:dyDescent="0.25">
      <c r="A1326">
        <v>42</v>
      </c>
      <c r="B1326">
        <v>3</v>
      </c>
      <c r="C1326">
        <v>5</v>
      </c>
      <c r="D1326">
        <v>5</v>
      </c>
      <c r="E1326" t="str">
        <f>IF(Input!$C$32="YES",SUMIFS('hourVMTFraction-default'!E:E,'hourVMTFraction-default'!A:A,A1326,'hourVMTFraction-default'!B:B,B1326,'hourVMTFraction-default'!C:C,C1326,'hourVMTFraction-default'!D:D,D1326),"")</f>
        <v/>
      </c>
    </row>
    <row r="1327" spans="1:5" x14ac:dyDescent="0.25">
      <c r="A1327">
        <v>42</v>
      </c>
      <c r="B1327">
        <v>3</v>
      </c>
      <c r="C1327">
        <v>5</v>
      </c>
      <c r="D1327">
        <v>6</v>
      </c>
      <c r="E1327" t="str">
        <f>IF(Input!$C$32="YES",SUMIFS('hourVMTFraction-default'!E:E,'hourVMTFraction-default'!A:A,A1327,'hourVMTFraction-default'!B:B,B1327,'hourVMTFraction-default'!C:C,C1327,'hourVMTFraction-default'!D:D,D1327),"")</f>
        <v/>
      </c>
    </row>
    <row r="1328" spans="1:5" x14ac:dyDescent="0.25">
      <c r="A1328">
        <v>42</v>
      </c>
      <c r="B1328">
        <v>3</v>
      </c>
      <c r="C1328">
        <v>5</v>
      </c>
      <c r="D1328">
        <v>7</v>
      </c>
      <c r="E1328" t="str">
        <f>IF(Input!$C$32="YES",SUMIFS('hourVMTFraction-default'!E:E,'hourVMTFraction-default'!A:A,A1328,'hourVMTFraction-default'!B:B,B1328,'hourVMTFraction-default'!C:C,C1328,'hourVMTFraction-default'!D:D,D1328),"")</f>
        <v/>
      </c>
    </row>
    <row r="1329" spans="1:5" x14ac:dyDescent="0.25">
      <c r="A1329">
        <v>42</v>
      </c>
      <c r="B1329">
        <v>3</v>
      </c>
      <c r="C1329">
        <v>5</v>
      </c>
      <c r="D1329">
        <v>8</v>
      </c>
      <c r="E1329" t="str">
        <f>IF(Input!$C$32="YES",SUMIFS('hourVMTFraction-default'!E:E,'hourVMTFraction-default'!A:A,A1329,'hourVMTFraction-default'!B:B,B1329,'hourVMTFraction-default'!C:C,C1329,'hourVMTFraction-default'!D:D,D1329),"")</f>
        <v/>
      </c>
    </row>
    <row r="1330" spans="1:5" x14ac:dyDescent="0.25">
      <c r="A1330">
        <v>42</v>
      </c>
      <c r="B1330">
        <v>3</v>
      </c>
      <c r="C1330">
        <v>5</v>
      </c>
      <c r="D1330">
        <v>9</v>
      </c>
      <c r="E1330" t="str">
        <f>IF(Input!$C$32="YES",SUMIFS('hourVMTFraction-default'!E:E,'hourVMTFraction-default'!A:A,A1330,'hourVMTFraction-default'!B:B,B1330,'hourVMTFraction-default'!C:C,C1330,'hourVMTFraction-default'!D:D,D1330),"")</f>
        <v/>
      </c>
    </row>
    <row r="1331" spans="1:5" x14ac:dyDescent="0.25">
      <c r="A1331">
        <v>42</v>
      </c>
      <c r="B1331">
        <v>3</v>
      </c>
      <c r="C1331">
        <v>5</v>
      </c>
      <c r="D1331">
        <v>10</v>
      </c>
      <c r="E1331" t="str">
        <f>IF(Input!$C$32="YES",SUMIFS('hourVMTFraction-default'!E:E,'hourVMTFraction-default'!A:A,A1331,'hourVMTFraction-default'!B:B,B1331,'hourVMTFraction-default'!C:C,C1331,'hourVMTFraction-default'!D:D,D1331),"")</f>
        <v/>
      </c>
    </row>
    <row r="1332" spans="1:5" x14ac:dyDescent="0.25">
      <c r="A1332">
        <v>42</v>
      </c>
      <c r="B1332">
        <v>3</v>
      </c>
      <c r="C1332">
        <v>5</v>
      </c>
      <c r="D1332">
        <v>11</v>
      </c>
      <c r="E1332" t="str">
        <f>IF(Input!$C$32="YES",SUMIFS('hourVMTFraction-default'!E:E,'hourVMTFraction-default'!A:A,A1332,'hourVMTFraction-default'!B:B,B1332,'hourVMTFraction-default'!C:C,C1332,'hourVMTFraction-default'!D:D,D1332),"")</f>
        <v/>
      </c>
    </row>
    <row r="1333" spans="1:5" x14ac:dyDescent="0.25">
      <c r="A1333">
        <v>42</v>
      </c>
      <c r="B1333">
        <v>3</v>
      </c>
      <c r="C1333">
        <v>5</v>
      </c>
      <c r="D1333">
        <v>12</v>
      </c>
      <c r="E1333" t="str">
        <f>IF(Input!$C$32="YES",SUMIFS('hourVMTFraction-default'!E:E,'hourVMTFraction-default'!A:A,A1333,'hourVMTFraction-default'!B:B,B1333,'hourVMTFraction-default'!C:C,C1333,'hourVMTFraction-default'!D:D,D1333),"")</f>
        <v/>
      </c>
    </row>
    <row r="1334" spans="1:5" x14ac:dyDescent="0.25">
      <c r="A1334">
        <v>42</v>
      </c>
      <c r="B1334">
        <v>3</v>
      </c>
      <c r="C1334">
        <v>5</v>
      </c>
      <c r="D1334">
        <v>13</v>
      </c>
      <c r="E1334" t="str">
        <f>IF(Input!$C$32="YES",SUMIFS('hourVMTFraction-default'!E:E,'hourVMTFraction-default'!A:A,A1334,'hourVMTFraction-default'!B:B,B1334,'hourVMTFraction-default'!C:C,C1334,'hourVMTFraction-default'!D:D,D1334),"")</f>
        <v/>
      </c>
    </row>
    <row r="1335" spans="1:5" x14ac:dyDescent="0.25">
      <c r="A1335">
        <v>42</v>
      </c>
      <c r="B1335">
        <v>3</v>
      </c>
      <c r="C1335">
        <v>5</v>
      </c>
      <c r="D1335">
        <v>14</v>
      </c>
      <c r="E1335" t="str">
        <f>IF(Input!$C$32="YES",SUMIFS('hourVMTFraction-default'!E:E,'hourVMTFraction-default'!A:A,A1335,'hourVMTFraction-default'!B:B,B1335,'hourVMTFraction-default'!C:C,C1335,'hourVMTFraction-default'!D:D,D1335),"")</f>
        <v/>
      </c>
    </row>
    <row r="1336" spans="1:5" x14ac:dyDescent="0.25">
      <c r="A1336">
        <v>42</v>
      </c>
      <c r="B1336">
        <v>3</v>
      </c>
      <c r="C1336">
        <v>5</v>
      </c>
      <c r="D1336">
        <v>15</v>
      </c>
      <c r="E1336" t="str">
        <f>IF(Input!$C$32="YES",SUMIFS('hourVMTFraction-default'!E:E,'hourVMTFraction-default'!A:A,A1336,'hourVMTFraction-default'!B:B,B1336,'hourVMTFraction-default'!C:C,C1336,'hourVMTFraction-default'!D:D,D1336),"")</f>
        <v/>
      </c>
    </row>
    <row r="1337" spans="1:5" x14ac:dyDescent="0.25">
      <c r="A1337">
        <v>42</v>
      </c>
      <c r="B1337">
        <v>3</v>
      </c>
      <c r="C1337">
        <v>5</v>
      </c>
      <c r="D1337">
        <v>16</v>
      </c>
      <c r="E1337" t="str">
        <f>IF(Input!$C$32="YES",SUMIFS('hourVMTFraction-default'!E:E,'hourVMTFraction-default'!A:A,A1337,'hourVMTFraction-default'!B:B,B1337,'hourVMTFraction-default'!C:C,C1337,'hourVMTFraction-default'!D:D,D1337),"")</f>
        <v/>
      </c>
    </row>
    <row r="1338" spans="1:5" x14ac:dyDescent="0.25">
      <c r="A1338">
        <v>42</v>
      </c>
      <c r="B1338">
        <v>3</v>
      </c>
      <c r="C1338">
        <v>5</v>
      </c>
      <c r="D1338">
        <v>17</v>
      </c>
      <c r="E1338" t="str">
        <f>IF(Input!$C$32="YES",SUMIFS('hourVMTFraction-default'!E:E,'hourVMTFraction-default'!A:A,A1338,'hourVMTFraction-default'!B:B,B1338,'hourVMTFraction-default'!C:C,C1338,'hourVMTFraction-default'!D:D,D1338),"")</f>
        <v/>
      </c>
    </row>
    <row r="1339" spans="1:5" x14ac:dyDescent="0.25">
      <c r="A1339">
        <v>42</v>
      </c>
      <c r="B1339">
        <v>3</v>
      </c>
      <c r="C1339">
        <v>5</v>
      </c>
      <c r="D1339">
        <v>18</v>
      </c>
      <c r="E1339" t="str">
        <f>IF(Input!$C$32="YES",SUMIFS('hourVMTFraction-default'!E:E,'hourVMTFraction-default'!A:A,A1339,'hourVMTFraction-default'!B:B,B1339,'hourVMTFraction-default'!C:C,C1339,'hourVMTFraction-default'!D:D,D1339),"")</f>
        <v/>
      </c>
    </row>
    <row r="1340" spans="1:5" x14ac:dyDescent="0.25">
      <c r="A1340">
        <v>42</v>
      </c>
      <c r="B1340">
        <v>3</v>
      </c>
      <c r="C1340">
        <v>5</v>
      </c>
      <c r="D1340">
        <v>19</v>
      </c>
      <c r="E1340" t="str">
        <f>IF(Input!$C$32="YES",SUMIFS('hourVMTFraction-default'!E:E,'hourVMTFraction-default'!A:A,A1340,'hourVMTFraction-default'!B:B,B1340,'hourVMTFraction-default'!C:C,C1340,'hourVMTFraction-default'!D:D,D1340),"")</f>
        <v/>
      </c>
    </row>
    <row r="1341" spans="1:5" x14ac:dyDescent="0.25">
      <c r="A1341">
        <v>42</v>
      </c>
      <c r="B1341">
        <v>3</v>
      </c>
      <c r="C1341">
        <v>5</v>
      </c>
      <c r="D1341">
        <v>20</v>
      </c>
      <c r="E1341" t="str">
        <f>IF(Input!$C$32="YES",SUMIFS('hourVMTFraction-default'!E:E,'hourVMTFraction-default'!A:A,A1341,'hourVMTFraction-default'!B:B,B1341,'hourVMTFraction-default'!C:C,C1341,'hourVMTFraction-default'!D:D,D1341),"")</f>
        <v/>
      </c>
    </row>
    <row r="1342" spans="1:5" x14ac:dyDescent="0.25">
      <c r="A1342">
        <v>42</v>
      </c>
      <c r="B1342">
        <v>3</v>
      </c>
      <c r="C1342">
        <v>5</v>
      </c>
      <c r="D1342">
        <v>21</v>
      </c>
      <c r="E1342" t="str">
        <f>IF(Input!$C$32="YES",SUMIFS('hourVMTFraction-default'!E:E,'hourVMTFraction-default'!A:A,A1342,'hourVMTFraction-default'!B:B,B1342,'hourVMTFraction-default'!C:C,C1342,'hourVMTFraction-default'!D:D,D1342),"")</f>
        <v/>
      </c>
    </row>
    <row r="1343" spans="1:5" x14ac:dyDescent="0.25">
      <c r="A1343">
        <v>42</v>
      </c>
      <c r="B1343">
        <v>3</v>
      </c>
      <c r="C1343">
        <v>5</v>
      </c>
      <c r="D1343">
        <v>22</v>
      </c>
      <c r="E1343" t="str">
        <f>IF(Input!$C$32="YES",SUMIFS('hourVMTFraction-default'!E:E,'hourVMTFraction-default'!A:A,A1343,'hourVMTFraction-default'!B:B,B1343,'hourVMTFraction-default'!C:C,C1343,'hourVMTFraction-default'!D:D,D1343),"")</f>
        <v/>
      </c>
    </row>
    <row r="1344" spans="1:5" x14ac:dyDescent="0.25">
      <c r="A1344">
        <v>42</v>
      </c>
      <c r="B1344">
        <v>3</v>
      </c>
      <c r="C1344">
        <v>5</v>
      </c>
      <c r="D1344">
        <v>23</v>
      </c>
      <c r="E1344" t="str">
        <f>IF(Input!$C$32="YES",SUMIFS('hourVMTFraction-default'!E:E,'hourVMTFraction-default'!A:A,A1344,'hourVMTFraction-default'!B:B,B1344,'hourVMTFraction-default'!C:C,C1344,'hourVMTFraction-default'!D:D,D1344),"")</f>
        <v/>
      </c>
    </row>
    <row r="1345" spans="1:5" x14ac:dyDescent="0.25">
      <c r="A1345">
        <v>42</v>
      </c>
      <c r="B1345">
        <v>3</v>
      </c>
      <c r="C1345">
        <v>5</v>
      </c>
      <c r="D1345">
        <v>24</v>
      </c>
      <c r="E1345" t="str">
        <f>IF(Input!$C$32="YES",SUMIFS('hourVMTFraction-default'!E:E,'hourVMTFraction-default'!A:A,A1345,'hourVMTFraction-default'!B:B,B1345,'hourVMTFraction-default'!C:C,C1345,'hourVMTFraction-default'!D:D,D1345),"")</f>
        <v/>
      </c>
    </row>
    <row r="1346" spans="1:5" x14ac:dyDescent="0.25">
      <c r="A1346">
        <v>42</v>
      </c>
      <c r="B1346">
        <v>4</v>
      </c>
      <c r="C1346">
        <v>2</v>
      </c>
      <c r="D1346">
        <v>1</v>
      </c>
      <c r="E1346" t="str">
        <f>IF(Input!$C$32="YES",SUMIFS('hourVMTFraction-default'!E:E,'hourVMTFraction-default'!A:A,A1346,'hourVMTFraction-default'!B:B,B1346,'hourVMTFraction-default'!C:C,C1346,'hourVMTFraction-default'!D:D,D1346),"")</f>
        <v/>
      </c>
    </row>
    <row r="1347" spans="1:5" x14ac:dyDescent="0.25">
      <c r="A1347">
        <v>42</v>
      </c>
      <c r="B1347">
        <v>4</v>
      </c>
      <c r="C1347">
        <v>2</v>
      </c>
      <c r="D1347">
        <v>2</v>
      </c>
      <c r="E1347" t="str">
        <f>IF(Input!$C$32="YES",SUMIFS('hourVMTFraction-default'!E:E,'hourVMTFraction-default'!A:A,A1347,'hourVMTFraction-default'!B:B,B1347,'hourVMTFraction-default'!C:C,C1347,'hourVMTFraction-default'!D:D,D1347),"")</f>
        <v/>
      </c>
    </row>
    <row r="1348" spans="1:5" x14ac:dyDescent="0.25">
      <c r="A1348">
        <v>42</v>
      </c>
      <c r="B1348">
        <v>4</v>
      </c>
      <c r="C1348">
        <v>2</v>
      </c>
      <c r="D1348">
        <v>3</v>
      </c>
      <c r="E1348" t="str">
        <f>IF(Input!$C$32="YES",SUMIFS('hourVMTFraction-default'!E:E,'hourVMTFraction-default'!A:A,A1348,'hourVMTFraction-default'!B:B,B1348,'hourVMTFraction-default'!C:C,C1348,'hourVMTFraction-default'!D:D,D1348),"")</f>
        <v/>
      </c>
    </row>
    <row r="1349" spans="1:5" x14ac:dyDescent="0.25">
      <c r="A1349">
        <v>42</v>
      </c>
      <c r="B1349">
        <v>4</v>
      </c>
      <c r="C1349">
        <v>2</v>
      </c>
      <c r="D1349">
        <v>4</v>
      </c>
      <c r="E1349" t="str">
        <f>IF(Input!$C$32="YES",SUMIFS('hourVMTFraction-default'!E:E,'hourVMTFraction-default'!A:A,A1349,'hourVMTFraction-default'!B:B,B1349,'hourVMTFraction-default'!C:C,C1349,'hourVMTFraction-default'!D:D,D1349),"")</f>
        <v/>
      </c>
    </row>
    <row r="1350" spans="1:5" x14ac:dyDescent="0.25">
      <c r="A1350">
        <v>42</v>
      </c>
      <c r="B1350">
        <v>4</v>
      </c>
      <c r="C1350">
        <v>2</v>
      </c>
      <c r="D1350">
        <v>5</v>
      </c>
      <c r="E1350" t="str">
        <f>IF(Input!$C$32="YES",SUMIFS('hourVMTFraction-default'!E:E,'hourVMTFraction-default'!A:A,A1350,'hourVMTFraction-default'!B:B,B1350,'hourVMTFraction-default'!C:C,C1350,'hourVMTFraction-default'!D:D,D1350),"")</f>
        <v/>
      </c>
    </row>
    <row r="1351" spans="1:5" x14ac:dyDescent="0.25">
      <c r="A1351">
        <v>42</v>
      </c>
      <c r="B1351">
        <v>4</v>
      </c>
      <c r="C1351">
        <v>2</v>
      </c>
      <c r="D1351">
        <v>6</v>
      </c>
      <c r="E1351" t="str">
        <f>IF(Input!$C$32="YES",SUMIFS('hourVMTFraction-default'!E:E,'hourVMTFraction-default'!A:A,A1351,'hourVMTFraction-default'!B:B,B1351,'hourVMTFraction-default'!C:C,C1351,'hourVMTFraction-default'!D:D,D1351),"")</f>
        <v/>
      </c>
    </row>
    <row r="1352" spans="1:5" x14ac:dyDescent="0.25">
      <c r="A1352">
        <v>42</v>
      </c>
      <c r="B1352">
        <v>4</v>
      </c>
      <c r="C1352">
        <v>2</v>
      </c>
      <c r="D1352">
        <v>7</v>
      </c>
      <c r="E1352" t="str">
        <f>IF(Input!$C$32="YES",SUMIFS('hourVMTFraction-default'!E:E,'hourVMTFraction-default'!A:A,A1352,'hourVMTFraction-default'!B:B,B1352,'hourVMTFraction-default'!C:C,C1352,'hourVMTFraction-default'!D:D,D1352),"")</f>
        <v/>
      </c>
    </row>
    <row r="1353" spans="1:5" x14ac:dyDescent="0.25">
      <c r="A1353">
        <v>42</v>
      </c>
      <c r="B1353">
        <v>4</v>
      </c>
      <c r="C1353">
        <v>2</v>
      </c>
      <c r="D1353">
        <v>8</v>
      </c>
      <c r="E1353" t="str">
        <f>IF(Input!$C$32="YES",SUMIFS('hourVMTFraction-default'!E:E,'hourVMTFraction-default'!A:A,A1353,'hourVMTFraction-default'!B:B,B1353,'hourVMTFraction-default'!C:C,C1353,'hourVMTFraction-default'!D:D,D1353),"")</f>
        <v/>
      </c>
    </row>
    <row r="1354" spans="1:5" x14ac:dyDescent="0.25">
      <c r="A1354">
        <v>42</v>
      </c>
      <c r="B1354">
        <v>4</v>
      </c>
      <c r="C1354">
        <v>2</v>
      </c>
      <c r="D1354">
        <v>9</v>
      </c>
      <c r="E1354" t="str">
        <f>IF(Input!$C$32="YES",SUMIFS('hourVMTFraction-default'!E:E,'hourVMTFraction-default'!A:A,A1354,'hourVMTFraction-default'!B:B,B1354,'hourVMTFraction-default'!C:C,C1354,'hourVMTFraction-default'!D:D,D1354),"")</f>
        <v/>
      </c>
    </row>
    <row r="1355" spans="1:5" x14ac:dyDescent="0.25">
      <c r="A1355">
        <v>42</v>
      </c>
      <c r="B1355">
        <v>4</v>
      </c>
      <c r="C1355">
        <v>2</v>
      </c>
      <c r="D1355">
        <v>10</v>
      </c>
      <c r="E1355" t="str">
        <f>IF(Input!$C$32="YES",SUMIFS('hourVMTFraction-default'!E:E,'hourVMTFraction-default'!A:A,A1355,'hourVMTFraction-default'!B:B,B1355,'hourVMTFraction-default'!C:C,C1355,'hourVMTFraction-default'!D:D,D1355),"")</f>
        <v/>
      </c>
    </row>
    <row r="1356" spans="1:5" x14ac:dyDescent="0.25">
      <c r="A1356">
        <v>42</v>
      </c>
      <c r="B1356">
        <v>4</v>
      </c>
      <c r="C1356">
        <v>2</v>
      </c>
      <c r="D1356">
        <v>11</v>
      </c>
      <c r="E1356" t="str">
        <f>IF(Input!$C$32="YES",SUMIFS('hourVMTFraction-default'!E:E,'hourVMTFraction-default'!A:A,A1356,'hourVMTFraction-default'!B:B,B1356,'hourVMTFraction-default'!C:C,C1356,'hourVMTFraction-default'!D:D,D1356),"")</f>
        <v/>
      </c>
    </row>
    <row r="1357" spans="1:5" x14ac:dyDescent="0.25">
      <c r="A1357">
        <v>42</v>
      </c>
      <c r="B1357">
        <v>4</v>
      </c>
      <c r="C1357">
        <v>2</v>
      </c>
      <c r="D1357">
        <v>12</v>
      </c>
      <c r="E1357" t="str">
        <f>IF(Input!$C$32="YES",SUMIFS('hourVMTFraction-default'!E:E,'hourVMTFraction-default'!A:A,A1357,'hourVMTFraction-default'!B:B,B1357,'hourVMTFraction-default'!C:C,C1357,'hourVMTFraction-default'!D:D,D1357),"")</f>
        <v/>
      </c>
    </row>
    <row r="1358" spans="1:5" x14ac:dyDescent="0.25">
      <c r="A1358">
        <v>42</v>
      </c>
      <c r="B1358">
        <v>4</v>
      </c>
      <c r="C1358">
        <v>2</v>
      </c>
      <c r="D1358">
        <v>13</v>
      </c>
      <c r="E1358" t="str">
        <f>IF(Input!$C$32="YES",SUMIFS('hourVMTFraction-default'!E:E,'hourVMTFraction-default'!A:A,A1358,'hourVMTFraction-default'!B:B,B1358,'hourVMTFraction-default'!C:C,C1358,'hourVMTFraction-default'!D:D,D1358),"")</f>
        <v/>
      </c>
    </row>
    <row r="1359" spans="1:5" x14ac:dyDescent="0.25">
      <c r="A1359">
        <v>42</v>
      </c>
      <c r="B1359">
        <v>4</v>
      </c>
      <c r="C1359">
        <v>2</v>
      </c>
      <c r="D1359">
        <v>14</v>
      </c>
      <c r="E1359" t="str">
        <f>IF(Input!$C$32="YES",SUMIFS('hourVMTFraction-default'!E:E,'hourVMTFraction-default'!A:A,A1359,'hourVMTFraction-default'!B:B,B1359,'hourVMTFraction-default'!C:C,C1359,'hourVMTFraction-default'!D:D,D1359),"")</f>
        <v/>
      </c>
    </row>
    <row r="1360" spans="1:5" x14ac:dyDescent="0.25">
      <c r="A1360">
        <v>42</v>
      </c>
      <c r="B1360">
        <v>4</v>
      </c>
      <c r="C1360">
        <v>2</v>
      </c>
      <c r="D1360">
        <v>15</v>
      </c>
      <c r="E1360" t="str">
        <f>IF(Input!$C$32="YES",SUMIFS('hourVMTFraction-default'!E:E,'hourVMTFraction-default'!A:A,A1360,'hourVMTFraction-default'!B:B,B1360,'hourVMTFraction-default'!C:C,C1360,'hourVMTFraction-default'!D:D,D1360),"")</f>
        <v/>
      </c>
    </row>
    <row r="1361" spans="1:5" x14ac:dyDescent="0.25">
      <c r="A1361">
        <v>42</v>
      </c>
      <c r="B1361">
        <v>4</v>
      </c>
      <c r="C1361">
        <v>2</v>
      </c>
      <c r="D1361">
        <v>16</v>
      </c>
      <c r="E1361" t="str">
        <f>IF(Input!$C$32="YES",SUMIFS('hourVMTFraction-default'!E:E,'hourVMTFraction-default'!A:A,A1361,'hourVMTFraction-default'!B:B,B1361,'hourVMTFraction-default'!C:C,C1361,'hourVMTFraction-default'!D:D,D1361),"")</f>
        <v/>
      </c>
    </row>
    <row r="1362" spans="1:5" x14ac:dyDescent="0.25">
      <c r="A1362">
        <v>42</v>
      </c>
      <c r="B1362">
        <v>4</v>
      </c>
      <c r="C1362">
        <v>2</v>
      </c>
      <c r="D1362">
        <v>17</v>
      </c>
      <c r="E1362" t="str">
        <f>IF(Input!$C$32="YES",SUMIFS('hourVMTFraction-default'!E:E,'hourVMTFraction-default'!A:A,A1362,'hourVMTFraction-default'!B:B,B1362,'hourVMTFraction-default'!C:C,C1362,'hourVMTFraction-default'!D:D,D1362),"")</f>
        <v/>
      </c>
    </row>
    <row r="1363" spans="1:5" x14ac:dyDescent="0.25">
      <c r="A1363">
        <v>42</v>
      </c>
      <c r="B1363">
        <v>4</v>
      </c>
      <c r="C1363">
        <v>2</v>
      </c>
      <c r="D1363">
        <v>18</v>
      </c>
      <c r="E1363" t="str">
        <f>IF(Input!$C$32="YES",SUMIFS('hourVMTFraction-default'!E:E,'hourVMTFraction-default'!A:A,A1363,'hourVMTFraction-default'!B:B,B1363,'hourVMTFraction-default'!C:C,C1363,'hourVMTFraction-default'!D:D,D1363),"")</f>
        <v/>
      </c>
    </row>
    <row r="1364" spans="1:5" x14ac:dyDescent="0.25">
      <c r="A1364">
        <v>42</v>
      </c>
      <c r="B1364">
        <v>4</v>
      </c>
      <c r="C1364">
        <v>2</v>
      </c>
      <c r="D1364">
        <v>19</v>
      </c>
      <c r="E1364" t="str">
        <f>IF(Input!$C$32="YES",SUMIFS('hourVMTFraction-default'!E:E,'hourVMTFraction-default'!A:A,A1364,'hourVMTFraction-default'!B:B,B1364,'hourVMTFraction-default'!C:C,C1364,'hourVMTFraction-default'!D:D,D1364),"")</f>
        <v/>
      </c>
    </row>
    <row r="1365" spans="1:5" x14ac:dyDescent="0.25">
      <c r="A1365">
        <v>42</v>
      </c>
      <c r="B1365">
        <v>4</v>
      </c>
      <c r="C1365">
        <v>2</v>
      </c>
      <c r="D1365">
        <v>20</v>
      </c>
      <c r="E1365" t="str">
        <f>IF(Input!$C$32="YES",SUMIFS('hourVMTFraction-default'!E:E,'hourVMTFraction-default'!A:A,A1365,'hourVMTFraction-default'!B:B,B1365,'hourVMTFraction-default'!C:C,C1365,'hourVMTFraction-default'!D:D,D1365),"")</f>
        <v/>
      </c>
    </row>
    <row r="1366" spans="1:5" x14ac:dyDescent="0.25">
      <c r="A1366">
        <v>42</v>
      </c>
      <c r="B1366">
        <v>4</v>
      </c>
      <c r="C1366">
        <v>2</v>
      </c>
      <c r="D1366">
        <v>21</v>
      </c>
      <c r="E1366" t="str">
        <f>IF(Input!$C$32="YES",SUMIFS('hourVMTFraction-default'!E:E,'hourVMTFraction-default'!A:A,A1366,'hourVMTFraction-default'!B:B,B1366,'hourVMTFraction-default'!C:C,C1366,'hourVMTFraction-default'!D:D,D1366),"")</f>
        <v/>
      </c>
    </row>
    <row r="1367" spans="1:5" x14ac:dyDescent="0.25">
      <c r="A1367">
        <v>42</v>
      </c>
      <c r="B1367">
        <v>4</v>
      </c>
      <c r="C1367">
        <v>2</v>
      </c>
      <c r="D1367">
        <v>22</v>
      </c>
      <c r="E1367" t="str">
        <f>IF(Input!$C$32="YES",SUMIFS('hourVMTFraction-default'!E:E,'hourVMTFraction-default'!A:A,A1367,'hourVMTFraction-default'!B:B,B1367,'hourVMTFraction-default'!C:C,C1367,'hourVMTFraction-default'!D:D,D1367),"")</f>
        <v/>
      </c>
    </row>
    <row r="1368" spans="1:5" x14ac:dyDescent="0.25">
      <c r="A1368">
        <v>42</v>
      </c>
      <c r="B1368">
        <v>4</v>
      </c>
      <c r="C1368">
        <v>2</v>
      </c>
      <c r="D1368">
        <v>23</v>
      </c>
      <c r="E1368" t="str">
        <f>IF(Input!$C$32="YES",SUMIFS('hourVMTFraction-default'!E:E,'hourVMTFraction-default'!A:A,A1368,'hourVMTFraction-default'!B:B,B1368,'hourVMTFraction-default'!C:C,C1368,'hourVMTFraction-default'!D:D,D1368),"")</f>
        <v/>
      </c>
    </row>
    <row r="1369" spans="1:5" x14ac:dyDescent="0.25">
      <c r="A1369">
        <v>42</v>
      </c>
      <c r="B1369">
        <v>4</v>
      </c>
      <c r="C1369">
        <v>2</v>
      </c>
      <c r="D1369">
        <v>24</v>
      </c>
      <c r="E1369" t="str">
        <f>IF(Input!$C$32="YES",SUMIFS('hourVMTFraction-default'!E:E,'hourVMTFraction-default'!A:A,A1369,'hourVMTFraction-default'!B:B,B1369,'hourVMTFraction-default'!C:C,C1369,'hourVMTFraction-default'!D:D,D1369),"")</f>
        <v/>
      </c>
    </row>
    <row r="1370" spans="1:5" x14ac:dyDescent="0.25">
      <c r="A1370">
        <v>42</v>
      </c>
      <c r="B1370">
        <v>4</v>
      </c>
      <c r="C1370">
        <v>5</v>
      </c>
      <c r="D1370">
        <v>1</v>
      </c>
      <c r="E1370" t="str">
        <f>IF(Input!$C$32="YES",SUMIFS('hourVMTFraction-default'!E:E,'hourVMTFraction-default'!A:A,A1370,'hourVMTFraction-default'!B:B,B1370,'hourVMTFraction-default'!C:C,C1370,'hourVMTFraction-default'!D:D,D1370),"")</f>
        <v/>
      </c>
    </row>
    <row r="1371" spans="1:5" x14ac:dyDescent="0.25">
      <c r="A1371">
        <v>42</v>
      </c>
      <c r="B1371">
        <v>4</v>
      </c>
      <c r="C1371">
        <v>5</v>
      </c>
      <c r="D1371">
        <v>2</v>
      </c>
      <c r="E1371" t="str">
        <f>IF(Input!$C$32="YES",SUMIFS('hourVMTFraction-default'!E:E,'hourVMTFraction-default'!A:A,A1371,'hourVMTFraction-default'!B:B,B1371,'hourVMTFraction-default'!C:C,C1371,'hourVMTFraction-default'!D:D,D1371),"")</f>
        <v/>
      </c>
    </row>
    <row r="1372" spans="1:5" x14ac:dyDescent="0.25">
      <c r="A1372">
        <v>42</v>
      </c>
      <c r="B1372">
        <v>4</v>
      </c>
      <c r="C1372">
        <v>5</v>
      </c>
      <c r="D1372">
        <v>3</v>
      </c>
      <c r="E1372" t="str">
        <f>IF(Input!$C$32="YES",SUMIFS('hourVMTFraction-default'!E:E,'hourVMTFraction-default'!A:A,A1372,'hourVMTFraction-default'!B:B,B1372,'hourVMTFraction-default'!C:C,C1372,'hourVMTFraction-default'!D:D,D1372),"")</f>
        <v/>
      </c>
    </row>
    <row r="1373" spans="1:5" x14ac:dyDescent="0.25">
      <c r="A1373">
        <v>42</v>
      </c>
      <c r="B1373">
        <v>4</v>
      </c>
      <c r="C1373">
        <v>5</v>
      </c>
      <c r="D1373">
        <v>4</v>
      </c>
      <c r="E1373" t="str">
        <f>IF(Input!$C$32="YES",SUMIFS('hourVMTFraction-default'!E:E,'hourVMTFraction-default'!A:A,A1373,'hourVMTFraction-default'!B:B,B1373,'hourVMTFraction-default'!C:C,C1373,'hourVMTFraction-default'!D:D,D1373),"")</f>
        <v/>
      </c>
    </row>
    <row r="1374" spans="1:5" x14ac:dyDescent="0.25">
      <c r="A1374">
        <v>42</v>
      </c>
      <c r="B1374">
        <v>4</v>
      </c>
      <c r="C1374">
        <v>5</v>
      </c>
      <c r="D1374">
        <v>5</v>
      </c>
      <c r="E1374" t="str">
        <f>IF(Input!$C$32="YES",SUMIFS('hourVMTFraction-default'!E:E,'hourVMTFraction-default'!A:A,A1374,'hourVMTFraction-default'!B:B,B1374,'hourVMTFraction-default'!C:C,C1374,'hourVMTFraction-default'!D:D,D1374),"")</f>
        <v/>
      </c>
    </row>
    <row r="1375" spans="1:5" x14ac:dyDescent="0.25">
      <c r="A1375">
        <v>42</v>
      </c>
      <c r="B1375">
        <v>4</v>
      </c>
      <c r="C1375">
        <v>5</v>
      </c>
      <c r="D1375">
        <v>6</v>
      </c>
      <c r="E1375" t="str">
        <f>IF(Input!$C$32="YES",SUMIFS('hourVMTFraction-default'!E:E,'hourVMTFraction-default'!A:A,A1375,'hourVMTFraction-default'!B:B,B1375,'hourVMTFraction-default'!C:C,C1375,'hourVMTFraction-default'!D:D,D1375),"")</f>
        <v/>
      </c>
    </row>
    <row r="1376" spans="1:5" x14ac:dyDescent="0.25">
      <c r="A1376">
        <v>42</v>
      </c>
      <c r="B1376">
        <v>4</v>
      </c>
      <c r="C1376">
        <v>5</v>
      </c>
      <c r="D1376">
        <v>7</v>
      </c>
      <c r="E1376" t="str">
        <f>IF(Input!$C$32="YES",SUMIFS('hourVMTFraction-default'!E:E,'hourVMTFraction-default'!A:A,A1376,'hourVMTFraction-default'!B:B,B1376,'hourVMTFraction-default'!C:C,C1376,'hourVMTFraction-default'!D:D,D1376),"")</f>
        <v/>
      </c>
    </row>
    <row r="1377" spans="1:5" x14ac:dyDescent="0.25">
      <c r="A1377">
        <v>42</v>
      </c>
      <c r="B1377">
        <v>4</v>
      </c>
      <c r="C1377">
        <v>5</v>
      </c>
      <c r="D1377">
        <v>8</v>
      </c>
      <c r="E1377" t="str">
        <f>IF(Input!$C$32="YES",SUMIFS('hourVMTFraction-default'!E:E,'hourVMTFraction-default'!A:A,A1377,'hourVMTFraction-default'!B:B,B1377,'hourVMTFraction-default'!C:C,C1377,'hourVMTFraction-default'!D:D,D1377),"")</f>
        <v/>
      </c>
    </row>
    <row r="1378" spans="1:5" x14ac:dyDescent="0.25">
      <c r="A1378">
        <v>42</v>
      </c>
      <c r="B1378">
        <v>4</v>
      </c>
      <c r="C1378">
        <v>5</v>
      </c>
      <c r="D1378">
        <v>9</v>
      </c>
      <c r="E1378" t="str">
        <f>IF(Input!$C$32="YES",SUMIFS('hourVMTFraction-default'!E:E,'hourVMTFraction-default'!A:A,A1378,'hourVMTFraction-default'!B:B,B1378,'hourVMTFraction-default'!C:C,C1378,'hourVMTFraction-default'!D:D,D1378),"")</f>
        <v/>
      </c>
    </row>
    <row r="1379" spans="1:5" x14ac:dyDescent="0.25">
      <c r="A1379">
        <v>42</v>
      </c>
      <c r="B1379">
        <v>4</v>
      </c>
      <c r="C1379">
        <v>5</v>
      </c>
      <c r="D1379">
        <v>10</v>
      </c>
      <c r="E1379" t="str">
        <f>IF(Input!$C$32="YES",SUMIFS('hourVMTFraction-default'!E:E,'hourVMTFraction-default'!A:A,A1379,'hourVMTFraction-default'!B:B,B1379,'hourVMTFraction-default'!C:C,C1379,'hourVMTFraction-default'!D:D,D1379),"")</f>
        <v/>
      </c>
    </row>
    <row r="1380" spans="1:5" x14ac:dyDescent="0.25">
      <c r="A1380">
        <v>42</v>
      </c>
      <c r="B1380">
        <v>4</v>
      </c>
      <c r="C1380">
        <v>5</v>
      </c>
      <c r="D1380">
        <v>11</v>
      </c>
      <c r="E1380" t="str">
        <f>IF(Input!$C$32="YES",SUMIFS('hourVMTFraction-default'!E:E,'hourVMTFraction-default'!A:A,A1380,'hourVMTFraction-default'!B:B,B1380,'hourVMTFraction-default'!C:C,C1380,'hourVMTFraction-default'!D:D,D1380),"")</f>
        <v/>
      </c>
    </row>
    <row r="1381" spans="1:5" x14ac:dyDescent="0.25">
      <c r="A1381">
        <v>42</v>
      </c>
      <c r="B1381">
        <v>4</v>
      </c>
      <c r="C1381">
        <v>5</v>
      </c>
      <c r="D1381">
        <v>12</v>
      </c>
      <c r="E1381" t="str">
        <f>IF(Input!$C$32="YES",SUMIFS('hourVMTFraction-default'!E:E,'hourVMTFraction-default'!A:A,A1381,'hourVMTFraction-default'!B:B,B1381,'hourVMTFraction-default'!C:C,C1381,'hourVMTFraction-default'!D:D,D1381),"")</f>
        <v/>
      </c>
    </row>
    <row r="1382" spans="1:5" x14ac:dyDescent="0.25">
      <c r="A1382">
        <v>42</v>
      </c>
      <c r="B1382">
        <v>4</v>
      </c>
      <c r="C1382">
        <v>5</v>
      </c>
      <c r="D1382">
        <v>13</v>
      </c>
      <c r="E1382" t="str">
        <f>IF(Input!$C$32="YES",SUMIFS('hourVMTFraction-default'!E:E,'hourVMTFraction-default'!A:A,A1382,'hourVMTFraction-default'!B:B,B1382,'hourVMTFraction-default'!C:C,C1382,'hourVMTFraction-default'!D:D,D1382),"")</f>
        <v/>
      </c>
    </row>
    <row r="1383" spans="1:5" x14ac:dyDescent="0.25">
      <c r="A1383">
        <v>42</v>
      </c>
      <c r="B1383">
        <v>4</v>
      </c>
      <c r="C1383">
        <v>5</v>
      </c>
      <c r="D1383">
        <v>14</v>
      </c>
      <c r="E1383" t="str">
        <f>IF(Input!$C$32="YES",SUMIFS('hourVMTFraction-default'!E:E,'hourVMTFraction-default'!A:A,A1383,'hourVMTFraction-default'!B:B,B1383,'hourVMTFraction-default'!C:C,C1383,'hourVMTFraction-default'!D:D,D1383),"")</f>
        <v/>
      </c>
    </row>
    <row r="1384" spans="1:5" x14ac:dyDescent="0.25">
      <c r="A1384">
        <v>42</v>
      </c>
      <c r="B1384">
        <v>4</v>
      </c>
      <c r="C1384">
        <v>5</v>
      </c>
      <c r="D1384">
        <v>15</v>
      </c>
      <c r="E1384" t="str">
        <f>IF(Input!$C$32="YES",SUMIFS('hourVMTFraction-default'!E:E,'hourVMTFraction-default'!A:A,A1384,'hourVMTFraction-default'!B:B,B1384,'hourVMTFraction-default'!C:C,C1384,'hourVMTFraction-default'!D:D,D1384),"")</f>
        <v/>
      </c>
    </row>
    <row r="1385" spans="1:5" x14ac:dyDescent="0.25">
      <c r="A1385">
        <v>42</v>
      </c>
      <c r="B1385">
        <v>4</v>
      </c>
      <c r="C1385">
        <v>5</v>
      </c>
      <c r="D1385">
        <v>16</v>
      </c>
      <c r="E1385" t="str">
        <f>IF(Input!$C$32="YES",SUMIFS('hourVMTFraction-default'!E:E,'hourVMTFraction-default'!A:A,A1385,'hourVMTFraction-default'!B:B,B1385,'hourVMTFraction-default'!C:C,C1385,'hourVMTFraction-default'!D:D,D1385),"")</f>
        <v/>
      </c>
    </row>
    <row r="1386" spans="1:5" x14ac:dyDescent="0.25">
      <c r="A1386">
        <v>42</v>
      </c>
      <c r="B1386">
        <v>4</v>
      </c>
      <c r="C1386">
        <v>5</v>
      </c>
      <c r="D1386">
        <v>17</v>
      </c>
      <c r="E1386" t="str">
        <f>IF(Input!$C$32="YES",SUMIFS('hourVMTFraction-default'!E:E,'hourVMTFraction-default'!A:A,A1386,'hourVMTFraction-default'!B:B,B1386,'hourVMTFraction-default'!C:C,C1386,'hourVMTFraction-default'!D:D,D1386),"")</f>
        <v/>
      </c>
    </row>
    <row r="1387" spans="1:5" x14ac:dyDescent="0.25">
      <c r="A1387">
        <v>42</v>
      </c>
      <c r="B1387">
        <v>4</v>
      </c>
      <c r="C1387">
        <v>5</v>
      </c>
      <c r="D1387">
        <v>18</v>
      </c>
      <c r="E1387" t="str">
        <f>IF(Input!$C$32="YES",SUMIFS('hourVMTFraction-default'!E:E,'hourVMTFraction-default'!A:A,A1387,'hourVMTFraction-default'!B:B,B1387,'hourVMTFraction-default'!C:C,C1387,'hourVMTFraction-default'!D:D,D1387),"")</f>
        <v/>
      </c>
    </row>
    <row r="1388" spans="1:5" x14ac:dyDescent="0.25">
      <c r="A1388">
        <v>42</v>
      </c>
      <c r="B1388">
        <v>4</v>
      </c>
      <c r="C1388">
        <v>5</v>
      </c>
      <c r="D1388">
        <v>19</v>
      </c>
      <c r="E1388" t="str">
        <f>IF(Input!$C$32="YES",SUMIFS('hourVMTFraction-default'!E:E,'hourVMTFraction-default'!A:A,A1388,'hourVMTFraction-default'!B:B,B1388,'hourVMTFraction-default'!C:C,C1388,'hourVMTFraction-default'!D:D,D1388),"")</f>
        <v/>
      </c>
    </row>
    <row r="1389" spans="1:5" x14ac:dyDescent="0.25">
      <c r="A1389">
        <v>42</v>
      </c>
      <c r="B1389">
        <v>4</v>
      </c>
      <c r="C1389">
        <v>5</v>
      </c>
      <c r="D1389">
        <v>20</v>
      </c>
      <c r="E1389" t="str">
        <f>IF(Input!$C$32="YES",SUMIFS('hourVMTFraction-default'!E:E,'hourVMTFraction-default'!A:A,A1389,'hourVMTFraction-default'!B:B,B1389,'hourVMTFraction-default'!C:C,C1389,'hourVMTFraction-default'!D:D,D1389),"")</f>
        <v/>
      </c>
    </row>
    <row r="1390" spans="1:5" x14ac:dyDescent="0.25">
      <c r="A1390">
        <v>42</v>
      </c>
      <c r="B1390">
        <v>4</v>
      </c>
      <c r="C1390">
        <v>5</v>
      </c>
      <c r="D1390">
        <v>21</v>
      </c>
      <c r="E1390" t="str">
        <f>IF(Input!$C$32="YES",SUMIFS('hourVMTFraction-default'!E:E,'hourVMTFraction-default'!A:A,A1390,'hourVMTFraction-default'!B:B,B1390,'hourVMTFraction-default'!C:C,C1390,'hourVMTFraction-default'!D:D,D1390),"")</f>
        <v/>
      </c>
    </row>
    <row r="1391" spans="1:5" x14ac:dyDescent="0.25">
      <c r="A1391">
        <v>42</v>
      </c>
      <c r="B1391">
        <v>4</v>
      </c>
      <c r="C1391">
        <v>5</v>
      </c>
      <c r="D1391">
        <v>22</v>
      </c>
      <c r="E1391" t="str">
        <f>IF(Input!$C$32="YES",SUMIFS('hourVMTFraction-default'!E:E,'hourVMTFraction-default'!A:A,A1391,'hourVMTFraction-default'!B:B,B1391,'hourVMTFraction-default'!C:C,C1391,'hourVMTFraction-default'!D:D,D1391),"")</f>
        <v/>
      </c>
    </row>
    <row r="1392" spans="1:5" x14ac:dyDescent="0.25">
      <c r="A1392">
        <v>42</v>
      </c>
      <c r="B1392">
        <v>4</v>
      </c>
      <c r="C1392">
        <v>5</v>
      </c>
      <c r="D1392">
        <v>23</v>
      </c>
      <c r="E1392" t="str">
        <f>IF(Input!$C$32="YES",SUMIFS('hourVMTFraction-default'!E:E,'hourVMTFraction-default'!A:A,A1392,'hourVMTFraction-default'!B:B,B1392,'hourVMTFraction-default'!C:C,C1392,'hourVMTFraction-default'!D:D,D1392),"")</f>
        <v/>
      </c>
    </row>
    <row r="1393" spans="1:5" x14ac:dyDescent="0.25">
      <c r="A1393">
        <v>42</v>
      </c>
      <c r="B1393">
        <v>4</v>
      </c>
      <c r="C1393">
        <v>5</v>
      </c>
      <c r="D1393">
        <v>24</v>
      </c>
      <c r="E1393" t="str">
        <f>IF(Input!$C$32="YES",SUMIFS('hourVMTFraction-default'!E:E,'hourVMTFraction-default'!A:A,A1393,'hourVMTFraction-default'!B:B,B1393,'hourVMTFraction-default'!C:C,C1393,'hourVMTFraction-default'!D:D,D1393),"")</f>
        <v/>
      </c>
    </row>
    <row r="1394" spans="1:5" x14ac:dyDescent="0.25">
      <c r="A1394">
        <v>42</v>
      </c>
      <c r="B1394">
        <v>5</v>
      </c>
      <c r="C1394">
        <v>2</v>
      </c>
      <c r="D1394">
        <v>1</v>
      </c>
      <c r="E1394" t="str">
        <f>IF(Input!$C$32="YES",SUMIFS('hourVMTFraction-default'!E:E,'hourVMTFraction-default'!A:A,A1394,'hourVMTFraction-default'!B:B,B1394,'hourVMTFraction-default'!C:C,C1394,'hourVMTFraction-default'!D:D,D1394),"")</f>
        <v/>
      </c>
    </row>
    <row r="1395" spans="1:5" x14ac:dyDescent="0.25">
      <c r="A1395">
        <v>42</v>
      </c>
      <c r="B1395">
        <v>5</v>
      </c>
      <c r="C1395">
        <v>2</v>
      </c>
      <c r="D1395">
        <v>2</v>
      </c>
      <c r="E1395" t="str">
        <f>IF(Input!$C$32="YES",SUMIFS('hourVMTFraction-default'!E:E,'hourVMTFraction-default'!A:A,A1395,'hourVMTFraction-default'!B:B,B1395,'hourVMTFraction-default'!C:C,C1395,'hourVMTFraction-default'!D:D,D1395),"")</f>
        <v/>
      </c>
    </row>
    <row r="1396" spans="1:5" x14ac:dyDescent="0.25">
      <c r="A1396">
        <v>42</v>
      </c>
      <c r="B1396">
        <v>5</v>
      </c>
      <c r="C1396">
        <v>2</v>
      </c>
      <c r="D1396">
        <v>3</v>
      </c>
      <c r="E1396" t="str">
        <f>IF(Input!$C$32="YES",SUMIFS('hourVMTFraction-default'!E:E,'hourVMTFraction-default'!A:A,A1396,'hourVMTFraction-default'!B:B,B1396,'hourVMTFraction-default'!C:C,C1396,'hourVMTFraction-default'!D:D,D1396),"")</f>
        <v/>
      </c>
    </row>
    <row r="1397" spans="1:5" x14ac:dyDescent="0.25">
      <c r="A1397">
        <v>42</v>
      </c>
      <c r="B1397">
        <v>5</v>
      </c>
      <c r="C1397">
        <v>2</v>
      </c>
      <c r="D1397">
        <v>4</v>
      </c>
      <c r="E1397" t="str">
        <f>IF(Input!$C$32="YES",SUMIFS('hourVMTFraction-default'!E:E,'hourVMTFraction-default'!A:A,A1397,'hourVMTFraction-default'!B:B,B1397,'hourVMTFraction-default'!C:C,C1397,'hourVMTFraction-default'!D:D,D1397),"")</f>
        <v/>
      </c>
    </row>
    <row r="1398" spans="1:5" x14ac:dyDescent="0.25">
      <c r="A1398">
        <v>42</v>
      </c>
      <c r="B1398">
        <v>5</v>
      </c>
      <c r="C1398">
        <v>2</v>
      </c>
      <c r="D1398">
        <v>5</v>
      </c>
      <c r="E1398" t="str">
        <f>IF(Input!$C$32="YES",SUMIFS('hourVMTFraction-default'!E:E,'hourVMTFraction-default'!A:A,A1398,'hourVMTFraction-default'!B:B,B1398,'hourVMTFraction-default'!C:C,C1398,'hourVMTFraction-default'!D:D,D1398),"")</f>
        <v/>
      </c>
    </row>
    <row r="1399" spans="1:5" x14ac:dyDescent="0.25">
      <c r="A1399">
        <v>42</v>
      </c>
      <c r="B1399">
        <v>5</v>
      </c>
      <c r="C1399">
        <v>2</v>
      </c>
      <c r="D1399">
        <v>6</v>
      </c>
      <c r="E1399" t="str">
        <f>IF(Input!$C$32="YES",SUMIFS('hourVMTFraction-default'!E:E,'hourVMTFraction-default'!A:A,A1399,'hourVMTFraction-default'!B:B,B1399,'hourVMTFraction-default'!C:C,C1399,'hourVMTFraction-default'!D:D,D1399),"")</f>
        <v/>
      </c>
    </row>
    <row r="1400" spans="1:5" x14ac:dyDescent="0.25">
      <c r="A1400">
        <v>42</v>
      </c>
      <c r="B1400">
        <v>5</v>
      </c>
      <c r="C1400">
        <v>2</v>
      </c>
      <c r="D1400">
        <v>7</v>
      </c>
      <c r="E1400" t="str">
        <f>IF(Input!$C$32="YES",SUMIFS('hourVMTFraction-default'!E:E,'hourVMTFraction-default'!A:A,A1400,'hourVMTFraction-default'!B:B,B1400,'hourVMTFraction-default'!C:C,C1400,'hourVMTFraction-default'!D:D,D1400),"")</f>
        <v/>
      </c>
    </row>
    <row r="1401" spans="1:5" x14ac:dyDescent="0.25">
      <c r="A1401">
        <v>42</v>
      </c>
      <c r="B1401">
        <v>5</v>
      </c>
      <c r="C1401">
        <v>2</v>
      </c>
      <c r="D1401">
        <v>8</v>
      </c>
      <c r="E1401" t="str">
        <f>IF(Input!$C$32="YES",SUMIFS('hourVMTFraction-default'!E:E,'hourVMTFraction-default'!A:A,A1401,'hourVMTFraction-default'!B:B,B1401,'hourVMTFraction-default'!C:C,C1401,'hourVMTFraction-default'!D:D,D1401),"")</f>
        <v/>
      </c>
    </row>
    <row r="1402" spans="1:5" x14ac:dyDescent="0.25">
      <c r="A1402">
        <v>42</v>
      </c>
      <c r="B1402">
        <v>5</v>
      </c>
      <c r="C1402">
        <v>2</v>
      </c>
      <c r="D1402">
        <v>9</v>
      </c>
      <c r="E1402" t="str">
        <f>IF(Input!$C$32="YES",SUMIFS('hourVMTFraction-default'!E:E,'hourVMTFraction-default'!A:A,A1402,'hourVMTFraction-default'!B:B,B1402,'hourVMTFraction-default'!C:C,C1402,'hourVMTFraction-default'!D:D,D1402),"")</f>
        <v/>
      </c>
    </row>
    <row r="1403" spans="1:5" x14ac:dyDescent="0.25">
      <c r="A1403">
        <v>42</v>
      </c>
      <c r="B1403">
        <v>5</v>
      </c>
      <c r="C1403">
        <v>2</v>
      </c>
      <c r="D1403">
        <v>10</v>
      </c>
      <c r="E1403" t="str">
        <f>IF(Input!$C$32="YES",SUMIFS('hourVMTFraction-default'!E:E,'hourVMTFraction-default'!A:A,A1403,'hourVMTFraction-default'!B:B,B1403,'hourVMTFraction-default'!C:C,C1403,'hourVMTFraction-default'!D:D,D1403),"")</f>
        <v/>
      </c>
    </row>
    <row r="1404" spans="1:5" x14ac:dyDescent="0.25">
      <c r="A1404">
        <v>42</v>
      </c>
      <c r="B1404">
        <v>5</v>
      </c>
      <c r="C1404">
        <v>2</v>
      </c>
      <c r="D1404">
        <v>11</v>
      </c>
      <c r="E1404" t="str">
        <f>IF(Input!$C$32="YES",SUMIFS('hourVMTFraction-default'!E:E,'hourVMTFraction-default'!A:A,A1404,'hourVMTFraction-default'!B:B,B1404,'hourVMTFraction-default'!C:C,C1404,'hourVMTFraction-default'!D:D,D1404),"")</f>
        <v/>
      </c>
    </row>
    <row r="1405" spans="1:5" x14ac:dyDescent="0.25">
      <c r="A1405">
        <v>42</v>
      </c>
      <c r="B1405">
        <v>5</v>
      </c>
      <c r="C1405">
        <v>2</v>
      </c>
      <c r="D1405">
        <v>12</v>
      </c>
      <c r="E1405" t="str">
        <f>IF(Input!$C$32="YES",SUMIFS('hourVMTFraction-default'!E:E,'hourVMTFraction-default'!A:A,A1405,'hourVMTFraction-default'!B:B,B1405,'hourVMTFraction-default'!C:C,C1405,'hourVMTFraction-default'!D:D,D1405),"")</f>
        <v/>
      </c>
    </row>
    <row r="1406" spans="1:5" x14ac:dyDescent="0.25">
      <c r="A1406">
        <v>42</v>
      </c>
      <c r="B1406">
        <v>5</v>
      </c>
      <c r="C1406">
        <v>2</v>
      </c>
      <c r="D1406">
        <v>13</v>
      </c>
      <c r="E1406" t="str">
        <f>IF(Input!$C$32="YES",SUMIFS('hourVMTFraction-default'!E:E,'hourVMTFraction-default'!A:A,A1406,'hourVMTFraction-default'!B:B,B1406,'hourVMTFraction-default'!C:C,C1406,'hourVMTFraction-default'!D:D,D1406),"")</f>
        <v/>
      </c>
    </row>
    <row r="1407" spans="1:5" x14ac:dyDescent="0.25">
      <c r="A1407">
        <v>42</v>
      </c>
      <c r="B1407">
        <v>5</v>
      </c>
      <c r="C1407">
        <v>2</v>
      </c>
      <c r="D1407">
        <v>14</v>
      </c>
      <c r="E1407" t="str">
        <f>IF(Input!$C$32="YES",SUMIFS('hourVMTFraction-default'!E:E,'hourVMTFraction-default'!A:A,A1407,'hourVMTFraction-default'!B:B,B1407,'hourVMTFraction-default'!C:C,C1407,'hourVMTFraction-default'!D:D,D1407),"")</f>
        <v/>
      </c>
    </row>
    <row r="1408" spans="1:5" x14ac:dyDescent="0.25">
      <c r="A1408">
        <v>42</v>
      </c>
      <c r="B1408">
        <v>5</v>
      </c>
      <c r="C1408">
        <v>2</v>
      </c>
      <c r="D1408">
        <v>15</v>
      </c>
      <c r="E1408" t="str">
        <f>IF(Input!$C$32="YES",SUMIFS('hourVMTFraction-default'!E:E,'hourVMTFraction-default'!A:A,A1408,'hourVMTFraction-default'!B:B,B1408,'hourVMTFraction-default'!C:C,C1408,'hourVMTFraction-default'!D:D,D1408),"")</f>
        <v/>
      </c>
    </row>
    <row r="1409" spans="1:5" x14ac:dyDescent="0.25">
      <c r="A1409">
        <v>42</v>
      </c>
      <c r="B1409">
        <v>5</v>
      </c>
      <c r="C1409">
        <v>2</v>
      </c>
      <c r="D1409">
        <v>16</v>
      </c>
      <c r="E1409" t="str">
        <f>IF(Input!$C$32="YES",SUMIFS('hourVMTFraction-default'!E:E,'hourVMTFraction-default'!A:A,A1409,'hourVMTFraction-default'!B:B,B1409,'hourVMTFraction-default'!C:C,C1409,'hourVMTFraction-default'!D:D,D1409),"")</f>
        <v/>
      </c>
    </row>
    <row r="1410" spans="1:5" x14ac:dyDescent="0.25">
      <c r="A1410">
        <v>42</v>
      </c>
      <c r="B1410">
        <v>5</v>
      </c>
      <c r="C1410">
        <v>2</v>
      </c>
      <c r="D1410">
        <v>17</v>
      </c>
      <c r="E1410" t="str">
        <f>IF(Input!$C$32="YES",SUMIFS('hourVMTFraction-default'!E:E,'hourVMTFraction-default'!A:A,A1410,'hourVMTFraction-default'!B:B,B1410,'hourVMTFraction-default'!C:C,C1410,'hourVMTFraction-default'!D:D,D1410),"")</f>
        <v/>
      </c>
    </row>
    <row r="1411" spans="1:5" x14ac:dyDescent="0.25">
      <c r="A1411">
        <v>42</v>
      </c>
      <c r="B1411">
        <v>5</v>
      </c>
      <c r="C1411">
        <v>2</v>
      </c>
      <c r="D1411">
        <v>18</v>
      </c>
      <c r="E1411" t="str">
        <f>IF(Input!$C$32="YES",SUMIFS('hourVMTFraction-default'!E:E,'hourVMTFraction-default'!A:A,A1411,'hourVMTFraction-default'!B:B,B1411,'hourVMTFraction-default'!C:C,C1411,'hourVMTFraction-default'!D:D,D1411),"")</f>
        <v/>
      </c>
    </row>
    <row r="1412" spans="1:5" x14ac:dyDescent="0.25">
      <c r="A1412">
        <v>42</v>
      </c>
      <c r="B1412">
        <v>5</v>
      </c>
      <c r="C1412">
        <v>2</v>
      </c>
      <c r="D1412">
        <v>19</v>
      </c>
      <c r="E1412" t="str">
        <f>IF(Input!$C$32="YES",SUMIFS('hourVMTFraction-default'!E:E,'hourVMTFraction-default'!A:A,A1412,'hourVMTFraction-default'!B:B,B1412,'hourVMTFraction-default'!C:C,C1412,'hourVMTFraction-default'!D:D,D1412),"")</f>
        <v/>
      </c>
    </row>
    <row r="1413" spans="1:5" x14ac:dyDescent="0.25">
      <c r="A1413">
        <v>42</v>
      </c>
      <c r="B1413">
        <v>5</v>
      </c>
      <c r="C1413">
        <v>2</v>
      </c>
      <c r="D1413">
        <v>20</v>
      </c>
      <c r="E1413" t="str">
        <f>IF(Input!$C$32="YES",SUMIFS('hourVMTFraction-default'!E:E,'hourVMTFraction-default'!A:A,A1413,'hourVMTFraction-default'!B:B,B1413,'hourVMTFraction-default'!C:C,C1413,'hourVMTFraction-default'!D:D,D1413),"")</f>
        <v/>
      </c>
    </row>
    <row r="1414" spans="1:5" x14ac:dyDescent="0.25">
      <c r="A1414">
        <v>42</v>
      </c>
      <c r="B1414">
        <v>5</v>
      </c>
      <c r="C1414">
        <v>2</v>
      </c>
      <c r="D1414">
        <v>21</v>
      </c>
      <c r="E1414" t="str">
        <f>IF(Input!$C$32="YES",SUMIFS('hourVMTFraction-default'!E:E,'hourVMTFraction-default'!A:A,A1414,'hourVMTFraction-default'!B:B,B1414,'hourVMTFraction-default'!C:C,C1414,'hourVMTFraction-default'!D:D,D1414),"")</f>
        <v/>
      </c>
    </row>
    <row r="1415" spans="1:5" x14ac:dyDescent="0.25">
      <c r="A1415">
        <v>42</v>
      </c>
      <c r="B1415">
        <v>5</v>
      </c>
      <c r="C1415">
        <v>2</v>
      </c>
      <c r="D1415">
        <v>22</v>
      </c>
      <c r="E1415" t="str">
        <f>IF(Input!$C$32="YES",SUMIFS('hourVMTFraction-default'!E:E,'hourVMTFraction-default'!A:A,A1415,'hourVMTFraction-default'!B:B,B1415,'hourVMTFraction-default'!C:C,C1415,'hourVMTFraction-default'!D:D,D1415),"")</f>
        <v/>
      </c>
    </row>
    <row r="1416" spans="1:5" x14ac:dyDescent="0.25">
      <c r="A1416">
        <v>42</v>
      </c>
      <c r="B1416">
        <v>5</v>
      </c>
      <c r="C1416">
        <v>2</v>
      </c>
      <c r="D1416">
        <v>23</v>
      </c>
      <c r="E1416" t="str">
        <f>IF(Input!$C$32="YES",SUMIFS('hourVMTFraction-default'!E:E,'hourVMTFraction-default'!A:A,A1416,'hourVMTFraction-default'!B:B,B1416,'hourVMTFraction-default'!C:C,C1416,'hourVMTFraction-default'!D:D,D1416),"")</f>
        <v/>
      </c>
    </row>
    <row r="1417" spans="1:5" x14ac:dyDescent="0.25">
      <c r="A1417">
        <v>42</v>
      </c>
      <c r="B1417">
        <v>5</v>
      </c>
      <c r="C1417">
        <v>2</v>
      </c>
      <c r="D1417">
        <v>24</v>
      </c>
      <c r="E1417" t="str">
        <f>IF(Input!$C$32="YES",SUMIFS('hourVMTFraction-default'!E:E,'hourVMTFraction-default'!A:A,A1417,'hourVMTFraction-default'!B:B,B1417,'hourVMTFraction-default'!C:C,C1417,'hourVMTFraction-default'!D:D,D1417),"")</f>
        <v/>
      </c>
    </row>
    <row r="1418" spans="1:5" x14ac:dyDescent="0.25">
      <c r="A1418">
        <v>42</v>
      </c>
      <c r="B1418">
        <v>5</v>
      </c>
      <c r="C1418">
        <v>5</v>
      </c>
      <c r="D1418">
        <v>1</v>
      </c>
      <c r="E1418" t="str">
        <f>IF(Input!$C$32="YES",SUMIFS('hourVMTFraction-default'!E:E,'hourVMTFraction-default'!A:A,A1418,'hourVMTFraction-default'!B:B,B1418,'hourVMTFraction-default'!C:C,C1418,'hourVMTFraction-default'!D:D,D1418),"")</f>
        <v/>
      </c>
    </row>
    <row r="1419" spans="1:5" x14ac:dyDescent="0.25">
      <c r="A1419">
        <v>42</v>
      </c>
      <c r="B1419">
        <v>5</v>
      </c>
      <c r="C1419">
        <v>5</v>
      </c>
      <c r="D1419">
        <v>2</v>
      </c>
      <c r="E1419" t="str">
        <f>IF(Input!$C$32="YES",SUMIFS('hourVMTFraction-default'!E:E,'hourVMTFraction-default'!A:A,A1419,'hourVMTFraction-default'!B:B,B1419,'hourVMTFraction-default'!C:C,C1419,'hourVMTFraction-default'!D:D,D1419),"")</f>
        <v/>
      </c>
    </row>
    <row r="1420" spans="1:5" x14ac:dyDescent="0.25">
      <c r="A1420">
        <v>42</v>
      </c>
      <c r="B1420">
        <v>5</v>
      </c>
      <c r="C1420">
        <v>5</v>
      </c>
      <c r="D1420">
        <v>3</v>
      </c>
      <c r="E1420" t="str">
        <f>IF(Input!$C$32="YES",SUMIFS('hourVMTFraction-default'!E:E,'hourVMTFraction-default'!A:A,A1420,'hourVMTFraction-default'!B:B,B1420,'hourVMTFraction-default'!C:C,C1420,'hourVMTFraction-default'!D:D,D1420),"")</f>
        <v/>
      </c>
    </row>
    <row r="1421" spans="1:5" x14ac:dyDescent="0.25">
      <c r="A1421">
        <v>42</v>
      </c>
      <c r="B1421">
        <v>5</v>
      </c>
      <c r="C1421">
        <v>5</v>
      </c>
      <c r="D1421">
        <v>4</v>
      </c>
      <c r="E1421" t="str">
        <f>IF(Input!$C$32="YES",SUMIFS('hourVMTFraction-default'!E:E,'hourVMTFraction-default'!A:A,A1421,'hourVMTFraction-default'!B:B,B1421,'hourVMTFraction-default'!C:C,C1421,'hourVMTFraction-default'!D:D,D1421),"")</f>
        <v/>
      </c>
    </row>
    <row r="1422" spans="1:5" x14ac:dyDescent="0.25">
      <c r="A1422">
        <v>42</v>
      </c>
      <c r="B1422">
        <v>5</v>
      </c>
      <c r="C1422">
        <v>5</v>
      </c>
      <c r="D1422">
        <v>5</v>
      </c>
      <c r="E1422" t="str">
        <f>IF(Input!$C$32="YES",SUMIFS('hourVMTFraction-default'!E:E,'hourVMTFraction-default'!A:A,A1422,'hourVMTFraction-default'!B:B,B1422,'hourVMTFraction-default'!C:C,C1422,'hourVMTFraction-default'!D:D,D1422),"")</f>
        <v/>
      </c>
    </row>
    <row r="1423" spans="1:5" x14ac:dyDescent="0.25">
      <c r="A1423">
        <v>42</v>
      </c>
      <c r="B1423">
        <v>5</v>
      </c>
      <c r="C1423">
        <v>5</v>
      </c>
      <c r="D1423">
        <v>6</v>
      </c>
      <c r="E1423" t="str">
        <f>IF(Input!$C$32="YES",SUMIFS('hourVMTFraction-default'!E:E,'hourVMTFraction-default'!A:A,A1423,'hourVMTFraction-default'!B:B,B1423,'hourVMTFraction-default'!C:C,C1423,'hourVMTFraction-default'!D:D,D1423),"")</f>
        <v/>
      </c>
    </row>
    <row r="1424" spans="1:5" x14ac:dyDescent="0.25">
      <c r="A1424">
        <v>42</v>
      </c>
      <c r="B1424">
        <v>5</v>
      </c>
      <c r="C1424">
        <v>5</v>
      </c>
      <c r="D1424">
        <v>7</v>
      </c>
      <c r="E1424" t="str">
        <f>IF(Input!$C$32="YES",SUMIFS('hourVMTFraction-default'!E:E,'hourVMTFraction-default'!A:A,A1424,'hourVMTFraction-default'!B:B,B1424,'hourVMTFraction-default'!C:C,C1424,'hourVMTFraction-default'!D:D,D1424),"")</f>
        <v/>
      </c>
    </row>
    <row r="1425" spans="1:5" x14ac:dyDescent="0.25">
      <c r="A1425">
        <v>42</v>
      </c>
      <c r="B1425">
        <v>5</v>
      </c>
      <c r="C1425">
        <v>5</v>
      </c>
      <c r="D1425">
        <v>8</v>
      </c>
      <c r="E1425" t="str">
        <f>IF(Input!$C$32="YES",SUMIFS('hourVMTFraction-default'!E:E,'hourVMTFraction-default'!A:A,A1425,'hourVMTFraction-default'!B:B,B1425,'hourVMTFraction-default'!C:C,C1425,'hourVMTFraction-default'!D:D,D1425),"")</f>
        <v/>
      </c>
    </row>
    <row r="1426" spans="1:5" x14ac:dyDescent="0.25">
      <c r="A1426">
        <v>42</v>
      </c>
      <c r="B1426">
        <v>5</v>
      </c>
      <c r="C1426">
        <v>5</v>
      </c>
      <c r="D1426">
        <v>9</v>
      </c>
      <c r="E1426" t="str">
        <f>IF(Input!$C$32="YES",SUMIFS('hourVMTFraction-default'!E:E,'hourVMTFraction-default'!A:A,A1426,'hourVMTFraction-default'!B:B,B1426,'hourVMTFraction-default'!C:C,C1426,'hourVMTFraction-default'!D:D,D1426),"")</f>
        <v/>
      </c>
    </row>
    <row r="1427" spans="1:5" x14ac:dyDescent="0.25">
      <c r="A1427">
        <v>42</v>
      </c>
      <c r="B1427">
        <v>5</v>
      </c>
      <c r="C1427">
        <v>5</v>
      </c>
      <c r="D1427">
        <v>10</v>
      </c>
      <c r="E1427" t="str">
        <f>IF(Input!$C$32="YES",SUMIFS('hourVMTFraction-default'!E:E,'hourVMTFraction-default'!A:A,A1427,'hourVMTFraction-default'!B:B,B1427,'hourVMTFraction-default'!C:C,C1427,'hourVMTFraction-default'!D:D,D1427),"")</f>
        <v/>
      </c>
    </row>
    <row r="1428" spans="1:5" x14ac:dyDescent="0.25">
      <c r="A1428">
        <v>42</v>
      </c>
      <c r="B1428">
        <v>5</v>
      </c>
      <c r="C1428">
        <v>5</v>
      </c>
      <c r="D1428">
        <v>11</v>
      </c>
      <c r="E1428" t="str">
        <f>IF(Input!$C$32="YES",SUMIFS('hourVMTFraction-default'!E:E,'hourVMTFraction-default'!A:A,A1428,'hourVMTFraction-default'!B:B,B1428,'hourVMTFraction-default'!C:C,C1428,'hourVMTFraction-default'!D:D,D1428),"")</f>
        <v/>
      </c>
    </row>
    <row r="1429" spans="1:5" x14ac:dyDescent="0.25">
      <c r="A1429">
        <v>42</v>
      </c>
      <c r="B1429">
        <v>5</v>
      </c>
      <c r="C1429">
        <v>5</v>
      </c>
      <c r="D1429">
        <v>12</v>
      </c>
      <c r="E1429" t="str">
        <f>IF(Input!$C$32="YES",SUMIFS('hourVMTFraction-default'!E:E,'hourVMTFraction-default'!A:A,A1429,'hourVMTFraction-default'!B:B,B1429,'hourVMTFraction-default'!C:C,C1429,'hourVMTFraction-default'!D:D,D1429),"")</f>
        <v/>
      </c>
    </row>
    <row r="1430" spans="1:5" x14ac:dyDescent="0.25">
      <c r="A1430">
        <v>42</v>
      </c>
      <c r="B1430">
        <v>5</v>
      </c>
      <c r="C1430">
        <v>5</v>
      </c>
      <c r="D1430">
        <v>13</v>
      </c>
      <c r="E1430" t="str">
        <f>IF(Input!$C$32="YES",SUMIFS('hourVMTFraction-default'!E:E,'hourVMTFraction-default'!A:A,A1430,'hourVMTFraction-default'!B:B,B1430,'hourVMTFraction-default'!C:C,C1430,'hourVMTFraction-default'!D:D,D1430),"")</f>
        <v/>
      </c>
    </row>
    <row r="1431" spans="1:5" x14ac:dyDescent="0.25">
      <c r="A1431">
        <v>42</v>
      </c>
      <c r="B1431">
        <v>5</v>
      </c>
      <c r="C1431">
        <v>5</v>
      </c>
      <c r="D1431">
        <v>14</v>
      </c>
      <c r="E1431" t="str">
        <f>IF(Input!$C$32="YES",SUMIFS('hourVMTFraction-default'!E:E,'hourVMTFraction-default'!A:A,A1431,'hourVMTFraction-default'!B:B,B1431,'hourVMTFraction-default'!C:C,C1431,'hourVMTFraction-default'!D:D,D1431),"")</f>
        <v/>
      </c>
    </row>
    <row r="1432" spans="1:5" x14ac:dyDescent="0.25">
      <c r="A1432">
        <v>42</v>
      </c>
      <c r="B1432">
        <v>5</v>
      </c>
      <c r="C1432">
        <v>5</v>
      </c>
      <c r="D1432">
        <v>15</v>
      </c>
      <c r="E1432" t="str">
        <f>IF(Input!$C$32="YES",SUMIFS('hourVMTFraction-default'!E:E,'hourVMTFraction-default'!A:A,A1432,'hourVMTFraction-default'!B:B,B1432,'hourVMTFraction-default'!C:C,C1432,'hourVMTFraction-default'!D:D,D1432),"")</f>
        <v/>
      </c>
    </row>
    <row r="1433" spans="1:5" x14ac:dyDescent="0.25">
      <c r="A1433">
        <v>42</v>
      </c>
      <c r="B1433">
        <v>5</v>
      </c>
      <c r="C1433">
        <v>5</v>
      </c>
      <c r="D1433">
        <v>16</v>
      </c>
      <c r="E1433" t="str">
        <f>IF(Input!$C$32="YES",SUMIFS('hourVMTFraction-default'!E:E,'hourVMTFraction-default'!A:A,A1433,'hourVMTFraction-default'!B:B,B1433,'hourVMTFraction-default'!C:C,C1433,'hourVMTFraction-default'!D:D,D1433),"")</f>
        <v/>
      </c>
    </row>
    <row r="1434" spans="1:5" x14ac:dyDescent="0.25">
      <c r="A1434">
        <v>42</v>
      </c>
      <c r="B1434">
        <v>5</v>
      </c>
      <c r="C1434">
        <v>5</v>
      </c>
      <c r="D1434">
        <v>17</v>
      </c>
      <c r="E1434" t="str">
        <f>IF(Input!$C$32="YES",SUMIFS('hourVMTFraction-default'!E:E,'hourVMTFraction-default'!A:A,A1434,'hourVMTFraction-default'!B:B,B1434,'hourVMTFraction-default'!C:C,C1434,'hourVMTFraction-default'!D:D,D1434),"")</f>
        <v/>
      </c>
    </row>
    <row r="1435" spans="1:5" x14ac:dyDescent="0.25">
      <c r="A1435">
        <v>42</v>
      </c>
      <c r="B1435">
        <v>5</v>
      </c>
      <c r="C1435">
        <v>5</v>
      </c>
      <c r="D1435">
        <v>18</v>
      </c>
      <c r="E1435" t="str">
        <f>IF(Input!$C$32="YES",SUMIFS('hourVMTFraction-default'!E:E,'hourVMTFraction-default'!A:A,A1435,'hourVMTFraction-default'!B:B,B1435,'hourVMTFraction-default'!C:C,C1435,'hourVMTFraction-default'!D:D,D1435),"")</f>
        <v/>
      </c>
    </row>
    <row r="1436" spans="1:5" x14ac:dyDescent="0.25">
      <c r="A1436">
        <v>42</v>
      </c>
      <c r="B1436">
        <v>5</v>
      </c>
      <c r="C1436">
        <v>5</v>
      </c>
      <c r="D1436">
        <v>19</v>
      </c>
      <c r="E1436" t="str">
        <f>IF(Input!$C$32="YES",SUMIFS('hourVMTFraction-default'!E:E,'hourVMTFraction-default'!A:A,A1436,'hourVMTFraction-default'!B:B,B1436,'hourVMTFraction-default'!C:C,C1436,'hourVMTFraction-default'!D:D,D1436),"")</f>
        <v/>
      </c>
    </row>
    <row r="1437" spans="1:5" x14ac:dyDescent="0.25">
      <c r="A1437">
        <v>42</v>
      </c>
      <c r="B1437">
        <v>5</v>
      </c>
      <c r="C1437">
        <v>5</v>
      </c>
      <c r="D1437">
        <v>20</v>
      </c>
      <c r="E1437" t="str">
        <f>IF(Input!$C$32="YES",SUMIFS('hourVMTFraction-default'!E:E,'hourVMTFraction-default'!A:A,A1437,'hourVMTFraction-default'!B:B,B1437,'hourVMTFraction-default'!C:C,C1437,'hourVMTFraction-default'!D:D,D1437),"")</f>
        <v/>
      </c>
    </row>
    <row r="1438" spans="1:5" x14ac:dyDescent="0.25">
      <c r="A1438">
        <v>42</v>
      </c>
      <c r="B1438">
        <v>5</v>
      </c>
      <c r="C1438">
        <v>5</v>
      </c>
      <c r="D1438">
        <v>21</v>
      </c>
      <c r="E1438" t="str">
        <f>IF(Input!$C$32="YES",SUMIFS('hourVMTFraction-default'!E:E,'hourVMTFraction-default'!A:A,A1438,'hourVMTFraction-default'!B:B,B1438,'hourVMTFraction-default'!C:C,C1438,'hourVMTFraction-default'!D:D,D1438),"")</f>
        <v/>
      </c>
    </row>
    <row r="1439" spans="1:5" x14ac:dyDescent="0.25">
      <c r="A1439">
        <v>42</v>
      </c>
      <c r="B1439">
        <v>5</v>
      </c>
      <c r="C1439">
        <v>5</v>
      </c>
      <c r="D1439">
        <v>22</v>
      </c>
      <c r="E1439" t="str">
        <f>IF(Input!$C$32="YES",SUMIFS('hourVMTFraction-default'!E:E,'hourVMTFraction-default'!A:A,A1439,'hourVMTFraction-default'!B:B,B1439,'hourVMTFraction-default'!C:C,C1439,'hourVMTFraction-default'!D:D,D1439),"")</f>
        <v/>
      </c>
    </row>
    <row r="1440" spans="1:5" x14ac:dyDescent="0.25">
      <c r="A1440">
        <v>42</v>
      </c>
      <c r="B1440">
        <v>5</v>
      </c>
      <c r="C1440">
        <v>5</v>
      </c>
      <c r="D1440">
        <v>23</v>
      </c>
      <c r="E1440" t="str">
        <f>IF(Input!$C$32="YES",SUMIFS('hourVMTFraction-default'!E:E,'hourVMTFraction-default'!A:A,A1440,'hourVMTFraction-default'!B:B,B1440,'hourVMTFraction-default'!C:C,C1440,'hourVMTFraction-default'!D:D,D1440),"")</f>
        <v/>
      </c>
    </row>
    <row r="1441" spans="1:5" x14ac:dyDescent="0.25">
      <c r="A1441">
        <v>42</v>
      </c>
      <c r="B1441">
        <v>5</v>
      </c>
      <c r="C1441">
        <v>5</v>
      </c>
      <c r="D1441">
        <v>24</v>
      </c>
      <c r="E1441" t="str">
        <f>IF(Input!$C$32="YES",SUMIFS('hourVMTFraction-default'!E:E,'hourVMTFraction-default'!A:A,A1441,'hourVMTFraction-default'!B:B,B1441,'hourVMTFraction-default'!C:C,C1441,'hourVMTFraction-default'!D:D,D1441),"")</f>
        <v/>
      </c>
    </row>
    <row r="1442" spans="1:5" x14ac:dyDescent="0.25">
      <c r="A1442">
        <v>43</v>
      </c>
      <c r="B1442">
        <v>1</v>
      </c>
      <c r="C1442">
        <v>2</v>
      </c>
      <c r="D1442">
        <v>1</v>
      </c>
      <c r="E1442" t="str">
        <f>IF(Input!$C$32="YES",SUMIFS('hourVMTFraction-default'!E:E,'hourVMTFraction-default'!A:A,A1442,'hourVMTFraction-default'!B:B,B1442,'hourVMTFraction-default'!C:C,C1442,'hourVMTFraction-default'!D:D,D1442),"")</f>
        <v/>
      </c>
    </row>
    <row r="1443" spans="1:5" x14ac:dyDescent="0.25">
      <c r="A1443">
        <v>43</v>
      </c>
      <c r="B1443">
        <v>1</v>
      </c>
      <c r="C1443">
        <v>2</v>
      </c>
      <c r="D1443">
        <v>2</v>
      </c>
      <c r="E1443" t="str">
        <f>IF(Input!$C$32="YES",SUMIFS('hourVMTFraction-default'!E:E,'hourVMTFraction-default'!A:A,A1443,'hourVMTFraction-default'!B:B,B1443,'hourVMTFraction-default'!C:C,C1443,'hourVMTFraction-default'!D:D,D1443),"")</f>
        <v/>
      </c>
    </row>
    <row r="1444" spans="1:5" x14ac:dyDescent="0.25">
      <c r="A1444">
        <v>43</v>
      </c>
      <c r="B1444">
        <v>1</v>
      </c>
      <c r="C1444">
        <v>2</v>
      </c>
      <c r="D1444">
        <v>3</v>
      </c>
      <c r="E1444" t="str">
        <f>IF(Input!$C$32="YES",SUMIFS('hourVMTFraction-default'!E:E,'hourVMTFraction-default'!A:A,A1444,'hourVMTFraction-default'!B:B,B1444,'hourVMTFraction-default'!C:C,C1444,'hourVMTFraction-default'!D:D,D1444),"")</f>
        <v/>
      </c>
    </row>
    <row r="1445" spans="1:5" x14ac:dyDescent="0.25">
      <c r="A1445">
        <v>43</v>
      </c>
      <c r="B1445">
        <v>1</v>
      </c>
      <c r="C1445">
        <v>2</v>
      </c>
      <c r="D1445">
        <v>4</v>
      </c>
      <c r="E1445" t="str">
        <f>IF(Input!$C$32="YES",SUMIFS('hourVMTFraction-default'!E:E,'hourVMTFraction-default'!A:A,A1445,'hourVMTFraction-default'!B:B,B1445,'hourVMTFraction-default'!C:C,C1445,'hourVMTFraction-default'!D:D,D1445),"")</f>
        <v/>
      </c>
    </row>
    <row r="1446" spans="1:5" x14ac:dyDescent="0.25">
      <c r="A1446">
        <v>43</v>
      </c>
      <c r="B1446">
        <v>1</v>
      </c>
      <c r="C1446">
        <v>2</v>
      </c>
      <c r="D1446">
        <v>5</v>
      </c>
      <c r="E1446" t="str">
        <f>IF(Input!$C$32="YES",SUMIFS('hourVMTFraction-default'!E:E,'hourVMTFraction-default'!A:A,A1446,'hourVMTFraction-default'!B:B,B1446,'hourVMTFraction-default'!C:C,C1446,'hourVMTFraction-default'!D:D,D1446),"")</f>
        <v/>
      </c>
    </row>
    <row r="1447" spans="1:5" x14ac:dyDescent="0.25">
      <c r="A1447">
        <v>43</v>
      </c>
      <c r="B1447">
        <v>1</v>
      </c>
      <c r="C1447">
        <v>2</v>
      </c>
      <c r="D1447">
        <v>6</v>
      </c>
      <c r="E1447" t="str">
        <f>IF(Input!$C$32="YES",SUMIFS('hourVMTFraction-default'!E:E,'hourVMTFraction-default'!A:A,A1447,'hourVMTFraction-default'!B:B,B1447,'hourVMTFraction-default'!C:C,C1447,'hourVMTFraction-default'!D:D,D1447),"")</f>
        <v/>
      </c>
    </row>
    <row r="1448" spans="1:5" x14ac:dyDescent="0.25">
      <c r="A1448">
        <v>43</v>
      </c>
      <c r="B1448">
        <v>1</v>
      </c>
      <c r="C1448">
        <v>2</v>
      </c>
      <c r="D1448">
        <v>7</v>
      </c>
      <c r="E1448" t="str">
        <f>IF(Input!$C$32="YES",SUMIFS('hourVMTFraction-default'!E:E,'hourVMTFraction-default'!A:A,A1448,'hourVMTFraction-default'!B:B,B1448,'hourVMTFraction-default'!C:C,C1448,'hourVMTFraction-default'!D:D,D1448),"")</f>
        <v/>
      </c>
    </row>
    <row r="1449" spans="1:5" x14ac:dyDescent="0.25">
      <c r="A1449">
        <v>43</v>
      </c>
      <c r="B1449">
        <v>1</v>
      </c>
      <c r="C1449">
        <v>2</v>
      </c>
      <c r="D1449">
        <v>8</v>
      </c>
      <c r="E1449" t="str">
        <f>IF(Input!$C$32="YES",SUMIFS('hourVMTFraction-default'!E:E,'hourVMTFraction-default'!A:A,A1449,'hourVMTFraction-default'!B:B,B1449,'hourVMTFraction-default'!C:C,C1449,'hourVMTFraction-default'!D:D,D1449),"")</f>
        <v/>
      </c>
    </row>
    <row r="1450" spans="1:5" x14ac:dyDescent="0.25">
      <c r="A1450">
        <v>43</v>
      </c>
      <c r="B1450">
        <v>1</v>
      </c>
      <c r="C1450">
        <v>2</v>
      </c>
      <c r="D1450">
        <v>9</v>
      </c>
      <c r="E1450" t="str">
        <f>IF(Input!$C$32="YES",SUMIFS('hourVMTFraction-default'!E:E,'hourVMTFraction-default'!A:A,A1450,'hourVMTFraction-default'!B:B,B1450,'hourVMTFraction-default'!C:C,C1450,'hourVMTFraction-default'!D:D,D1450),"")</f>
        <v/>
      </c>
    </row>
    <row r="1451" spans="1:5" x14ac:dyDescent="0.25">
      <c r="A1451">
        <v>43</v>
      </c>
      <c r="B1451">
        <v>1</v>
      </c>
      <c r="C1451">
        <v>2</v>
      </c>
      <c r="D1451">
        <v>10</v>
      </c>
      <c r="E1451" t="str">
        <f>IF(Input!$C$32="YES",SUMIFS('hourVMTFraction-default'!E:E,'hourVMTFraction-default'!A:A,A1451,'hourVMTFraction-default'!B:B,B1451,'hourVMTFraction-default'!C:C,C1451,'hourVMTFraction-default'!D:D,D1451),"")</f>
        <v/>
      </c>
    </row>
    <row r="1452" spans="1:5" x14ac:dyDescent="0.25">
      <c r="A1452">
        <v>43</v>
      </c>
      <c r="B1452">
        <v>1</v>
      </c>
      <c r="C1452">
        <v>2</v>
      </c>
      <c r="D1452">
        <v>11</v>
      </c>
      <c r="E1452" t="str">
        <f>IF(Input!$C$32="YES",SUMIFS('hourVMTFraction-default'!E:E,'hourVMTFraction-default'!A:A,A1452,'hourVMTFraction-default'!B:B,B1452,'hourVMTFraction-default'!C:C,C1452,'hourVMTFraction-default'!D:D,D1452),"")</f>
        <v/>
      </c>
    </row>
    <row r="1453" spans="1:5" x14ac:dyDescent="0.25">
      <c r="A1453">
        <v>43</v>
      </c>
      <c r="B1453">
        <v>1</v>
      </c>
      <c r="C1453">
        <v>2</v>
      </c>
      <c r="D1453">
        <v>12</v>
      </c>
      <c r="E1453" t="str">
        <f>IF(Input!$C$32="YES",SUMIFS('hourVMTFraction-default'!E:E,'hourVMTFraction-default'!A:A,A1453,'hourVMTFraction-default'!B:B,B1453,'hourVMTFraction-default'!C:C,C1453,'hourVMTFraction-default'!D:D,D1453),"")</f>
        <v/>
      </c>
    </row>
    <row r="1454" spans="1:5" x14ac:dyDescent="0.25">
      <c r="A1454">
        <v>43</v>
      </c>
      <c r="B1454">
        <v>1</v>
      </c>
      <c r="C1454">
        <v>2</v>
      </c>
      <c r="D1454">
        <v>13</v>
      </c>
      <c r="E1454" t="str">
        <f>IF(Input!$C$32="YES",SUMIFS('hourVMTFraction-default'!E:E,'hourVMTFraction-default'!A:A,A1454,'hourVMTFraction-default'!B:B,B1454,'hourVMTFraction-default'!C:C,C1454,'hourVMTFraction-default'!D:D,D1454),"")</f>
        <v/>
      </c>
    </row>
    <row r="1455" spans="1:5" x14ac:dyDescent="0.25">
      <c r="A1455">
        <v>43</v>
      </c>
      <c r="B1455">
        <v>1</v>
      </c>
      <c r="C1455">
        <v>2</v>
      </c>
      <c r="D1455">
        <v>14</v>
      </c>
      <c r="E1455" t="str">
        <f>IF(Input!$C$32="YES",SUMIFS('hourVMTFraction-default'!E:E,'hourVMTFraction-default'!A:A,A1455,'hourVMTFraction-default'!B:B,B1455,'hourVMTFraction-default'!C:C,C1455,'hourVMTFraction-default'!D:D,D1455),"")</f>
        <v/>
      </c>
    </row>
    <row r="1456" spans="1:5" x14ac:dyDescent="0.25">
      <c r="A1456">
        <v>43</v>
      </c>
      <c r="B1456">
        <v>1</v>
      </c>
      <c r="C1456">
        <v>2</v>
      </c>
      <c r="D1456">
        <v>15</v>
      </c>
      <c r="E1456" t="str">
        <f>IF(Input!$C$32="YES",SUMIFS('hourVMTFraction-default'!E:E,'hourVMTFraction-default'!A:A,A1456,'hourVMTFraction-default'!B:B,B1456,'hourVMTFraction-default'!C:C,C1456,'hourVMTFraction-default'!D:D,D1456),"")</f>
        <v/>
      </c>
    </row>
    <row r="1457" spans="1:5" x14ac:dyDescent="0.25">
      <c r="A1457">
        <v>43</v>
      </c>
      <c r="B1457">
        <v>1</v>
      </c>
      <c r="C1457">
        <v>2</v>
      </c>
      <c r="D1457">
        <v>16</v>
      </c>
      <c r="E1457" t="str">
        <f>IF(Input!$C$32="YES",SUMIFS('hourVMTFraction-default'!E:E,'hourVMTFraction-default'!A:A,A1457,'hourVMTFraction-default'!B:B,B1457,'hourVMTFraction-default'!C:C,C1457,'hourVMTFraction-default'!D:D,D1457),"")</f>
        <v/>
      </c>
    </row>
    <row r="1458" spans="1:5" x14ac:dyDescent="0.25">
      <c r="A1458">
        <v>43</v>
      </c>
      <c r="B1458">
        <v>1</v>
      </c>
      <c r="C1458">
        <v>2</v>
      </c>
      <c r="D1458">
        <v>17</v>
      </c>
      <c r="E1458" t="str">
        <f>IF(Input!$C$32="YES",SUMIFS('hourVMTFraction-default'!E:E,'hourVMTFraction-default'!A:A,A1458,'hourVMTFraction-default'!B:B,B1458,'hourVMTFraction-default'!C:C,C1458,'hourVMTFraction-default'!D:D,D1458),"")</f>
        <v/>
      </c>
    </row>
    <row r="1459" spans="1:5" x14ac:dyDescent="0.25">
      <c r="A1459">
        <v>43</v>
      </c>
      <c r="B1459">
        <v>1</v>
      </c>
      <c r="C1459">
        <v>2</v>
      </c>
      <c r="D1459">
        <v>18</v>
      </c>
      <c r="E1459" t="str">
        <f>IF(Input!$C$32="YES",SUMIFS('hourVMTFraction-default'!E:E,'hourVMTFraction-default'!A:A,A1459,'hourVMTFraction-default'!B:B,B1459,'hourVMTFraction-default'!C:C,C1459,'hourVMTFraction-default'!D:D,D1459),"")</f>
        <v/>
      </c>
    </row>
    <row r="1460" spans="1:5" x14ac:dyDescent="0.25">
      <c r="A1460">
        <v>43</v>
      </c>
      <c r="B1460">
        <v>1</v>
      </c>
      <c r="C1460">
        <v>2</v>
      </c>
      <c r="D1460">
        <v>19</v>
      </c>
      <c r="E1460" t="str">
        <f>IF(Input!$C$32="YES",SUMIFS('hourVMTFraction-default'!E:E,'hourVMTFraction-default'!A:A,A1460,'hourVMTFraction-default'!B:B,B1460,'hourVMTFraction-default'!C:C,C1460,'hourVMTFraction-default'!D:D,D1460),"")</f>
        <v/>
      </c>
    </row>
    <row r="1461" spans="1:5" x14ac:dyDescent="0.25">
      <c r="A1461">
        <v>43</v>
      </c>
      <c r="B1461">
        <v>1</v>
      </c>
      <c r="C1461">
        <v>2</v>
      </c>
      <c r="D1461">
        <v>20</v>
      </c>
      <c r="E1461" t="str">
        <f>IF(Input!$C$32="YES",SUMIFS('hourVMTFraction-default'!E:E,'hourVMTFraction-default'!A:A,A1461,'hourVMTFraction-default'!B:B,B1461,'hourVMTFraction-default'!C:C,C1461,'hourVMTFraction-default'!D:D,D1461),"")</f>
        <v/>
      </c>
    </row>
    <row r="1462" spans="1:5" x14ac:dyDescent="0.25">
      <c r="A1462">
        <v>43</v>
      </c>
      <c r="B1462">
        <v>1</v>
      </c>
      <c r="C1462">
        <v>2</v>
      </c>
      <c r="D1462">
        <v>21</v>
      </c>
      <c r="E1462" t="str">
        <f>IF(Input!$C$32="YES",SUMIFS('hourVMTFraction-default'!E:E,'hourVMTFraction-default'!A:A,A1462,'hourVMTFraction-default'!B:B,B1462,'hourVMTFraction-default'!C:C,C1462,'hourVMTFraction-default'!D:D,D1462),"")</f>
        <v/>
      </c>
    </row>
    <row r="1463" spans="1:5" x14ac:dyDescent="0.25">
      <c r="A1463">
        <v>43</v>
      </c>
      <c r="B1463">
        <v>1</v>
      </c>
      <c r="C1463">
        <v>2</v>
      </c>
      <c r="D1463">
        <v>22</v>
      </c>
      <c r="E1463" t="str">
        <f>IF(Input!$C$32="YES",SUMIFS('hourVMTFraction-default'!E:E,'hourVMTFraction-default'!A:A,A1463,'hourVMTFraction-default'!B:B,B1463,'hourVMTFraction-default'!C:C,C1463,'hourVMTFraction-default'!D:D,D1463),"")</f>
        <v/>
      </c>
    </row>
    <row r="1464" spans="1:5" x14ac:dyDescent="0.25">
      <c r="A1464">
        <v>43</v>
      </c>
      <c r="B1464">
        <v>1</v>
      </c>
      <c r="C1464">
        <v>2</v>
      </c>
      <c r="D1464">
        <v>23</v>
      </c>
      <c r="E1464" t="str">
        <f>IF(Input!$C$32="YES",SUMIFS('hourVMTFraction-default'!E:E,'hourVMTFraction-default'!A:A,A1464,'hourVMTFraction-default'!B:B,B1464,'hourVMTFraction-default'!C:C,C1464,'hourVMTFraction-default'!D:D,D1464),"")</f>
        <v/>
      </c>
    </row>
    <row r="1465" spans="1:5" x14ac:dyDescent="0.25">
      <c r="A1465">
        <v>43</v>
      </c>
      <c r="B1465">
        <v>1</v>
      </c>
      <c r="C1465">
        <v>2</v>
      </c>
      <c r="D1465">
        <v>24</v>
      </c>
      <c r="E1465" t="str">
        <f>IF(Input!$C$32="YES",SUMIFS('hourVMTFraction-default'!E:E,'hourVMTFraction-default'!A:A,A1465,'hourVMTFraction-default'!B:B,B1465,'hourVMTFraction-default'!C:C,C1465,'hourVMTFraction-default'!D:D,D1465),"")</f>
        <v/>
      </c>
    </row>
    <row r="1466" spans="1:5" x14ac:dyDescent="0.25">
      <c r="A1466">
        <v>43</v>
      </c>
      <c r="B1466">
        <v>1</v>
      </c>
      <c r="C1466">
        <v>5</v>
      </c>
      <c r="D1466">
        <v>1</v>
      </c>
      <c r="E1466" t="str">
        <f>IF(Input!$C$32="YES",SUMIFS('hourVMTFraction-default'!E:E,'hourVMTFraction-default'!A:A,A1466,'hourVMTFraction-default'!B:B,B1466,'hourVMTFraction-default'!C:C,C1466,'hourVMTFraction-default'!D:D,D1466),"")</f>
        <v/>
      </c>
    </row>
    <row r="1467" spans="1:5" x14ac:dyDescent="0.25">
      <c r="A1467">
        <v>43</v>
      </c>
      <c r="B1467">
        <v>1</v>
      </c>
      <c r="C1467">
        <v>5</v>
      </c>
      <c r="D1467">
        <v>2</v>
      </c>
      <c r="E1467" t="str">
        <f>IF(Input!$C$32="YES",SUMIFS('hourVMTFraction-default'!E:E,'hourVMTFraction-default'!A:A,A1467,'hourVMTFraction-default'!B:B,B1467,'hourVMTFraction-default'!C:C,C1467,'hourVMTFraction-default'!D:D,D1467),"")</f>
        <v/>
      </c>
    </row>
    <row r="1468" spans="1:5" x14ac:dyDescent="0.25">
      <c r="A1468">
        <v>43</v>
      </c>
      <c r="B1468">
        <v>1</v>
      </c>
      <c r="C1468">
        <v>5</v>
      </c>
      <c r="D1468">
        <v>3</v>
      </c>
      <c r="E1468" t="str">
        <f>IF(Input!$C$32="YES",SUMIFS('hourVMTFraction-default'!E:E,'hourVMTFraction-default'!A:A,A1468,'hourVMTFraction-default'!B:B,B1468,'hourVMTFraction-default'!C:C,C1468,'hourVMTFraction-default'!D:D,D1468),"")</f>
        <v/>
      </c>
    </row>
    <row r="1469" spans="1:5" x14ac:dyDescent="0.25">
      <c r="A1469">
        <v>43</v>
      </c>
      <c r="B1469">
        <v>1</v>
      </c>
      <c r="C1469">
        <v>5</v>
      </c>
      <c r="D1469">
        <v>4</v>
      </c>
      <c r="E1469" t="str">
        <f>IF(Input!$C$32="YES",SUMIFS('hourVMTFraction-default'!E:E,'hourVMTFraction-default'!A:A,A1469,'hourVMTFraction-default'!B:B,B1469,'hourVMTFraction-default'!C:C,C1469,'hourVMTFraction-default'!D:D,D1469),"")</f>
        <v/>
      </c>
    </row>
    <row r="1470" spans="1:5" x14ac:dyDescent="0.25">
      <c r="A1470">
        <v>43</v>
      </c>
      <c r="B1470">
        <v>1</v>
      </c>
      <c r="C1470">
        <v>5</v>
      </c>
      <c r="D1470">
        <v>5</v>
      </c>
      <c r="E1470" t="str">
        <f>IF(Input!$C$32="YES",SUMIFS('hourVMTFraction-default'!E:E,'hourVMTFraction-default'!A:A,A1470,'hourVMTFraction-default'!B:B,B1470,'hourVMTFraction-default'!C:C,C1470,'hourVMTFraction-default'!D:D,D1470),"")</f>
        <v/>
      </c>
    </row>
    <row r="1471" spans="1:5" x14ac:dyDescent="0.25">
      <c r="A1471">
        <v>43</v>
      </c>
      <c r="B1471">
        <v>1</v>
      </c>
      <c r="C1471">
        <v>5</v>
      </c>
      <c r="D1471">
        <v>6</v>
      </c>
      <c r="E1471" t="str">
        <f>IF(Input!$C$32="YES",SUMIFS('hourVMTFraction-default'!E:E,'hourVMTFraction-default'!A:A,A1471,'hourVMTFraction-default'!B:B,B1471,'hourVMTFraction-default'!C:C,C1471,'hourVMTFraction-default'!D:D,D1471),"")</f>
        <v/>
      </c>
    </row>
    <row r="1472" spans="1:5" x14ac:dyDescent="0.25">
      <c r="A1472">
        <v>43</v>
      </c>
      <c r="B1472">
        <v>1</v>
      </c>
      <c r="C1472">
        <v>5</v>
      </c>
      <c r="D1472">
        <v>7</v>
      </c>
      <c r="E1472" t="str">
        <f>IF(Input!$C$32="YES",SUMIFS('hourVMTFraction-default'!E:E,'hourVMTFraction-default'!A:A,A1472,'hourVMTFraction-default'!B:B,B1472,'hourVMTFraction-default'!C:C,C1472,'hourVMTFraction-default'!D:D,D1472),"")</f>
        <v/>
      </c>
    </row>
    <row r="1473" spans="1:5" x14ac:dyDescent="0.25">
      <c r="A1473">
        <v>43</v>
      </c>
      <c r="B1473">
        <v>1</v>
      </c>
      <c r="C1473">
        <v>5</v>
      </c>
      <c r="D1473">
        <v>8</v>
      </c>
      <c r="E1473" t="str">
        <f>IF(Input!$C$32="YES",SUMIFS('hourVMTFraction-default'!E:E,'hourVMTFraction-default'!A:A,A1473,'hourVMTFraction-default'!B:B,B1473,'hourVMTFraction-default'!C:C,C1473,'hourVMTFraction-default'!D:D,D1473),"")</f>
        <v/>
      </c>
    </row>
    <row r="1474" spans="1:5" x14ac:dyDescent="0.25">
      <c r="A1474">
        <v>43</v>
      </c>
      <c r="B1474">
        <v>1</v>
      </c>
      <c r="C1474">
        <v>5</v>
      </c>
      <c r="D1474">
        <v>9</v>
      </c>
      <c r="E1474" t="str">
        <f>IF(Input!$C$32="YES",SUMIFS('hourVMTFraction-default'!E:E,'hourVMTFraction-default'!A:A,A1474,'hourVMTFraction-default'!B:B,B1474,'hourVMTFraction-default'!C:C,C1474,'hourVMTFraction-default'!D:D,D1474),"")</f>
        <v/>
      </c>
    </row>
    <row r="1475" spans="1:5" x14ac:dyDescent="0.25">
      <c r="A1475">
        <v>43</v>
      </c>
      <c r="B1475">
        <v>1</v>
      </c>
      <c r="C1475">
        <v>5</v>
      </c>
      <c r="D1475">
        <v>10</v>
      </c>
      <c r="E1475" t="str">
        <f>IF(Input!$C$32="YES",SUMIFS('hourVMTFraction-default'!E:E,'hourVMTFraction-default'!A:A,A1475,'hourVMTFraction-default'!B:B,B1475,'hourVMTFraction-default'!C:C,C1475,'hourVMTFraction-default'!D:D,D1475),"")</f>
        <v/>
      </c>
    </row>
    <row r="1476" spans="1:5" x14ac:dyDescent="0.25">
      <c r="A1476">
        <v>43</v>
      </c>
      <c r="B1476">
        <v>1</v>
      </c>
      <c r="C1476">
        <v>5</v>
      </c>
      <c r="D1476">
        <v>11</v>
      </c>
      <c r="E1476" t="str">
        <f>IF(Input!$C$32="YES",SUMIFS('hourVMTFraction-default'!E:E,'hourVMTFraction-default'!A:A,A1476,'hourVMTFraction-default'!B:B,B1476,'hourVMTFraction-default'!C:C,C1476,'hourVMTFraction-default'!D:D,D1476),"")</f>
        <v/>
      </c>
    </row>
    <row r="1477" spans="1:5" x14ac:dyDescent="0.25">
      <c r="A1477">
        <v>43</v>
      </c>
      <c r="B1477">
        <v>1</v>
      </c>
      <c r="C1477">
        <v>5</v>
      </c>
      <c r="D1477">
        <v>12</v>
      </c>
      <c r="E1477" t="str">
        <f>IF(Input!$C$32="YES",SUMIFS('hourVMTFraction-default'!E:E,'hourVMTFraction-default'!A:A,A1477,'hourVMTFraction-default'!B:B,B1477,'hourVMTFraction-default'!C:C,C1477,'hourVMTFraction-default'!D:D,D1477),"")</f>
        <v/>
      </c>
    </row>
    <row r="1478" spans="1:5" x14ac:dyDescent="0.25">
      <c r="A1478">
        <v>43</v>
      </c>
      <c r="B1478">
        <v>1</v>
      </c>
      <c r="C1478">
        <v>5</v>
      </c>
      <c r="D1478">
        <v>13</v>
      </c>
      <c r="E1478" t="str">
        <f>IF(Input!$C$32="YES",SUMIFS('hourVMTFraction-default'!E:E,'hourVMTFraction-default'!A:A,A1478,'hourVMTFraction-default'!B:B,B1478,'hourVMTFraction-default'!C:C,C1478,'hourVMTFraction-default'!D:D,D1478),"")</f>
        <v/>
      </c>
    </row>
    <row r="1479" spans="1:5" x14ac:dyDescent="0.25">
      <c r="A1479">
        <v>43</v>
      </c>
      <c r="B1479">
        <v>1</v>
      </c>
      <c r="C1479">
        <v>5</v>
      </c>
      <c r="D1479">
        <v>14</v>
      </c>
      <c r="E1479" t="str">
        <f>IF(Input!$C$32="YES",SUMIFS('hourVMTFraction-default'!E:E,'hourVMTFraction-default'!A:A,A1479,'hourVMTFraction-default'!B:B,B1479,'hourVMTFraction-default'!C:C,C1479,'hourVMTFraction-default'!D:D,D1479),"")</f>
        <v/>
      </c>
    </row>
    <row r="1480" spans="1:5" x14ac:dyDescent="0.25">
      <c r="A1480">
        <v>43</v>
      </c>
      <c r="B1480">
        <v>1</v>
      </c>
      <c r="C1480">
        <v>5</v>
      </c>
      <c r="D1480">
        <v>15</v>
      </c>
      <c r="E1480" t="str">
        <f>IF(Input!$C$32="YES",SUMIFS('hourVMTFraction-default'!E:E,'hourVMTFraction-default'!A:A,A1480,'hourVMTFraction-default'!B:B,B1480,'hourVMTFraction-default'!C:C,C1480,'hourVMTFraction-default'!D:D,D1480),"")</f>
        <v/>
      </c>
    </row>
    <row r="1481" spans="1:5" x14ac:dyDescent="0.25">
      <c r="A1481">
        <v>43</v>
      </c>
      <c r="B1481">
        <v>1</v>
      </c>
      <c r="C1481">
        <v>5</v>
      </c>
      <c r="D1481">
        <v>16</v>
      </c>
      <c r="E1481" t="str">
        <f>IF(Input!$C$32="YES",SUMIFS('hourVMTFraction-default'!E:E,'hourVMTFraction-default'!A:A,A1481,'hourVMTFraction-default'!B:B,B1481,'hourVMTFraction-default'!C:C,C1481,'hourVMTFraction-default'!D:D,D1481),"")</f>
        <v/>
      </c>
    </row>
    <row r="1482" spans="1:5" x14ac:dyDescent="0.25">
      <c r="A1482">
        <v>43</v>
      </c>
      <c r="B1482">
        <v>1</v>
      </c>
      <c r="C1482">
        <v>5</v>
      </c>
      <c r="D1482">
        <v>17</v>
      </c>
      <c r="E1482" t="str">
        <f>IF(Input!$C$32="YES",SUMIFS('hourVMTFraction-default'!E:E,'hourVMTFraction-default'!A:A,A1482,'hourVMTFraction-default'!B:B,B1482,'hourVMTFraction-default'!C:C,C1482,'hourVMTFraction-default'!D:D,D1482),"")</f>
        <v/>
      </c>
    </row>
    <row r="1483" spans="1:5" x14ac:dyDescent="0.25">
      <c r="A1483">
        <v>43</v>
      </c>
      <c r="B1483">
        <v>1</v>
      </c>
      <c r="C1483">
        <v>5</v>
      </c>
      <c r="D1483">
        <v>18</v>
      </c>
      <c r="E1483" t="str">
        <f>IF(Input!$C$32="YES",SUMIFS('hourVMTFraction-default'!E:E,'hourVMTFraction-default'!A:A,A1483,'hourVMTFraction-default'!B:B,B1483,'hourVMTFraction-default'!C:C,C1483,'hourVMTFraction-default'!D:D,D1483),"")</f>
        <v/>
      </c>
    </row>
    <row r="1484" spans="1:5" x14ac:dyDescent="0.25">
      <c r="A1484">
        <v>43</v>
      </c>
      <c r="B1484">
        <v>1</v>
      </c>
      <c r="C1484">
        <v>5</v>
      </c>
      <c r="D1484">
        <v>19</v>
      </c>
      <c r="E1484" t="str">
        <f>IF(Input!$C$32="YES",SUMIFS('hourVMTFraction-default'!E:E,'hourVMTFraction-default'!A:A,A1484,'hourVMTFraction-default'!B:B,B1484,'hourVMTFraction-default'!C:C,C1484,'hourVMTFraction-default'!D:D,D1484),"")</f>
        <v/>
      </c>
    </row>
    <row r="1485" spans="1:5" x14ac:dyDescent="0.25">
      <c r="A1485">
        <v>43</v>
      </c>
      <c r="B1485">
        <v>1</v>
      </c>
      <c r="C1485">
        <v>5</v>
      </c>
      <c r="D1485">
        <v>20</v>
      </c>
      <c r="E1485" t="str">
        <f>IF(Input!$C$32="YES",SUMIFS('hourVMTFraction-default'!E:E,'hourVMTFraction-default'!A:A,A1485,'hourVMTFraction-default'!B:B,B1485,'hourVMTFraction-default'!C:C,C1485,'hourVMTFraction-default'!D:D,D1485),"")</f>
        <v/>
      </c>
    </row>
    <row r="1486" spans="1:5" x14ac:dyDescent="0.25">
      <c r="A1486">
        <v>43</v>
      </c>
      <c r="B1486">
        <v>1</v>
      </c>
      <c r="C1486">
        <v>5</v>
      </c>
      <c r="D1486">
        <v>21</v>
      </c>
      <c r="E1486" t="str">
        <f>IF(Input!$C$32="YES",SUMIFS('hourVMTFraction-default'!E:E,'hourVMTFraction-default'!A:A,A1486,'hourVMTFraction-default'!B:B,B1486,'hourVMTFraction-default'!C:C,C1486,'hourVMTFraction-default'!D:D,D1486),"")</f>
        <v/>
      </c>
    </row>
    <row r="1487" spans="1:5" x14ac:dyDescent="0.25">
      <c r="A1487">
        <v>43</v>
      </c>
      <c r="B1487">
        <v>1</v>
      </c>
      <c r="C1487">
        <v>5</v>
      </c>
      <c r="D1487">
        <v>22</v>
      </c>
      <c r="E1487" t="str">
        <f>IF(Input!$C$32="YES",SUMIFS('hourVMTFraction-default'!E:E,'hourVMTFraction-default'!A:A,A1487,'hourVMTFraction-default'!B:B,B1487,'hourVMTFraction-default'!C:C,C1487,'hourVMTFraction-default'!D:D,D1487),"")</f>
        <v/>
      </c>
    </row>
    <row r="1488" spans="1:5" x14ac:dyDescent="0.25">
      <c r="A1488">
        <v>43</v>
      </c>
      <c r="B1488">
        <v>1</v>
      </c>
      <c r="C1488">
        <v>5</v>
      </c>
      <c r="D1488">
        <v>23</v>
      </c>
      <c r="E1488" t="str">
        <f>IF(Input!$C$32="YES",SUMIFS('hourVMTFraction-default'!E:E,'hourVMTFraction-default'!A:A,A1488,'hourVMTFraction-default'!B:B,B1488,'hourVMTFraction-default'!C:C,C1488,'hourVMTFraction-default'!D:D,D1488),"")</f>
        <v/>
      </c>
    </row>
    <row r="1489" spans="1:5" x14ac:dyDescent="0.25">
      <c r="A1489">
        <v>43</v>
      </c>
      <c r="B1489">
        <v>1</v>
      </c>
      <c r="C1489">
        <v>5</v>
      </c>
      <c r="D1489">
        <v>24</v>
      </c>
      <c r="E1489" t="str">
        <f>IF(Input!$C$32="YES",SUMIFS('hourVMTFraction-default'!E:E,'hourVMTFraction-default'!A:A,A1489,'hourVMTFraction-default'!B:B,B1489,'hourVMTFraction-default'!C:C,C1489,'hourVMTFraction-default'!D:D,D1489),"")</f>
        <v/>
      </c>
    </row>
    <row r="1490" spans="1:5" x14ac:dyDescent="0.25">
      <c r="A1490">
        <v>43</v>
      </c>
      <c r="B1490">
        <v>2</v>
      </c>
      <c r="C1490">
        <v>2</v>
      </c>
      <c r="D1490">
        <v>1</v>
      </c>
      <c r="E1490" t="str">
        <f>IF(Input!$C$32="YES",SUMIFS('hourVMTFraction-default'!E:E,'hourVMTFraction-default'!A:A,A1490,'hourVMTFraction-default'!B:B,B1490,'hourVMTFraction-default'!C:C,C1490,'hourVMTFraction-default'!D:D,D1490),"")</f>
        <v/>
      </c>
    </row>
    <row r="1491" spans="1:5" x14ac:dyDescent="0.25">
      <c r="A1491">
        <v>43</v>
      </c>
      <c r="B1491">
        <v>2</v>
      </c>
      <c r="C1491">
        <v>2</v>
      </c>
      <c r="D1491">
        <v>2</v>
      </c>
      <c r="E1491" t="str">
        <f>IF(Input!$C$32="YES",SUMIFS('hourVMTFraction-default'!E:E,'hourVMTFraction-default'!A:A,A1491,'hourVMTFraction-default'!B:B,B1491,'hourVMTFraction-default'!C:C,C1491,'hourVMTFraction-default'!D:D,D1491),"")</f>
        <v/>
      </c>
    </row>
    <row r="1492" spans="1:5" x14ac:dyDescent="0.25">
      <c r="A1492">
        <v>43</v>
      </c>
      <c r="B1492">
        <v>2</v>
      </c>
      <c r="C1492">
        <v>2</v>
      </c>
      <c r="D1492">
        <v>3</v>
      </c>
      <c r="E1492" t="str">
        <f>IF(Input!$C$32="YES",SUMIFS('hourVMTFraction-default'!E:E,'hourVMTFraction-default'!A:A,A1492,'hourVMTFraction-default'!B:B,B1492,'hourVMTFraction-default'!C:C,C1492,'hourVMTFraction-default'!D:D,D1492),"")</f>
        <v/>
      </c>
    </row>
    <row r="1493" spans="1:5" x14ac:dyDescent="0.25">
      <c r="A1493">
        <v>43</v>
      </c>
      <c r="B1493">
        <v>2</v>
      </c>
      <c r="C1493">
        <v>2</v>
      </c>
      <c r="D1493">
        <v>4</v>
      </c>
      <c r="E1493" t="str">
        <f>IF(Input!$C$32="YES",SUMIFS('hourVMTFraction-default'!E:E,'hourVMTFraction-default'!A:A,A1493,'hourVMTFraction-default'!B:B,B1493,'hourVMTFraction-default'!C:C,C1493,'hourVMTFraction-default'!D:D,D1493),"")</f>
        <v/>
      </c>
    </row>
    <row r="1494" spans="1:5" x14ac:dyDescent="0.25">
      <c r="A1494">
        <v>43</v>
      </c>
      <c r="B1494">
        <v>2</v>
      </c>
      <c r="C1494">
        <v>2</v>
      </c>
      <c r="D1494">
        <v>5</v>
      </c>
      <c r="E1494" t="str">
        <f>IF(Input!$C$32="YES",SUMIFS('hourVMTFraction-default'!E:E,'hourVMTFraction-default'!A:A,A1494,'hourVMTFraction-default'!B:B,B1494,'hourVMTFraction-default'!C:C,C1494,'hourVMTFraction-default'!D:D,D1494),"")</f>
        <v/>
      </c>
    </row>
    <row r="1495" spans="1:5" x14ac:dyDescent="0.25">
      <c r="A1495">
        <v>43</v>
      </c>
      <c r="B1495">
        <v>2</v>
      </c>
      <c r="C1495">
        <v>2</v>
      </c>
      <c r="D1495">
        <v>6</v>
      </c>
      <c r="E1495" t="str">
        <f>IF(Input!$C$32="YES",SUMIFS('hourVMTFraction-default'!E:E,'hourVMTFraction-default'!A:A,A1495,'hourVMTFraction-default'!B:B,B1495,'hourVMTFraction-default'!C:C,C1495,'hourVMTFraction-default'!D:D,D1495),"")</f>
        <v/>
      </c>
    </row>
    <row r="1496" spans="1:5" x14ac:dyDescent="0.25">
      <c r="A1496">
        <v>43</v>
      </c>
      <c r="B1496">
        <v>2</v>
      </c>
      <c r="C1496">
        <v>2</v>
      </c>
      <c r="D1496">
        <v>7</v>
      </c>
      <c r="E1496" t="str">
        <f>IF(Input!$C$32="YES",SUMIFS('hourVMTFraction-default'!E:E,'hourVMTFraction-default'!A:A,A1496,'hourVMTFraction-default'!B:B,B1496,'hourVMTFraction-default'!C:C,C1496,'hourVMTFraction-default'!D:D,D1496),"")</f>
        <v/>
      </c>
    </row>
    <row r="1497" spans="1:5" x14ac:dyDescent="0.25">
      <c r="A1497">
        <v>43</v>
      </c>
      <c r="B1497">
        <v>2</v>
      </c>
      <c r="C1497">
        <v>2</v>
      </c>
      <c r="D1497">
        <v>8</v>
      </c>
      <c r="E1497" t="str">
        <f>IF(Input!$C$32="YES",SUMIFS('hourVMTFraction-default'!E:E,'hourVMTFraction-default'!A:A,A1497,'hourVMTFraction-default'!B:B,B1497,'hourVMTFraction-default'!C:C,C1497,'hourVMTFraction-default'!D:D,D1497),"")</f>
        <v/>
      </c>
    </row>
    <row r="1498" spans="1:5" x14ac:dyDescent="0.25">
      <c r="A1498">
        <v>43</v>
      </c>
      <c r="B1498">
        <v>2</v>
      </c>
      <c r="C1498">
        <v>2</v>
      </c>
      <c r="D1498">
        <v>9</v>
      </c>
      <c r="E1498" t="str">
        <f>IF(Input!$C$32="YES",SUMIFS('hourVMTFraction-default'!E:E,'hourVMTFraction-default'!A:A,A1498,'hourVMTFraction-default'!B:B,B1498,'hourVMTFraction-default'!C:C,C1498,'hourVMTFraction-default'!D:D,D1498),"")</f>
        <v/>
      </c>
    </row>
    <row r="1499" spans="1:5" x14ac:dyDescent="0.25">
      <c r="A1499">
        <v>43</v>
      </c>
      <c r="B1499">
        <v>2</v>
      </c>
      <c r="C1499">
        <v>2</v>
      </c>
      <c r="D1499">
        <v>10</v>
      </c>
      <c r="E1499" t="str">
        <f>IF(Input!$C$32="YES",SUMIFS('hourVMTFraction-default'!E:E,'hourVMTFraction-default'!A:A,A1499,'hourVMTFraction-default'!B:B,B1499,'hourVMTFraction-default'!C:C,C1499,'hourVMTFraction-default'!D:D,D1499),"")</f>
        <v/>
      </c>
    </row>
    <row r="1500" spans="1:5" x14ac:dyDescent="0.25">
      <c r="A1500">
        <v>43</v>
      </c>
      <c r="B1500">
        <v>2</v>
      </c>
      <c r="C1500">
        <v>2</v>
      </c>
      <c r="D1500">
        <v>11</v>
      </c>
      <c r="E1500" t="str">
        <f>IF(Input!$C$32="YES",SUMIFS('hourVMTFraction-default'!E:E,'hourVMTFraction-default'!A:A,A1500,'hourVMTFraction-default'!B:B,B1500,'hourVMTFraction-default'!C:C,C1500,'hourVMTFraction-default'!D:D,D1500),"")</f>
        <v/>
      </c>
    </row>
    <row r="1501" spans="1:5" x14ac:dyDescent="0.25">
      <c r="A1501">
        <v>43</v>
      </c>
      <c r="B1501">
        <v>2</v>
      </c>
      <c r="C1501">
        <v>2</v>
      </c>
      <c r="D1501">
        <v>12</v>
      </c>
      <c r="E1501" t="str">
        <f>IF(Input!$C$32="YES",SUMIFS('hourVMTFraction-default'!E:E,'hourVMTFraction-default'!A:A,A1501,'hourVMTFraction-default'!B:B,B1501,'hourVMTFraction-default'!C:C,C1501,'hourVMTFraction-default'!D:D,D1501),"")</f>
        <v/>
      </c>
    </row>
    <row r="1502" spans="1:5" x14ac:dyDescent="0.25">
      <c r="A1502">
        <v>43</v>
      </c>
      <c r="B1502">
        <v>2</v>
      </c>
      <c r="C1502">
        <v>2</v>
      </c>
      <c r="D1502">
        <v>13</v>
      </c>
      <c r="E1502" t="str">
        <f>IF(Input!$C$32="YES",SUMIFS('hourVMTFraction-default'!E:E,'hourVMTFraction-default'!A:A,A1502,'hourVMTFraction-default'!B:B,B1502,'hourVMTFraction-default'!C:C,C1502,'hourVMTFraction-default'!D:D,D1502),"")</f>
        <v/>
      </c>
    </row>
    <row r="1503" spans="1:5" x14ac:dyDescent="0.25">
      <c r="A1503">
        <v>43</v>
      </c>
      <c r="B1503">
        <v>2</v>
      </c>
      <c r="C1503">
        <v>2</v>
      </c>
      <c r="D1503">
        <v>14</v>
      </c>
      <c r="E1503" t="str">
        <f>IF(Input!$C$32="YES",SUMIFS('hourVMTFraction-default'!E:E,'hourVMTFraction-default'!A:A,A1503,'hourVMTFraction-default'!B:B,B1503,'hourVMTFraction-default'!C:C,C1503,'hourVMTFraction-default'!D:D,D1503),"")</f>
        <v/>
      </c>
    </row>
    <row r="1504" spans="1:5" x14ac:dyDescent="0.25">
      <c r="A1504">
        <v>43</v>
      </c>
      <c r="B1504">
        <v>2</v>
      </c>
      <c r="C1504">
        <v>2</v>
      </c>
      <c r="D1504">
        <v>15</v>
      </c>
      <c r="E1504" t="str">
        <f>IF(Input!$C$32="YES",SUMIFS('hourVMTFraction-default'!E:E,'hourVMTFraction-default'!A:A,A1504,'hourVMTFraction-default'!B:B,B1504,'hourVMTFraction-default'!C:C,C1504,'hourVMTFraction-default'!D:D,D1504),"")</f>
        <v/>
      </c>
    </row>
    <row r="1505" spans="1:5" x14ac:dyDescent="0.25">
      <c r="A1505">
        <v>43</v>
      </c>
      <c r="B1505">
        <v>2</v>
      </c>
      <c r="C1505">
        <v>2</v>
      </c>
      <c r="D1505">
        <v>16</v>
      </c>
      <c r="E1505" t="str">
        <f>IF(Input!$C$32="YES",SUMIFS('hourVMTFraction-default'!E:E,'hourVMTFraction-default'!A:A,A1505,'hourVMTFraction-default'!B:B,B1505,'hourVMTFraction-default'!C:C,C1505,'hourVMTFraction-default'!D:D,D1505),"")</f>
        <v/>
      </c>
    </row>
    <row r="1506" spans="1:5" x14ac:dyDescent="0.25">
      <c r="A1506">
        <v>43</v>
      </c>
      <c r="B1506">
        <v>2</v>
      </c>
      <c r="C1506">
        <v>2</v>
      </c>
      <c r="D1506">
        <v>17</v>
      </c>
      <c r="E1506" t="str">
        <f>IF(Input!$C$32="YES",SUMIFS('hourVMTFraction-default'!E:E,'hourVMTFraction-default'!A:A,A1506,'hourVMTFraction-default'!B:B,B1506,'hourVMTFraction-default'!C:C,C1506,'hourVMTFraction-default'!D:D,D1506),"")</f>
        <v/>
      </c>
    </row>
    <row r="1507" spans="1:5" x14ac:dyDescent="0.25">
      <c r="A1507">
        <v>43</v>
      </c>
      <c r="B1507">
        <v>2</v>
      </c>
      <c r="C1507">
        <v>2</v>
      </c>
      <c r="D1507">
        <v>18</v>
      </c>
      <c r="E1507" t="str">
        <f>IF(Input!$C$32="YES",SUMIFS('hourVMTFraction-default'!E:E,'hourVMTFraction-default'!A:A,A1507,'hourVMTFraction-default'!B:B,B1507,'hourVMTFraction-default'!C:C,C1507,'hourVMTFraction-default'!D:D,D1507),"")</f>
        <v/>
      </c>
    </row>
    <row r="1508" spans="1:5" x14ac:dyDescent="0.25">
      <c r="A1508">
        <v>43</v>
      </c>
      <c r="B1508">
        <v>2</v>
      </c>
      <c r="C1508">
        <v>2</v>
      </c>
      <c r="D1508">
        <v>19</v>
      </c>
      <c r="E1508" t="str">
        <f>IF(Input!$C$32="YES",SUMIFS('hourVMTFraction-default'!E:E,'hourVMTFraction-default'!A:A,A1508,'hourVMTFraction-default'!B:B,B1508,'hourVMTFraction-default'!C:C,C1508,'hourVMTFraction-default'!D:D,D1508),"")</f>
        <v/>
      </c>
    </row>
    <row r="1509" spans="1:5" x14ac:dyDescent="0.25">
      <c r="A1509">
        <v>43</v>
      </c>
      <c r="B1509">
        <v>2</v>
      </c>
      <c r="C1509">
        <v>2</v>
      </c>
      <c r="D1509">
        <v>20</v>
      </c>
      <c r="E1509" t="str">
        <f>IF(Input!$C$32="YES",SUMIFS('hourVMTFraction-default'!E:E,'hourVMTFraction-default'!A:A,A1509,'hourVMTFraction-default'!B:B,B1509,'hourVMTFraction-default'!C:C,C1509,'hourVMTFraction-default'!D:D,D1509),"")</f>
        <v/>
      </c>
    </row>
    <row r="1510" spans="1:5" x14ac:dyDescent="0.25">
      <c r="A1510">
        <v>43</v>
      </c>
      <c r="B1510">
        <v>2</v>
      </c>
      <c r="C1510">
        <v>2</v>
      </c>
      <c r="D1510">
        <v>21</v>
      </c>
      <c r="E1510" t="str">
        <f>IF(Input!$C$32="YES",SUMIFS('hourVMTFraction-default'!E:E,'hourVMTFraction-default'!A:A,A1510,'hourVMTFraction-default'!B:B,B1510,'hourVMTFraction-default'!C:C,C1510,'hourVMTFraction-default'!D:D,D1510),"")</f>
        <v/>
      </c>
    </row>
    <row r="1511" spans="1:5" x14ac:dyDescent="0.25">
      <c r="A1511">
        <v>43</v>
      </c>
      <c r="B1511">
        <v>2</v>
      </c>
      <c r="C1511">
        <v>2</v>
      </c>
      <c r="D1511">
        <v>22</v>
      </c>
      <c r="E1511" t="str">
        <f>IF(Input!$C$32="YES",SUMIFS('hourVMTFraction-default'!E:E,'hourVMTFraction-default'!A:A,A1511,'hourVMTFraction-default'!B:B,B1511,'hourVMTFraction-default'!C:C,C1511,'hourVMTFraction-default'!D:D,D1511),"")</f>
        <v/>
      </c>
    </row>
    <row r="1512" spans="1:5" x14ac:dyDescent="0.25">
      <c r="A1512">
        <v>43</v>
      </c>
      <c r="B1512">
        <v>2</v>
      </c>
      <c r="C1512">
        <v>2</v>
      </c>
      <c r="D1512">
        <v>23</v>
      </c>
      <c r="E1512" t="str">
        <f>IF(Input!$C$32="YES",SUMIFS('hourVMTFraction-default'!E:E,'hourVMTFraction-default'!A:A,A1512,'hourVMTFraction-default'!B:B,B1512,'hourVMTFraction-default'!C:C,C1512,'hourVMTFraction-default'!D:D,D1512),"")</f>
        <v/>
      </c>
    </row>
    <row r="1513" spans="1:5" x14ac:dyDescent="0.25">
      <c r="A1513">
        <v>43</v>
      </c>
      <c r="B1513">
        <v>2</v>
      </c>
      <c r="C1513">
        <v>2</v>
      </c>
      <c r="D1513">
        <v>24</v>
      </c>
      <c r="E1513" t="str">
        <f>IF(Input!$C$32="YES",SUMIFS('hourVMTFraction-default'!E:E,'hourVMTFraction-default'!A:A,A1513,'hourVMTFraction-default'!B:B,B1513,'hourVMTFraction-default'!C:C,C1513,'hourVMTFraction-default'!D:D,D1513),"")</f>
        <v/>
      </c>
    </row>
    <row r="1514" spans="1:5" x14ac:dyDescent="0.25">
      <c r="A1514">
        <v>43</v>
      </c>
      <c r="B1514">
        <v>2</v>
      </c>
      <c r="C1514">
        <v>5</v>
      </c>
      <c r="D1514">
        <v>1</v>
      </c>
      <c r="E1514" t="str">
        <f>IF(Input!$C$32="YES",SUMIFS('hourVMTFraction-default'!E:E,'hourVMTFraction-default'!A:A,A1514,'hourVMTFraction-default'!B:B,B1514,'hourVMTFraction-default'!C:C,C1514,'hourVMTFraction-default'!D:D,D1514),"")</f>
        <v/>
      </c>
    </row>
    <row r="1515" spans="1:5" x14ac:dyDescent="0.25">
      <c r="A1515">
        <v>43</v>
      </c>
      <c r="B1515">
        <v>2</v>
      </c>
      <c r="C1515">
        <v>5</v>
      </c>
      <c r="D1515">
        <v>2</v>
      </c>
      <c r="E1515" t="str">
        <f>IF(Input!$C$32="YES",SUMIFS('hourVMTFraction-default'!E:E,'hourVMTFraction-default'!A:A,A1515,'hourVMTFraction-default'!B:B,B1515,'hourVMTFraction-default'!C:C,C1515,'hourVMTFraction-default'!D:D,D1515),"")</f>
        <v/>
      </c>
    </row>
    <row r="1516" spans="1:5" x14ac:dyDescent="0.25">
      <c r="A1516">
        <v>43</v>
      </c>
      <c r="B1516">
        <v>2</v>
      </c>
      <c r="C1516">
        <v>5</v>
      </c>
      <c r="D1516">
        <v>3</v>
      </c>
      <c r="E1516" t="str">
        <f>IF(Input!$C$32="YES",SUMIFS('hourVMTFraction-default'!E:E,'hourVMTFraction-default'!A:A,A1516,'hourVMTFraction-default'!B:B,B1516,'hourVMTFraction-default'!C:C,C1516,'hourVMTFraction-default'!D:D,D1516),"")</f>
        <v/>
      </c>
    </row>
    <row r="1517" spans="1:5" x14ac:dyDescent="0.25">
      <c r="A1517">
        <v>43</v>
      </c>
      <c r="B1517">
        <v>2</v>
      </c>
      <c r="C1517">
        <v>5</v>
      </c>
      <c r="D1517">
        <v>4</v>
      </c>
      <c r="E1517" t="str">
        <f>IF(Input!$C$32="YES",SUMIFS('hourVMTFraction-default'!E:E,'hourVMTFraction-default'!A:A,A1517,'hourVMTFraction-default'!B:B,B1517,'hourVMTFraction-default'!C:C,C1517,'hourVMTFraction-default'!D:D,D1517),"")</f>
        <v/>
      </c>
    </row>
    <row r="1518" spans="1:5" x14ac:dyDescent="0.25">
      <c r="A1518">
        <v>43</v>
      </c>
      <c r="B1518">
        <v>2</v>
      </c>
      <c r="C1518">
        <v>5</v>
      </c>
      <c r="D1518">
        <v>5</v>
      </c>
      <c r="E1518" t="str">
        <f>IF(Input!$C$32="YES",SUMIFS('hourVMTFraction-default'!E:E,'hourVMTFraction-default'!A:A,A1518,'hourVMTFraction-default'!B:B,B1518,'hourVMTFraction-default'!C:C,C1518,'hourVMTFraction-default'!D:D,D1518),"")</f>
        <v/>
      </c>
    </row>
    <row r="1519" spans="1:5" x14ac:dyDescent="0.25">
      <c r="A1519">
        <v>43</v>
      </c>
      <c r="B1519">
        <v>2</v>
      </c>
      <c r="C1519">
        <v>5</v>
      </c>
      <c r="D1519">
        <v>6</v>
      </c>
      <c r="E1519" t="str">
        <f>IF(Input!$C$32="YES",SUMIFS('hourVMTFraction-default'!E:E,'hourVMTFraction-default'!A:A,A1519,'hourVMTFraction-default'!B:B,B1519,'hourVMTFraction-default'!C:C,C1519,'hourVMTFraction-default'!D:D,D1519),"")</f>
        <v/>
      </c>
    </row>
    <row r="1520" spans="1:5" x14ac:dyDescent="0.25">
      <c r="A1520">
        <v>43</v>
      </c>
      <c r="B1520">
        <v>2</v>
      </c>
      <c r="C1520">
        <v>5</v>
      </c>
      <c r="D1520">
        <v>7</v>
      </c>
      <c r="E1520" t="str">
        <f>IF(Input!$C$32="YES",SUMIFS('hourVMTFraction-default'!E:E,'hourVMTFraction-default'!A:A,A1520,'hourVMTFraction-default'!B:B,B1520,'hourVMTFraction-default'!C:C,C1520,'hourVMTFraction-default'!D:D,D1520),"")</f>
        <v/>
      </c>
    </row>
    <row r="1521" spans="1:5" x14ac:dyDescent="0.25">
      <c r="A1521">
        <v>43</v>
      </c>
      <c r="B1521">
        <v>2</v>
      </c>
      <c r="C1521">
        <v>5</v>
      </c>
      <c r="D1521">
        <v>8</v>
      </c>
      <c r="E1521" t="str">
        <f>IF(Input!$C$32="YES",SUMIFS('hourVMTFraction-default'!E:E,'hourVMTFraction-default'!A:A,A1521,'hourVMTFraction-default'!B:B,B1521,'hourVMTFraction-default'!C:C,C1521,'hourVMTFraction-default'!D:D,D1521),"")</f>
        <v/>
      </c>
    </row>
    <row r="1522" spans="1:5" x14ac:dyDescent="0.25">
      <c r="A1522">
        <v>43</v>
      </c>
      <c r="B1522">
        <v>2</v>
      </c>
      <c r="C1522">
        <v>5</v>
      </c>
      <c r="D1522">
        <v>9</v>
      </c>
      <c r="E1522" t="str">
        <f>IF(Input!$C$32="YES",SUMIFS('hourVMTFraction-default'!E:E,'hourVMTFraction-default'!A:A,A1522,'hourVMTFraction-default'!B:B,B1522,'hourVMTFraction-default'!C:C,C1522,'hourVMTFraction-default'!D:D,D1522),"")</f>
        <v/>
      </c>
    </row>
    <row r="1523" spans="1:5" x14ac:dyDescent="0.25">
      <c r="A1523">
        <v>43</v>
      </c>
      <c r="B1523">
        <v>2</v>
      </c>
      <c r="C1523">
        <v>5</v>
      </c>
      <c r="D1523">
        <v>10</v>
      </c>
      <c r="E1523" t="str">
        <f>IF(Input!$C$32="YES",SUMIFS('hourVMTFraction-default'!E:E,'hourVMTFraction-default'!A:A,A1523,'hourVMTFraction-default'!B:B,B1523,'hourVMTFraction-default'!C:C,C1523,'hourVMTFraction-default'!D:D,D1523),"")</f>
        <v/>
      </c>
    </row>
    <row r="1524" spans="1:5" x14ac:dyDescent="0.25">
      <c r="A1524">
        <v>43</v>
      </c>
      <c r="B1524">
        <v>2</v>
      </c>
      <c r="C1524">
        <v>5</v>
      </c>
      <c r="D1524">
        <v>11</v>
      </c>
      <c r="E1524" t="str">
        <f>IF(Input!$C$32="YES",SUMIFS('hourVMTFraction-default'!E:E,'hourVMTFraction-default'!A:A,A1524,'hourVMTFraction-default'!B:B,B1524,'hourVMTFraction-default'!C:C,C1524,'hourVMTFraction-default'!D:D,D1524),"")</f>
        <v/>
      </c>
    </row>
    <row r="1525" spans="1:5" x14ac:dyDescent="0.25">
      <c r="A1525">
        <v>43</v>
      </c>
      <c r="B1525">
        <v>2</v>
      </c>
      <c r="C1525">
        <v>5</v>
      </c>
      <c r="D1525">
        <v>12</v>
      </c>
      <c r="E1525" t="str">
        <f>IF(Input!$C$32="YES",SUMIFS('hourVMTFraction-default'!E:E,'hourVMTFraction-default'!A:A,A1525,'hourVMTFraction-default'!B:B,B1525,'hourVMTFraction-default'!C:C,C1525,'hourVMTFraction-default'!D:D,D1525),"")</f>
        <v/>
      </c>
    </row>
    <row r="1526" spans="1:5" x14ac:dyDescent="0.25">
      <c r="A1526">
        <v>43</v>
      </c>
      <c r="B1526">
        <v>2</v>
      </c>
      <c r="C1526">
        <v>5</v>
      </c>
      <c r="D1526">
        <v>13</v>
      </c>
      <c r="E1526" t="str">
        <f>IF(Input!$C$32="YES",SUMIFS('hourVMTFraction-default'!E:E,'hourVMTFraction-default'!A:A,A1526,'hourVMTFraction-default'!B:B,B1526,'hourVMTFraction-default'!C:C,C1526,'hourVMTFraction-default'!D:D,D1526),"")</f>
        <v/>
      </c>
    </row>
    <row r="1527" spans="1:5" x14ac:dyDescent="0.25">
      <c r="A1527">
        <v>43</v>
      </c>
      <c r="B1527">
        <v>2</v>
      </c>
      <c r="C1527">
        <v>5</v>
      </c>
      <c r="D1527">
        <v>14</v>
      </c>
      <c r="E1527" t="str">
        <f>IF(Input!$C$32="YES",SUMIFS('hourVMTFraction-default'!E:E,'hourVMTFraction-default'!A:A,A1527,'hourVMTFraction-default'!B:B,B1527,'hourVMTFraction-default'!C:C,C1527,'hourVMTFraction-default'!D:D,D1527),"")</f>
        <v/>
      </c>
    </row>
    <row r="1528" spans="1:5" x14ac:dyDescent="0.25">
      <c r="A1528">
        <v>43</v>
      </c>
      <c r="B1528">
        <v>2</v>
      </c>
      <c r="C1528">
        <v>5</v>
      </c>
      <c r="D1528">
        <v>15</v>
      </c>
      <c r="E1528" t="str">
        <f>IF(Input!$C$32="YES",SUMIFS('hourVMTFraction-default'!E:E,'hourVMTFraction-default'!A:A,A1528,'hourVMTFraction-default'!B:B,B1528,'hourVMTFraction-default'!C:C,C1528,'hourVMTFraction-default'!D:D,D1528),"")</f>
        <v/>
      </c>
    </row>
    <row r="1529" spans="1:5" x14ac:dyDescent="0.25">
      <c r="A1529">
        <v>43</v>
      </c>
      <c r="B1529">
        <v>2</v>
      </c>
      <c r="C1529">
        <v>5</v>
      </c>
      <c r="D1529">
        <v>16</v>
      </c>
      <c r="E1529" t="str">
        <f>IF(Input!$C$32="YES",SUMIFS('hourVMTFraction-default'!E:E,'hourVMTFraction-default'!A:A,A1529,'hourVMTFraction-default'!B:B,B1529,'hourVMTFraction-default'!C:C,C1529,'hourVMTFraction-default'!D:D,D1529),"")</f>
        <v/>
      </c>
    </row>
    <row r="1530" spans="1:5" x14ac:dyDescent="0.25">
      <c r="A1530">
        <v>43</v>
      </c>
      <c r="B1530">
        <v>2</v>
      </c>
      <c r="C1530">
        <v>5</v>
      </c>
      <c r="D1530">
        <v>17</v>
      </c>
      <c r="E1530" t="str">
        <f>IF(Input!$C$32="YES",SUMIFS('hourVMTFraction-default'!E:E,'hourVMTFraction-default'!A:A,A1530,'hourVMTFraction-default'!B:B,B1530,'hourVMTFraction-default'!C:C,C1530,'hourVMTFraction-default'!D:D,D1530),"")</f>
        <v/>
      </c>
    </row>
    <row r="1531" spans="1:5" x14ac:dyDescent="0.25">
      <c r="A1531">
        <v>43</v>
      </c>
      <c r="B1531">
        <v>2</v>
      </c>
      <c r="C1531">
        <v>5</v>
      </c>
      <c r="D1531">
        <v>18</v>
      </c>
      <c r="E1531" t="str">
        <f>IF(Input!$C$32="YES",SUMIFS('hourVMTFraction-default'!E:E,'hourVMTFraction-default'!A:A,A1531,'hourVMTFraction-default'!B:B,B1531,'hourVMTFraction-default'!C:C,C1531,'hourVMTFraction-default'!D:D,D1531),"")</f>
        <v/>
      </c>
    </row>
    <row r="1532" spans="1:5" x14ac:dyDescent="0.25">
      <c r="A1532">
        <v>43</v>
      </c>
      <c r="B1532">
        <v>2</v>
      </c>
      <c r="C1532">
        <v>5</v>
      </c>
      <c r="D1532">
        <v>19</v>
      </c>
      <c r="E1532" t="str">
        <f>IF(Input!$C$32="YES",SUMIFS('hourVMTFraction-default'!E:E,'hourVMTFraction-default'!A:A,A1532,'hourVMTFraction-default'!B:B,B1532,'hourVMTFraction-default'!C:C,C1532,'hourVMTFraction-default'!D:D,D1532),"")</f>
        <v/>
      </c>
    </row>
    <row r="1533" spans="1:5" x14ac:dyDescent="0.25">
      <c r="A1533">
        <v>43</v>
      </c>
      <c r="B1533">
        <v>2</v>
      </c>
      <c r="C1533">
        <v>5</v>
      </c>
      <c r="D1533">
        <v>20</v>
      </c>
      <c r="E1533" t="str">
        <f>IF(Input!$C$32="YES",SUMIFS('hourVMTFraction-default'!E:E,'hourVMTFraction-default'!A:A,A1533,'hourVMTFraction-default'!B:B,B1533,'hourVMTFraction-default'!C:C,C1533,'hourVMTFraction-default'!D:D,D1533),"")</f>
        <v/>
      </c>
    </row>
    <row r="1534" spans="1:5" x14ac:dyDescent="0.25">
      <c r="A1534">
        <v>43</v>
      </c>
      <c r="B1534">
        <v>2</v>
      </c>
      <c r="C1534">
        <v>5</v>
      </c>
      <c r="D1534">
        <v>21</v>
      </c>
      <c r="E1534" t="str">
        <f>IF(Input!$C$32="YES",SUMIFS('hourVMTFraction-default'!E:E,'hourVMTFraction-default'!A:A,A1534,'hourVMTFraction-default'!B:B,B1534,'hourVMTFraction-default'!C:C,C1534,'hourVMTFraction-default'!D:D,D1534),"")</f>
        <v/>
      </c>
    </row>
    <row r="1535" spans="1:5" x14ac:dyDescent="0.25">
      <c r="A1535">
        <v>43</v>
      </c>
      <c r="B1535">
        <v>2</v>
      </c>
      <c r="C1535">
        <v>5</v>
      </c>
      <c r="D1535">
        <v>22</v>
      </c>
      <c r="E1535" t="str">
        <f>IF(Input!$C$32="YES",SUMIFS('hourVMTFraction-default'!E:E,'hourVMTFraction-default'!A:A,A1535,'hourVMTFraction-default'!B:B,B1535,'hourVMTFraction-default'!C:C,C1535,'hourVMTFraction-default'!D:D,D1535),"")</f>
        <v/>
      </c>
    </row>
    <row r="1536" spans="1:5" x14ac:dyDescent="0.25">
      <c r="A1536">
        <v>43</v>
      </c>
      <c r="B1536">
        <v>2</v>
      </c>
      <c r="C1536">
        <v>5</v>
      </c>
      <c r="D1536">
        <v>23</v>
      </c>
      <c r="E1536" t="str">
        <f>IF(Input!$C$32="YES",SUMIFS('hourVMTFraction-default'!E:E,'hourVMTFraction-default'!A:A,A1536,'hourVMTFraction-default'!B:B,B1536,'hourVMTFraction-default'!C:C,C1536,'hourVMTFraction-default'!D:D,D1536),"")</f>
        <v/>
      </c>
    </row>
    <row r="1537" spans="1:5" x14ac:dyDescent="0.25">
      <c r="A1537">
        <v>43</v>
      </c>
      <c r="B1537">
        <v>2</v>
      </c>
      <c r="C1537">
        <v>5</v>
      </c>
      <c r="D1537">
        <v>24</v>
      </c>
      <c r="E1537" t="str">
        <f>IF(Input!$C$32="YES",SUMIFS('hourVMTFraction-default'!E:E,'hourVMTFraction-default'!A:A,A1537,'hourVMTFraction-default'!B:B,B1537,'hourVMTFraction-default'!C:C,C1537,'hourVMTFraction-default'!D:D,D1537),"")</f>
        <v/>
      </c>
    </row>
    <row r="1538" spans="1:5" x14ac:dyDescent="0.25">
      <c r="A1538">
        <v>43</v>
      </c>
      <c r="B1538">
        <v>3</v>
      </c>
      <c r="C1538">
        <v>2</v>
      </c>
      <c r="D1538">
        <v>1</v>
      </c>
      <c r="E1538" t="str">
        <f>IF(Input!$C$32="YES",SUMIFS('hourVMTFraction-default'!E:E,'hourVMTFraction-default'!A:A,A1538,'hourVMTFraction-default'!B:B,B1538,'hourVMTFraction-default'!C:C,C1538,'hourVMTFraction-default'!D:D,D1538),"")</f>
        <v/>
      </c>
    </row>
    <row r="1539" spans="1:5" x14ac:dyDescent="0.25">
      <c r="A1539">
        <v>43</v>
      </c>
      <c r="B1539">
        <v>3</v>
      </c>
      <c r="C1539">
        <v>2</v>
      </c>
      <c r="D1539">
        <v>2</v>
      </c>
      <c r="E1539" t="str">
        <f>IF(Input!$C$32="YES",SUMIFS('hourVMTFraction-default'!E:E,'hourVMTFraction-default'!A:A,A1539,'hourVMTFraction-default'!B:B,B1539,'hourVMTFraction-default'!C:C,C1539,'hourVMTFraction-default'!D:D,D1539),"")</f>
        <v/>
      </c>
    </row>
    <row r="1540" spans="1:5" x14ac:dyDescent="0.25">
      <c r="A1540">
        <v>43</v>
      </c>
      <c r="B1540">
        <v>3</v>
      </c>
      <c r="C1540">
        <v>2</v>
      </c>
      <c r="D1540">
        <v>3</v>
      </c>
      <c r="E1540" t="str">
        <f>IF(Input!$C$32="YES",SUMIFS('hourVMTFraction-default'!E:E,'hourVMTFraction-default'!A:A,A1540,'hourVMTFraction-default'!B:B,B1540,'hourVMTFraction-default'!C:C,C1540,'hourVMTFraction-default'!D:D,D1540),"")</f>
        <v/>
      </c>
    </row>
    <row r="1541" spans="1:5" x14ac:dyDescent="0.25">
      <c r="A1541">
        <v>43</v>
      </c>
      <c r="B1541">
        <v>3</v>
      </c>
      <c r="C1541">
        <v>2</v>
      </c>
      <c r="D1541">
        <v>4</v>
      </c>
      <c r="E1541" t="str">
        <f>IF(Input!$C$32="YES",SUMIFS('hourVMTFraction-default'!E:E,'hourVMTFraction-default'!A:A,A1541,'hourVMTFraction-default'!B:B,B1541,'hourVMTFraction-default'!C:C,C1541,'hourVMTFraction-default'!D:D,D1541),"")</f>
        <v/>
      </c>
    </row>
    <row r="1542" spans="1:5" x14ac:dyDescent="0.25">
      <c r="A1542">
        <v>43</v>
      </c>
      <c r="B1542">
        <v>3</v>
      </c>
      <c r="C1542">
        <v>2</v>
      </c>
      <c r="D1542">
        <v>5</v>
      </c>
      <c r="E1542" t="str">
        <f>IF(Input!$C$32="YES",SUMIFS('hourVMTFraction-default'!E:E,'hourVMTFraction-default'!A:A,A1542,'hourVMTFraction-default'!B:B,B1542,'hourVMTFraction-default'!C:C,C1542,'hourVMTFraction-default'!D:D,D1542),"")</f>
        <v/>
      </c>
    </row>
    <row r="1543" spans="1:5" x14ac:dyDescent="0.25">
      <c r="A1543">
        <v>43</v>
      </c>
      <c r="B1543">
        <v>3</v>
      </c>
      <c r="C1543">
        <v>2</v>
      </c>
      <c r="D1543">
        <v>6</v>
      </c>
      <c r="E1543" t="str">
        <f>IF(Input!$C$32="YES",SUMIFS('hourVMTFraction-default'!E:E,'hourVMTFraction-default'!A:A,A1543,'hourVMTFraction-default'!B:B,B1543,'hourVMTFraction-default'!C:C,C1543,'hourVMTFraction-default'!D:D,D1543),"")</f>
        <v/>
      </c>
    </row>
    <row r="1544" spans="1:5" x14ac:dyDescent="0.25">
      <c r="A1544">
        <v>43</v>
      </c>
      <c r="B1544">
        <v>3</v>
      </c>
      <c r="C1544">
        <v>2</v>
      </c>
      <c r="D1544">
        <v>7</v>
      </c>
      <c r="E1544" t="str">
        <f>IF(Input!$C$32="YES",SUMIFS('hourVMTFraction-default'!E:E,'hourVMTFraction-default'!A:A,A1544,'hourVMTFraction-default'!B:B,B1544,'hourVMTFraction-default'!C:C,C1544,'hourVMTFraction-default'!D:D,D1544),"")</f>
        <v/>
      </c>
    </row>
    <row r="1545" spans="1:5" x14ac:dyDescent="0.25">
      <c r="A1545">
        <v>43</v>
      </c>
      <c r="B1545">
        <v>3</v>
      </c>
      <c r="C1545">
        <v>2</v>
      </c>
      <c r="D1545">
        <v>8</v>
      </c>
      <c r="E1545" t="str">
        <f>IF(Input!$C$32="YES",SUMIFS('hourVMTFraction-default'!E:E,'hourVMTFraction-default'!A:A,A1545,'hourVMTFraction-default'!B:B,B1545,'hourVMTFraction-default'!C:C,C1545,'hourVMTFraction-default'!D:D,D1545),"")</f>
        <v/>
      </c>
    </row>
    <row r="1546" spans="1:5" x14ac:dyDescent="0.25">
      <c r="A1546">
        <v>43</v>
      </c>
      <c r="B1546">
        <v>3</v>
      </c>
      <c r="C1546">
        <v>2</v>
      </c>
      <c r="D1546">
        <v>9</v>
      </c>
      <c r="E1546" t="str">
        <f>IF(Input!$C$32="YES",SUMIFS('hourVMTFraction-default'!E:E,'hourVMTFraction-default'!A:A,A1546,'hourVMTFraction-default'!B:B,B1546,'hourVMTFraction-default'!C:C,C1546,'hourVMTFraction-default'!D:D,D1546),"")</f>
        <v/>
      </c>
    </row>
    <row r="1547" spans="1:5" x14ac:dyDescent="0.25">
      <c r="A1547">
        <v>43</v>
      </c>
      <c r="B1547">
        <v>3</v>
      </c>
      <c r="C1547">
        <v>2</v>
      </c>
      <c r="D1547">
        <v>10</v>
      </c>
      <c r="E1547" t="str">
        <f>IF(Input!$C$32="YES",SUMIFS('hourVMTFraction-default'!E:E,'hourVMTFraction-default'!A:A,A1547,'hourVMTFraction-default'!B:B,B1547,'hourVMTFraction-default'!C:C,C1547,'hourVMTFraction-default'!D:D,D1547),"")</f>
        <v/>
      </c>
    </row>
    <row r="1548" spans="1:5" x14ac:dyDescent="0.25">
      <c r="A1548">
        <v>43</v>
      </c>
      <c r="B1548">
        <v>3</v>
      </c>
      <c r="C1548">
        <v>2</v>
      </c>
      <c r="D1548">
        <v>11</v>
      </c>
      <c r="E1548" t="str">
        <f>IF(Input!$C$32="YES",SUMIFS('hourVMTFraction-default'!E:E,'hourVMTFraction-default'!A:A,A1548,'hourVMTFraction-default'!B:B,B1548,'hourVMTFraction-default'!C:C,C1548,'hourVMTFraction-default'!D:D,D1548),"")</f>
        <v/>
      </c>
    </row>
    <row r="1549" spans="1:5" x14ac:dyDescent="0.25">
      <c r="A1549">
        <v>43</v>
      </c>
      <c r="B1549">
        <v>3</v>
      </c>
      <c r="C1549">
        <v>2</v>
      </c>
      <c r="D1549">
        <v>12</v>
      </c>
      <c r="E1549" t="str">
        <f>IF(Input!$C$32="YES",SUMIFS('hourVMTFraction-default'!E:E,'hourVMTFraction-default'!A:A,A1549,'hourVMTFraction-default'!B:B,B1549,'hourVMTFraction-default'!C:C,C1549,'hourVMTFraction-default'!D:D,D1549),"")</f>
        <v/>
      </c>
    </row>
    <row r="1550" spans="1:5" x14ac:dyDescent="0.25">
      <c r="A1550">
        <v>43</v>
      </c>
      <c r="B1550">
        <v>3</v>
      </c>
      <c r="C1550">
        <v>2</v>
      </c>
      <c r="D1550">
        <v>13</v>
      </c>
      <c r="E1550" t="str">
        <f>IF(Input!$C$32="YES",SUMIFS('hourVMTFraction-default'!E:E,'hourVMTFraction-default'!A:A,A1550,'hourVMTFraction-default'!B:B,B1550,'hourVMTFraction-default'!C:C,C1550,'hourVMTFraction-default'!D:D,D1550),"")</f>
        <v/>
      </c>
    </row>
    <row r="1551" spans="1:5" x14ac:dyDescent="0.25">
      <c r="A1551">
        <v>43</v>
      </c>
      <c r="B1551">
        <v>3</v>
      </c>
      <c r="C1551">
        <v>2</v>
      </c>
      <c r="D1551">
        <v>14</v>
      </c>
      <c r="E1551" t="str">
        <f>IF(Input!$C$32="YES",SUMIFS('hourVMTFraction-default'!E:E,'hourVMTFraction-default'!A:A,A1551,'hourVMTFraction-default'!B:B,B1551,'hourVMTFraction-default'!C:C,C1551,'hourVMTFraction-default'!D:D,D1551),"")</f>
        <v/>
      </c>
    </row>
    <row r="1552" spans="1:5" x14ac:dyDescent="0.25">
      <c r="A1552">
        <v>43</v>
      </c>
      <c r="B1552">
        <v>3</v>
      </c>
      <c r="C1552">
        <v>2</v>
      </c>
      <c r="D1552">
        <v>15</v>
      </c>
      <c r="E1552" t="str">
        <f>IF(Input!$C$32="YES",SUMIFS('hourVMTFraction-default'!E:E,'hourVMTFraction-default'!A:A,A1552,'hourVMTFraction-default'!B:B,B1552,'hourVMTFraction-default'!C:C,C1552,'hourVMTFraction-default'!D:D,D1552),"")</f>
        <v/>
      </c>
    </row>
    <row r="1553" spans="1:5" x14ac:dyDescent="0.25">
      <c r="A1553">
        <v>43</v>
      </c>
      <c r="B1553">
        <v>3</v>
      </c>
      <c r="C1553">
        <v>2</v>
      </c>
      <c r="D1553">
        <v>16</v>
      </c>
      <c r="E1553" t="str">
        <f>IF(Input!$C$32="YES",SUMIFS('hourVMTFraction-default'!E:E,'hourVMTFraction-default'!A:A,A1553,'hourVMTFraction-default'!B:B,B1553,'hourVMTFraction-default'!C:C,C1553,'hourVMTFraction-default'!D:D,D1553),"")</f>
        <v/>
      </c>
    </row>
    <row r="1554" spans="1:5" x14ac:dyDescent="0.25">
      <c r="A1554">
        <v>43</v>
      </c>
      <c r="B1554">
        <v>3</v>
      </c>
      <c r="C1554">
        <v>2</v>
      </c>
      <c r="D1554">
        <v>17</v>
      </c>
      <c r="E1554" t="str">
        <f>IF(Input!$C$32="YES",SUMIFS('hourVMTFraction-default'!E:E,'hourVMTFraction-default'!A:A,A1554,'hourVMTFraction-default'!B:B,B1554,'hourVMTFraction-default'!C:C,C1554,'hourVMTFraction-default'!D:D,D1554),"")</f>
        <v/>
      </c>
    </row>
    <row r="1555" spans="1:5" x14ac:dyDescent="0.25">
      <c r="A1555">
        <v>43</v>
      </c>
      <c r="B1555">
        <v>3</v>
      </c>
      <c r="C1555">
        <v>2</v>
      </c>
      <c r="D1555">
        <v>18</v>
      </c>
      <c r="E1555" t="str">
        <f>IF(Input!$C$32="YES",SUMIFS('hourVMTFraction-default'!E:E,'hourVMTFraction-default'!A:A,A1555,'hourVMTFraction-default'!B:B,B1555,'hourVMTFraction-default'!C:C,C1555,'hourVMTFraction-default'!D:D,D1555),"")</f>
        <v/>
      </c>
    </row>
    <row r="1556" spans="1:5" x14ac:dyDescent="0.25">
      <c r="A1556">
        <v>43</v>
      </c>
      <c r="B1556">
        <v>3</v>
      </c>
      <c r="C1556">
        <v>2</v>
      </c>
      <c r="D1556">
        <v>19</v>
      </c>
      <c r="E1556" t="str">
        <f>IF(Input!$C$32="YES",SUMIFS('hourVMTFraction-default'!E:E,'hourVMTFraction-default'!A:A,A1556,'hourVMTFraction-default'!B:B,B1556,'hourVMTFraction-default'!C:C,C1556,'hourVMTFraction-default'!D:D,D1556),"")</f>
        <v/>
      </c>
    </row>
    <row r="1557" spans="1:5" x14ac:dyDescent="0.25">
      <c r="A1557">
        <v>43</v>
      </c>
      <c r="B1557">
        <v>3</v>
      </c>
      <c r="C1557">
        <v>2</v>
      </c>
      <c r="D1557">
        <v>20</v>
      </c>
      <c r="E1557" t="str">
        <f>IF(Input!$C$32="YES",SUMIFS('hourVMTFraction-default'!E:E,'hourVMTFraction-default'!A:A,A1557,'hourVMTFraction-default'!B:B,B1557,'hourVMTFraction-default'!C:C,C1557,'hourVMTFraction-default'!D:D,D1557),"")</f>
        <v/>
      </c>
    </row>
    <row r="1558" spans="1:5" x14ac:dyDescent="0.25">
      <c r="A1558">
        <v>43</v>
      </c>
      <c r="B1558">
        <v>3</v>
      </c>
      <c r="C1558">
        <v>2</v>
      </c>
      <c r="D1558">
        <v>21</v>
      </c>
      <c r="E1558" t="str">
        <f>IF(Input!$C$32="YES",SUMIFS('hourVMTFraction-default'!E:E,'hourVMTFraction-default'!A:A,A1558,'hourVMTFraction-default'!B:B,B1558,'hourVMTFraction-default'!C:C,C1558,'hourVMTFraction-default'!D:D,D1558),"")</f>
        <v/>
      </c>
    </row>
    <row r="1559" spans="1:5" x14ac:dyDescent="0.25">
      <c r="A1559">
        <v>43</v>
      </c>
      <c r="B1559">
        <v>3</v>
      </c>
      <c r="C1559">
        <v>2</v>
      </c>
      <c r="D1559">
        <v>22</v>
      </c>
      <c r="E1559" t="str">
        <f>IF(Input!$C$32="YES",SUMIFS('hourVMTFraction-default'!E:E,'hourVMTFraction-default'!A:A,A1559,'hourVMTFraction-default'!B:B,B1559,'hourVMTFraction-default'!C:C,C1559,'hourVMTFraction-default'!D:D,D1559),"")</f>
        <v/>
      </c>
    </row>
    <row r="1560" spans="1:5" x14ac:dyDescent="0.25">
      <c r="A1560">
        <v>43</v>
      </c>
      <c r="B1560">
        <v>3</v>
      </c>
      <c r="C1560">
        <v>2</v>
      </c>
      <c r="D1560">
        <v>23</v>
      </c>
      <c r="E1560" t="str">
        <f>IF(Input!$C$32="YES",SUMIFS('hourVMTFraction-default'!E:E,'hourVMTFraction-default'!A:A,A1560,'hourVMTFraction-default'!B:B,B1560,'hourVMTFraction-default'!C:C,C1560,'hourVMTFraction-default'!D:D,D1560),"")</f>
        <v/>
      </c>
    </row>
    <row r="1561" spans="1:5" x14ac:dyDescent="0.25">
      <c r="A1561">
        <v>43</v>
      </c>
      <c r="B1561">
        <v>3</v>
      </c>
      <c r="C1561">
        <v>2</v>
      </c>
      <c r="D1561">
        <v>24</v>
      </c>
      <c r="E1561" t="str">
        <f>IF(Input!$C$32="YES",SUMIFS('hourVMTFraction-default'!E:E,'hourVMTFraction-default'!A:A,A1561,'hourVMTFraction-default'!B:B,B1561,'hourVMTFraction-default'!C:C,C1561,'hourVMTFraction-default'!D:D,D1561),"")</f>
        <v/>
      </c>
    </row>
    <row r="1562" spans="1:5" x14ac:dyDescent="0.25">
      <c r="A1562">
        <v>43</v>
      </c>
      <c r="B1562">
        <v>3</v>
      </c>
      <c r="C1562">
        <v>5</v>
      </c>
      <c r="D1562">
        <v>1</v>
      </c>
      <c r="E1562" t="str">
        <f>IF(Input!$C$32="YES",SUMIFS('hourVMTFraction-default'!E:E,'hourVMTFraction-default'!A:A,A1562,'hourVMTFraction-default'!B:B,B1562,'hourVMTFraction-default'!C:C,C1562,'hourVMTFraction-default'!D:D,D1562),"")</f>
        <v/>
      </c>
    </row>
    <row r="1563" spans="1:5" x14ac:dyDescent="0.25">
      <c r="A1563">
        <v>43</v>
      </c>
      <c r="B1563">
        <v>3</v>
      </c>
      <c r="C1563">
        <v>5</v>
      </c>
      <c r="D1563">
        <v>2</v>
      </c>
      <c r="E1563" t="str">
        <f>IF(Input!$C$32="YES",SUMIFS('hourVMTFraction-default'!E:E,'hourVMTFraction-default'!A:A,A1563,'hourVMTFraction-default'!B:B,B1563,'hourVMTFraction-default'!C:C,C1563,'hourVMTFraction-default'!D:D,D1563),"")</f>
        <v/>
      </c>
    </row>
    <row r="1564" spans="1:5" x14ac:dyDescent="0.25">
      <c r="A1564">
        <v>43</v>
      </c>
      <c r="B1564">
        <v>3</v>
      </c>
      <c r="C1564">
        <v>5</v>
      </c>
      <c r="D1564">
        <v>3</v>
      </c>
      <c r="E1564" t="str">
        <f>IF(Input!$C$32="YES",SUMIFS('hourVMTFraction-default'!E:E,'hourVMTFraction-default'!A:A,A1564,'hourVMTFraction-default'!B:B,B1564,'hourVMTFraction-default'!C:C,C1564,'hourVMTFraction-default'!D:D,D1564),"")</f>
        <v/>
      </c>
    </row>
    <row r="1565" spans="1:5" x14ac:dyDescent="0.25">
      <c r="A1565">
        <v>43</v>
      </c>
      <c r="B1565">
        <v>3</v>
      </c>
      <c r="C1565">
        <v>5</v>
      </c>
      <c r="D1565">
        <v>4</v>
      </c>
      <c r="E1565" t="str">
        <f>IF(Input!$C$32="YES",SUMIFS('hourVMTFraction-default'!E:E,'hourVMTFraction-default'!A:A,A1565,'hourVMTFraction-default'!B:B,B1565,'hourVMTFraction-default'!C:C,C1565,'hourVMTFraction-default'!D:D,D1565),"")</f>
        <v/>
      </c>
    </row>
    <row r="1566" spans="1:5" x14ac:dyDescent="0.25">
      <c r="A1566">
        <v>43</v>
      </c>
      <c r="B1566">
        <v>3</v>
      </c>
      <c r="C1566">
        <v>5</v>
      </c>
      <c r="D1566">
        <v>5</v>
      </c>
      <c r="E1566" t="str">
        <f>IF(Input!$C$32="YES",SUMIFS('hourVMTFraction-default'!E:E,'hourVMTFraction-default'!A:A,A1566,'hourVMTFraction-default'!B:B,B1566,'hourVMTFraction-default'!C:C,C1566,'hourVMTFraction-default'!D:D,D1566),"")</f>
        <v/>
      </c>
    </row>
    <row r="1567" spans="1:5" x14ac:dyDescent="0.25">
      <c r="A1567">
        <v>43</v>
      </c>
      <c r="B1567">
        <v>3</v>
      </c>
      <c r="C1567">
        <v>5</v>
      </c>
      <c r="D1567">
        <v>6</v>
      </c>
      <c r="E1567" t="str">
        <f>IF(Input!$C$32="YES",SUMIFS('hourVMTFraction-default'!E:E,'hourVMTFraction-default'!A:A,A1567,'hourVMTFraction-default'!B:B,B1567,'hourVMTFraction-default'!C:C,C1567,'hourVMTFraction-default'!D:D,D1567),"")</f>
        <v/>
      </c>
    </row>
    <row r="1568" spans="1:5" x14ac:dyDescent="0.25">
      <c r="A1568">
        <v>43</v>
      </c>
      <c r="B1568">
        <v>3</v>
      </c>
      <c r="C1568">
        <v>5</v>
      </c>
      <c r="D1568">
        <v>7</v>
      </c>
      <c r="E1568" t="str">
        <f>IF(Input!$C$32="YES",SUMIFS('hourVMTFraction-default'!E:E,'hourVMTFraction-default'!A:A,A1568,'hourVMTFraction-default'!B:B,B1568,'hourVMTFraction-default'!C:C,C1568,'hourVMTFraction-default'!D:D,D1568),"")</f>
        <v/>
      </c>
    </row>
    <row r="1569" spans="1:5" x14ac:dyDescent="0.25">
      <c r="A1569">
        <v>43</v>
      </c>
      <c r="B1569">
        <v>3</v>
      </c>
      <c r="C1569">
        <v>5</v>
      </c>
      <c r="D1569">
        <v>8</v>
      </c>
      <c r="E1569" t="str">
        <f>IF(Input!$C$32="YES",SUMIFS('hourVMTFraction-default'!E:E,'hourVMTFraction-default'!A:A,A1569,'hourVMTFraction-default'!B:B,B1569,'hourVMTFraction-default'!C:C,C1569,'hourVMTFraction-default'!D:D,D1569),"")</f>
        <v/>
      </c>
    </row>
    <row r="1570" spans="1:5" x14ac:dyDescent="0.25">
      <c r="A1570">
        <v>43</v>
      </c>
      <c r="B1570">
        <v>3</v>
      </c>
      <c r="C1570">
        <v>5</v>
      </c>
      <c r="D1570">
        <v>9</v>
      </c>
      <c r="E1570" t="str">
        <f>IF(Input!$C$32="YES",SUMIFS('hourVMTFraction-default'!E:E,'hourVMTFraction-default'!A:A,A1570,'hourVMTFraction-default'!B:B,B1570,'hourVMTFraction-default'!C:C,C1570,'hourVMTFraction-default'!D:D,D1570),"")</f>
        <v/>
      </c>
    </row>
    <row r="1571" spans="1:5" x14ac:dyDescent="0.25">
      <c r="A1571">
        <v>43</v>
      </c>
      <c r="B1571">
        <v>3</v>
      </c>
      <c r="C1571">
        <v>5</v>
      </c>
      <c r="D1571">
        <v>10</v>
      </c>
      <c r="E1571" t="str">
        <f>IF(Input!$C$32="YES",SUMIFS('hourVMTFraction-default'!E:E,'hourVMTFraction-default'!A:A,A1571,'hourVMTFraction-default'!B:B,B1571,'hourVMTFraction-default'!C:C,C1571,'hourVMTFraction-default'!D:D,D1571),"")</f>
        <v/>
      </c>
    </row>
    <row r="1572" spans="1:5" x14ac:dyDescent="0.25">
      <c r="A1572">
        <v>43</v>
      </c>
      <c r="B1572">
        <v>3</v>
      </c>
      <c r="C1572">
        <v>5</v>
      </c>
      <c r="D1572">
        <v>11</v>
      </c>
      <c r="E1572" t="str">
        <f>IF(Input!$C$32="YES",SUMIFS('hourVMTFraction-default'!E:E,'hourVMTFraction-default'!A:A,A1572,'hourVMTFraction-default'!B:B,B1572,'hourVMTFraction-default'!C:C,C1572,'hourVMTFraction-default'!D:D,D1572),"")</f>
        <v/>
      </c>
    </row>
    <row r="1573" spans="1:5" x14ac:dyDescent="0.25">
      <c r="A1573">
        <v>43</v>
      </c>
      <c r="B1573">
        <v>3</v>
      </c>
      <c r="C1573">
        <v>5</v>
      </c>
      <c r="D1573">
        <v>12</v>
      </c>
      <c r="E1573" t="str">
        <f>IF(Input!$C$32="YES",SUMIFS('hourVMTFraction-default'!E:E,'hourVMTFraction-default'!A:A,A1573,'hourVMTFraction-default'!B:B,B1573,'hourVMTFraction-default'!C:C,C1573,'hourVMTFraction-default'!D:D,D1573),"")</f>
        <v/>
      </c>
    </row>
    <row r="1574" spans="1:5" x14ac:dyDescent="0.25">
      <c r="A1574">
        <v>43</v>
      </c>
      <c r="B1574">
        <v>3</v>
      </c>
      <c r="C1574">
        <v>5</v>
      </c>
      <c r="D1574">
        <v>13</v>
      </c>
      <c r="E1574" t="str">
        <f>IF(Input!$C$32="YES",SUMIFS('hourVMTFraction-default'!E:E,'hourVMTFraction-default'!A:A,A1574,'hourVMTFraction-default'!B:B,B1574,'hourVMTFraction-default'!C:C,C1574,'hourVMTFraction-default'!D:D,D1574),"")</f>
        <v/>
      </c>
    </row>
    <row r="1575" spans="1:5" x14ac:dyDescent="0.25">
      <c r="A1575">
        <v>43</v>
      </c>
      <c r="B1575">
        <v>3</v>
      </c>
      <c r="C1575">
        <v>5</v>
      </c>
      <c r="D1575">
        <v>14</v>
      </c>
      <c r="E1575" t="str">
        <f>IF(Input!$C$32="YES",SUMIFS('hourVMTFraction-default'!E:E,'hourVMTFraction-default'!A:A,A1575,'hourVMTFraction-default'!B:B,B1575,'hourVMTFraction-default'!C:C,C1575,'hourVMTFraction-default'!D:D,D1575),"")</f>
        <v/>
      </c>
    </row>
    <row r="1576" spans="1:5" x14ac:dyDescent="0.25">
      <c r="A1576">
        <v>43</v>
      </c>
      <c r="B1576">
        <v>3</v>
      </c>
      <c r="C1576">
        <v>5</v>
      </c>
      <c r="D1576">
        <v>15</v>
      </c>
      <c r="E1576" t="str">
        <f>IF(Input!$C$32="YES",SUMIFS('hourVMTFraction-default'!E:E,'hourVMTFraction-default'!A:A,A1576,'hourVMTFraction-default'!B:B,B1576,'hourVMTFraction-default'!C:C,C1576,'hourVMTFraction-default'!D:D,D1576),"")</f>
        <v/>
      </c>
    </row>
    <row r="1577" spans="1:5" x14ac:dyDescent="0.25">
      <c r="A1577">
        <v>43</v>
      </c>
      <c r="B1577">
        <v>3</v>
      </c>
      <c r="C1577">
        <v>5</v>
      </c>
      <c r="D1577">
        <v>16</v>
      </c>
      <c r="E1577" t="str">
        <f>IF(Input!$C$32="YES",SUMIFS('hourVMTFraction-default'!E:E,'hourVMTFraction-default'!A:A,A1577,'hourVMTFraction-default'!B:B,B1577,'hourVMTFraction-default'!C:C,C1577,'hourVMTFraction-default'!D:D,D1577),"")</f>
        <v/>
      </c>
    </row>
    <row r="1578" spans="1:5" x14ac:dyDescent="0.25">
      <c r="A1578">
        <v>43</v>
      </c>
      <c r="B1578">
        <v>3</v>
      </c>
      <c r="C1578">
        <v>5</v>
      </c>
      <c r="D1578">
        <v>17</v>
      </c>
      <c r="E1578" t="str">
        <f>IF(Input!$C$32="YES",SUMIFS('hourVMTFraction-default'!E:E,'hourVMTFraction-default'!A:A,A1578,'hourVMTFraction-default'!B:B,B1578,'hourVMTFraction-default'!C:C,C1578,'hourVMTFraction-default'!D:D,D1578),"")</f>
        <v/>
      </c>
    </row>
    <row r="1579" spans="1:5" x14ac:dyDescent="0.25">
      <c r="A1579">
        <v>43</v>
      </c>
      <c r="B1579">
        <v>3</v>
      </c>
      <c r="C1579">
        <v>5</v>
      </c>
      <c r="D1579">
        <v>18</v>
      </c>
      <c r="E1579" t="str">
        <f>IF(Input!$C$32="YES",SUMIFS('hourVMTFraction-default'!E:E,'hourVMTFraction-default'!A:A,A1579,'hourVMTFraction-default'!B:B,B1579,'hourVMTFraction-default'!C:C,C1579,'hourVMTFraction-default'!D:D,D1579),"")</f>
        <v/>
      </c>
    </row>
    <row r="1580" spans="1:5" x14ac:dyDescent="0.25">
      <c r="A1580">
        <v>43</v>
      </c>
      <c r="B1580">
        <v>3</v>
      </c>
      <c r="C1580">
        <v>5</v>
      </c>
      <c r="D1580">
        <v>19</v>
      </c>
      <c r="E1580" t="str">
        <f>IF(Input!$C$32="YES",SUMIFS('hourVMTFraction-default'!E:E,'hourVMTFraction-default'!A:A,A1580,'hourVMTFraction-default'!B:B,B1580,'hourVMTFraction-default'!C:C,C1580,'hourVMTFraction-default'!D:D,D1580),"")</f>
        <v/>
      </c>
    </row>
    <row r="1581" spans="1:5" x14ac:dyDescent="0.25">
      <c r="A1581">
        <v>43</v>
      </c>
      <c r="B1581">
        <v>3</v>
      </c>
      <c r="C1581">
        <v>5</v>
      </c>
      <c r="D1581">
        <v>20</v>
      </c>
      <c r="E1581" t="str">
        <f>IF(Input!$C$32="YES",SUMIFS('hourVMTFraction-default'!E:E,'hourVMTFraction-default'!A:A,A1581,'hourVMTFraction-default'!B:B,B1581,'hourVMTFraction-default'!C:C,C1581,'hourVMTFraction-default'!D:D,D1581),"")</f>
        <v/>
      </c>
    </row>
    <row r="1582" spans="1:5" x14ac:dyDescent="0.25">
      <c r="A1582">
        <v>43</v>
      </c>
      <c r="B1582">
        <v>3</v>
      </c>
      <c r="C1582">
        <v>5</v>
      </c>
      <c r="D1582">
        <v>21</v>
      </c>
      <c r="E1582" t="str">
        <f>IF(Input!$C$32="YES",SUMIFS('hourVMTFraction-default'!E:E,'hourVMTFraction-default'!A:A,A1582,'hourVMTFraction-default'!B:B,B1582,'hourVMTFraction-default'!C:C,C1582,'hourVMTFraction-default'!D:D,D1582),"")</f>
        <v/>
      </c>
    </row>
    <row r="1583" spans="1:5" x14ac:dyDescent="0.25">
      <c r="A1583">
        <v>43</v>
      </c>
      <c r="B1583">
        <v>3</v>
      </c>
      <c r="C1583">
        <v>5</v>
      </c>
      <c r="D1583">
        <v>22</v>
      </c>
      <c r="E1583" t="str">
        <f>IF(Input!$C$32="YES",SUMIFS('hourVMTFraction-default'!E:E,'hourVMTFraction-default'!A:A,A1583,'hourVMTFraction-default'!B:B,B1583,'hourVMTFraction-default'!C:C,C1583,'hourVMTFraction-default'!D:D,D1583),"")</f>
        <v/>
      </c>
    </row>
    <row r="1584" spans="1:5" x14ac:dyDescent="0.25">
      <c r="A1584">
        <v>43</v>
      </c>
      <c r="B1584">
        <v>3</v>
      </c>
      <c r="C1584">
        <v>5</v>
      </c>
      <c r="D1584">
        <v>23</v>
      </c>
      <c r="E1584" t="str">
        <f>IF(Input!$C$32="YES",SUMIFS('hourVMTFraction-default'!E:E,'hourVMTFraction-default'!A:A,A1584,'hourVMTFraction-default'!B:B,B1584,'hourVMTFraction-default'!C:C,C1584,'hourVMTFraction-default'!D:D,D1584),"")</f>
        <v/>
      </c>
    </row>
    <row r="1585" spans="1:5" x14ac:dyDescent="0.25">
      <c r="A1585">
        <v>43</v>
      </c>
      <c r="B1585">
        <v>3</v>
      </c>
      <c r="C1585">
        <v>5</v>
      </c>
      <c r="D1585">
        <v>24</v>
      </c>
      <c r="E1585" t="str">
        <f>IF(Input!$C$32="YES",SUMIFS('hourVMTFraction-default'!E:E,'hourVMTFraction-default'!A:A,A1585,'hourVMTFraction-default'!B:B,B1585,'hourVMTFraction-default'!C:C,C1585,'hourVMTFraction-default'!D:D,D1585),"")</f>
        <v/>
      </c>
    </row>
    <row r="1586" spans="1:5" x14ac:dyDescent="0.25">
      <c r="A1586">
        <v>43</v>
      </c>
      <c r="B1586">
        <v>4</v>
      </c>
      <c r="C1586">
        <v>2</v>
      </c>
      <c r="D1586">
        <v>1</v>
      </c>
      <c r="E1586" t="str">
        <f>IF(Input!$C$32="YES",SUMIFS('hourVMTFraction-default'!E:E,'hourVMTFraction-default'!A:A,A1586,'hourVMTFraction-default'!B:B,B1586,'hourVMTFraction-default'!C:C,C1586,'hourVMTFraction-default'!D:D,D1586),"")</f>
        <v/>
      </c>
    </row>
    <row r="1587" spans="1:5" x14ac:dyDescent="0.25">
      <c r="A1587">
        <v>43</v>
      </c>
      <c r="B1587">
        <v>4</v>
      </c>
      <c r="C1587">
        <v>2</v>
      </c>
      <c r="D1587">
        <v>2</v>
      </c>
      <c r="E1587" t="str">
        <f>IF(Input!$C$32="YES",SUMIFS('hourVMTFraction-default'!E:E,'hourVMTFraction-default'!A:A,A1587,'hourVMTFraction-default'!B:B,B1587,'hourVMTFraction-default'!C:C,C1587,'hourVMTFraction-default'!D:D,D1587),"")</f>
        <v/>
      </c>
    </row>
    <row r="1588" spans="1:5" x14ac:dyDescent="0.25">
      <c r="A1588">
        <v>43</v>
      </c>
      <c r="B1588">
        <v>4</v>
      </c>
      <c r="C1588">
        <v>2</v>
      </c>
      <c r="D1588">
        <v>3</v>
      </c>
      <c r="E1588" t="str">
        <f>IF(Input!$C$32="YES",SUMIFS('hourVMTFraction-default'!E:E,'hourVMTFraction-default'!A:A,A1588,'hourVMTFraction-default'!B:B,B1588,'hourVMTFraction-default'!C:C,C1588,'hourVMTFraction-default'!D:D,D1588),"")</f>
        <v/>
      </c>
    </row>
    <row r="1589" spans="1:5" x14ac:dyDescent="0.25">
      <c r="A1589">
        <v>43</v>
      </c>
      <c r="B1589">
        <v>4</v>
      </c>
      <c r="C1589">
        <v>2</v>
      </c>
      <c r="D1589">
        <v>4</v>
      </c>
      <c r="E1589" t="str">
        <f>IF(Input!$C$32="YES",SUMIFS('hourVMTFraction-default'!E:E,'hourVMTFraction-default'!A:A,A1589,'hourVMTFraction-default'!B:B,B1589,'hourVMTFraction-default'!C:C,C1589,'hourVMTFraction-default'!D:D,D1589),"")</f>
        <v/>
      </c>
    </row>
    <row r="1590" spans="1:5" x14ac:dyDescent="0.25">
      <c r="A1590">
        <v>43</v>
      </c>
      <c r="B1590">
        <v>4</v>
      </c>
      <c r="C1590">
        <v>2</v>
      </c>
      <c r="D1590">
        <v>5</v>
      </c>
      <c r="E1590" t="str">
        <f>IF(Input!$C$32="YES",SUMIFS('hourVMTFraction-default'!E:E,'hourVMTFraction-default'!A:A,A1590,'hourVMTFraction-default'!B:B,B1590,'hourVMTFraction-default'!C:C,C1590,'hourVMTFraction-default'!D:D,D1590),"")</f>
        <v/>
      </c>
    </row>
    <row r="1591" spans="1:5" x14ac:dyDescent="0.25">
      <c r="A1591">
        <v>43</v>
      </c>
      <c r="B1591">
        <v>4</v>
      </c>
      <c r="C1591">
        <v>2</v>
      </c>
      <c r="D1591">
        <v>6</v>
      </c>
      <c r="E1591" t="str">
        <f>IF(Input!$C$32="YES",SUMIFS('hourVMTFraction-default'!E:E,'hourVMTFraction-default'!A:A,A1591,'hourVMTFraction-default'!B:B,B1591,'hourVMTFraction-default'!C:C,C1591,'hourVMTFraction-default'!D:D,D1591),"")</f>
        <v/>
      </c>
    </row>
    <row r="1592" spans="1:5" x14ac:dyDescent="0.25">
      <c r="A1592">
        <v>43</v>
      </c>
      <c r="B1592">
        <v>4</v>
      </c>
      <c r="C1592">
        <v>2</v>
      </c>
      <c r="D1592">
        <v>7</v>
      </c>
      <c r="E1592" t="str">
        <f>IF(Input!$C$32="YES",SUMIFS('hourVMTFraction-default'!E:E,'hourVMTFraction-default'!A:A,A1592,'hourVMTFraction-default'!B:B,B1592,'hourVMTFraction-default'!C:C,C1592,'hourVMTFraction-default'!D:D,D1592),"")</f>
        <v/>
      </c>
    </row>
    <row r="1593" spans="1:5" x14ac:dyDescent="0.25">
      <c r="A1593">
        <v>43</v>
      </c>
      <c r="B1593">
        <v>4</v>
      </c>
      <c r="C1593">
        <v>2</v>
      </c>
      <c r="D1593">
        <v>8</v>
      </c>
      <c r="E1593" t="str">
        <f>IF(Input!$C$32="YES",SUMIFS('hourVMTFraction-default'!E:E,'hourVMTFraction-default'!A:A,A1593,'hourVMTFraction-default'!B:B,B1593,'hourVMTFraction-default'!C:C,C1593,'hourVMTFraction-default'!D:D,D1593),"")</f>
        <v/>
      </c>
    </row>
    <row r="1594" spans="1:5" x14ac:dyDescent="0.25">
      <c r="A1594">
        <v>43</v>
      </c>
      <c r="B1594">
        <v>4</v>
      </c>
      <c r="C1594">
        <v>2</v>
      </c>
      <c r="D1594">
        <v>9</v>
      </c>
      <c r="E1594" t="str">
        <f>IF(Input!$C$32="YES",SUMIFS('hourVMTFraction-default'!E:E,'hourVMTFraction-default'!A:A,A1594,'hourVMTFraction-default'!B:B,B1594,'hourVMTFraction-default'!C:C,C1594,'hourVMTFraction-default'!D:D,D1594),"")</f>
        <v/>
      </c>
    </row>
    <row r="1595" spans="1:5" x14ac:dyDescent="0.25">
      <c r="A1595">
        <v>43</v>
      </c>
      <c r="B1595">
        <v>4</v>
      </c>
      <c r="C1595">
        <v>2</v>
      </c>
      <c r="D1595">
        <v>10</v>
      </c>
      <c r="E1595" t="str">
        <f>IF(Input!$C$32="YES",SUMIFS('hourVMTFraction-default'!E:E,'hourVMTFraction-default'!A:A,A1595,'hourVMTFraction-default'!B:B,B1595,'hourVMTFraction-default'!C:C,C1595,'hourVMTFraction-default'!D:D,D1595),"")</f>
        <v/>
      </c>
    </row>
    <row r="1596" spans="1:5" x14ac:dyDescent="0.25">
      <c r="A1596">
        <v>43</v>
      </c>
      <c r="B1596">
        <v>4</v>
      </c>
      <c r="C1596">
        <v>2</v>
      </c>
      <c r="D1596">
        <v>11</v>
      </c>
      <c r="E1596" t="str">
        <f>IF(Input!$C$32="YES",SUMIFS('hourVMTFraction-default'!E:E,'hourVMTFraction-default'!A:A,A1596,'hourVMTFraction-default'!B:B,B1596,'hourVMTFraction-default'!C:C,C1596,'hourVMTFraction-default'!D:D,D1596),"")</f>
        <v/>
      </c>
    </row>
    <row r="1597" spans="1:5" x14ac:dyDescent="0.25">
      <c r="A1597">
        <v>43</v>
      </c>
      <c r="B1597">
        <v>4</v>
      </c>
      <c r="C1597">
        <v>2</v>
      </c>
      <c r="D1597">
        <v>12</v>
      </c>
      <c r="E1597" t="str">
        <f>IF(Input!$C$32="YES",SUMIFS('hourVMTFraction-default'!E:E,'hourVMTFraction-default'!A:A,A1597,'hourVMTFraction-default'!B:B,B1597,'hourVMTFraction-default'!C:C,C1597,'hourVMTFraction-default'!D:D,D1597),"")</f>
        <v/>
      </c>
    </row>
    <row r="1598" spans="1:5" x14ac:dyDescent="0.25">
      <c r="A1598">
        <v>43</v>
      </c>
      <c r="B1598">
        <v>4</v>
      </c>
      <c r="C1598">
        <v>2</v>
      </c>
      <c r="D1598">
        <v>13</v>
      </c>
      <c r="E1598" t="str">
        <f>IF(Input!$C$32="YES",SUMIFS('hourVMTFraction-default'!E:E,'hourVMTFraction-default'!A:A,A1598,'hourVMTFraction-default'!B:B,B1598,'hourVMTFraction-default'!C:C,C1598,'hourVMTFraction-default'!D:D,D1598),"")</f>
        <v/>
      </c>
    </row>
    <row r="1599" spans="1:5" x14ac:dyDescent="0.25">
      <c r="A1599">
        <v>43</v>
      </c>
      <c r="B1599">
        <v>4</v>
      </c>
      <c r="C1599">
        <v>2</v>
      </c>
      <c r="D1599">
        <v>14</v>
      </c>
      <c r="E1599" t="str">
        <f>IF(Input!$C$32="YES",SUMIFS('hourVMTFraction-default'!E:E,'hourVMTFraction-default'!A:A,A1599,'hourVMTFraction-default'!B:B,B1599,'hourVMTFraction-default'!C:C,C1599,'hourVMTFraction-default'!D:D,D1599),"")</f>
        <v/>
      </c>
    </row>
    <row r="1600" spans="1:5" x14ac:dyDescent="0.25">
      <c r="A1600">
        <v>43</v>
      </c>
      <c r="B1600">
        <v>4</v>
      </c>
      <c r="C1600">
        <v>2</v>
      </c>
      <c r="D1600">
        <v>15</v>
      </c>
      <c r="E1600" t="str">
        <f>IF(Input!$C$32="YES",SUMIFS('hourVMTFraction-default'!E:E,'hourVMTFraction-default'!A:A,A1600,'hourVMTFraction-default'!B:B,B1600,'hourVMTFraction-default'!C:C,C1600,'hourVMTFraction-default'!D:D,D1600),"")</f>
        <v/>
      </c>
    </row>
    <row r="1601" spans="1:5" x14ac:dyDescent="0.25">
      <c r="A1601">
        <v>43</v>
      </c>
      <c r="B1601">
        <v>4</v>
      </c>
      <c r="C1601">
        <v>2</v>
      </c>
      <c r="D1601">
        <v>16</v>
      </c>
      <c r="E1601" t="str">
        <f>IF(Input!$C$32="YES",SUMIFS('hourVMTFraction-default'!E:E,'hourVMTFraction-default'!A:A,A1601,'hourVMTFraction-default'!B:B,B1601,'hourVMTFraction-default'!C:C,C1601,'hourVMTFraction-default'!D:D,D1601),"")</f>
        <v/>
      </c>
    </row>
    <row r="1602" spans="1:5" x14ac:dyDescent="0.25">
      <c r="A1602">
        <v>43</v>
      </c>
      <c r="B1602">
        <v>4</v>
      </c>
      <c r="C1602">
        <v>2</v>
      </c>
      <c r="D1602">
        <v>17</v>
      </c>
      <c r="E1602" t="str">
        <f>IF(Input!$C$32="YES",SUMIFS('hourVMTFraction-default'!E:E,'hourVMTFraction-default'!A:A,A1602,'hourVMTFraction-default'!B:B,B1602,'hourVMTFraction-default'!C:C,C1602,'hourVMTFraction-default'!D:D,D1602),"")</f>
        <v/>
      </c>
    </row>
    <row r="1603" spans="1:5" x14ac:dyDescent="0.25">
      <c r="A1603">
        <v>43</v>
      </c>
      <c r="B1603">
        <v>4</v>
      </c>
      <c r="C1603">
        <v>2</v>
      </c>
      <c r="D1603">
        <v>18</v>
      </c>
      <c r="E1603" t="str">
        <f>IF(Input!$C$32="YES",SUMIFS('hourVMTFraction-default'!E:E,'hourVMTFraction-default'!A:A,A1603,'hourVMTFraction-default'!B:B,B1603,'hourVMTFraction-default'!C:C,C1603,'hourVMTFraction-default'!D:D,D1603),"")</f>
        <v/>
      </c>
    </row>
    <row r="1604" spans="1:5" x14ac:dyDescent="0.25">
      <c r="A1604">
        <v>43</v>
      </c>
      <c r="B1604">
        <v>4</v>
      </c>
      <c r="C1604">
        <v>2</v>
      </c>
      <c r="D1604">
        <v>19</v>
      </c>
      <c r="E1604" t="str">
        <f>IF(Input!$C$32="YES",SUMIFS('hourVMTFraction-default'!E:E,'hourVMTFraction-default'!A:A,A1604,'hourVMTFraction-default'!B:B,B1604,'hourVMTFraction-default'!C:C,C1604,'hourVMTFraction-default'!D:D,D1604),"")</f>
        <v/>
      </c>
    </row>
    <row r="1605" spans="1:5" x14ac:dyDescent="0.25">
      <c r="A1605">
        <v>43</v>
      </c>
      <c r="B1605">
        <v>4</v>
      </c>
      <c r="C1605">
        <v>2</v>
      </c>
      <c r="D1605">
        <v>20</v>
      </c>
      <c r="E1605" t="str">
        <f>IF(Input!$C$32="YES",SUMIFS('hourVMTFraction-default'!E:E,'hourVMTFraction-default'!A:A,A1605,'hourVMTFraction-default'!B:B,B1605,'hourVMTFraction-default'!C:C,C1605,'hourVMTFraction-default'!D:D,D1605),"")</f>
        <v/>
      </c>
    </row>
    <row r="1606" spans="1:5" x14ac:dyDescent="0.25">
      <c r="A1606">
        <v>43</v>
      </c>
      <c r="B1606">
        <v>4</v>
      </c>
      <c r="C1606">
        <v>2</v>
      </c>
      <c r="D1606">
        <v>21</v>
      </c>
      <c r="E1606" t="str">
        <f>IF(Input!$C$32="YES",SUMIFS('hourVMTFraction-default'!E:E,'hourVMTFraction-default'!A:A,A1606,'hourVMTFraction-default'!B:B,B1606,'hourVMTFraction-default'!C:C,C1606,'hourVMTFraction-default'!D:D,D1606),"")</f>
        <v/>
      </c>
    </row>
    <row r="1607" spans="1:5" x14ac:dyDescent="0.25">
      <c r="A1607">
        <v>43</v>
      </c>
      <c r="B1607">
        <v>4</v>
      </c>
      <c r="C1607">
        <v>2</v>
      </c>
      <c r="D1607">
        <v>22</v>
      </c>
      <c r="E1607" t="str">
        <f>IF(Input!$C$32="YES",SUMIFS('hourVMTFraction-default'!E:E,'hourVMTFraction-default'!A:A,A1607,'hourVMTFraction-default'!B:B,B1607,'hourVMTFraction-default'!C:C,C1607,'hourVMTFraction-default'!D:D,D1607),"")</f>
        <v/>
      </c>
    </row>
    <row r="1608" spans="1:5" x14ac:dyDescent="0.25">
      <c r="A1608">
        <v>43</v>
      </c>
      <c r="B1608">
        <v>4</v>
      </c>
      <c r="C1608">
        <v>2</v>
      </c>
      <c r="D1608">
        <v>23</v>
      </c>
      <c r="E1608" t="str">
        <f>IF(Input!$C$32="YES",SUMIFS('hourVMTFraction-default'!E:E,'hourVMTFraction-default'!A:A,A1608,'hourVMTFraction-default'!B:B,B1608,'hourVMTFraction-default'!C:C,C1608,'hourVMTFraction-default'!D:D,D1608),"")</f>
        <v/>
      </c>
    </row>
    <row r="1609" spans="1:5" x14ac:dyDescent="0.25">
      <c r="A1609">
        <v>43</v>
      </c>
      <c r="B1609">
        <v>4</v>
      </c>
      <c r="C1609">
        <v>2</v>
      </c>
      <c r="D1609">
        <v>24</v>
      </c>
      <c r="E1609" t="str">
        <f>IF(Input!$C$32="YES",SUMIFS('hourVMTFraction-default'!E:E,'hourVMTFraction-default'!A:A,A1609,'hourVMTFraction-default'!B:B,B1609,'hourVMTFraction-default'!C:C,C1609,'hourVMTFraction-default'!D:D,D1609),"")</f>
        <v/>
      </c>
    </row>
    <row r="1610" spans="1:5" x14ac:dyDescent="0.25">
      <c r="A1610">
        <v>43</v>
      </c>
      <c r="B1610">
        <v>4</v>
      </c>
      <c r="C1610">
        <v>5</v>
      </c>
      <c r="D1610">
        <v>1</v>
      </c>
      <c r="E1610" t="str">
        <f>IF(Input!$C$32="YES",SUMIFS('hourVMTFraction-default'!E:E,'hourVMTFraction-default'!A:A,A1610,'hourVMTFraction-default'!B:B,B1610,'hourVMTFraction-default'!C:C,C1610,'hourVMTFraction-default'!D:D,D1610),"")</f>
        <v/>
      </c>
    </row>
    <row r="1611" spans="1:5" x14ac:dyDescent="0.25">
      <c r="A1611">
        <v>43</v>
      </c>
      <c r="B1611">
        <v>4</v>
      </c>
      <c r="C1611">
        <v>5</v>
      </c>
      <c r="D1611">
        <v>2</v>
      </c>
      <c r="E1611" t="str">
        <f>IF(Input!$C$32="YES",SUMIFS('hourVMTFraction-default'!E:E,'hourVMTFraction-default'!A:A,A1611,'hourVMTFraction-default'!B:B,B1611,'hourVMTFraction-default'!C:C,C1611,'hourVMTFraction-default'!D:D,D1611),"")</f>
        <v/>
      </c>
    </row>
    <row r="1612" spans="1:5" x14ac:dyDescent="0.25">
      <c r="A1612">
        <v>43</v>
      </c>
      <c r="B1612">
        <v>4</v>
      </c>
      <c r="C1612">
        <v>5</v>
      </c>
      <c r="D1612">
        <v>3</v>
      </c>
      <c r="E1612" t="str">
        <f>IF(Input!$C$32="YES",SUMIFS('hourVMTFraction-default'!E:E,'hourVMTFraction-default'!A:A,A1612,'hourVMTFraction-default'!B:B,B1612,'hourVMTFraction-default'!C:C,C1612,'hourVMTFraction-default'!D:D,D1612),"")</f>
        <v/>
      </c>
    </row>
    <row r="1613" spans="1:5" x14ac:dyDescent="0.25">
      <c r="A1613">
        <v>43</v>
      </c>
      <c r="B1613">
        <v>4</v>
      </c>
      <c r="C1613">
        <v>5</v>
      </c>
      <c r="D1613">
        <v>4</v>
      </c>
      <c r="E1613" t="str">
        <f>IF(Input!$C$32="YES",SUMIFS('hourVMTFraction-default'!E:E,'hourVMTFraction-default'!A:A,A1613,'hourVMTFraction-default'!B:B,B1613,'hourVMTFraction-default'!C:C,C1613,'hourVMTFraction-default'!D:D,D1613),"")</f>
        <v/>
      </c>
    </row>
    <row r="1614" spans="1:5" x14ac:dyDescent="0.25">
      <c r="A1614">
        <v>43</v>
      </c>
      <c r="B1614">
        <v>4</v>
      </c>
      <c r="C1614">
        <v>5</v>
      </c>
      <c r="D1614">
        <v>5</v>
      </c>
      <c r="E1614" t="str">
        <f>IF(Input!$C$32="YES",SUMIFS('hourVMTFraction-default'!E:E,'hourVMTFraction-default'!A:A,A1614,'hourVMTFraction-default'!B:B,B1614,'hourVMTFraction-default'!C:C,C1614,'hourVMTFraction-default'!D:D,D1614),"")</f>
        <v/>
      </c>
    </row>
    <row r="1615" spans="1:5" x14ac:dyDescent="0.25">
      <c r="A1615">
        <v>43</v>
      </c>
      <c r="B1615">
        <v>4</v>
      </c>
      <c r="C1615">
        <v>5</v>
      </c>
      <c r="D1615">
        <v>6</v>
      </c>
      <c r="E1615" t="str">
        <f>IF(Input!$C$32="YES",SUMIFS('hourVMTFraction-default'!E:E,'hourVMTFraction-default'!A:A,A1615,'hourVMTFraction-default'!B:B,B1615,'hourVMTFraction-default'!C:C,C1615,'hourVMTFraction-default'!D:D,D1615),"")</f>
        <v/>
      </c>
    </row>
    <row r="1616" spans="1:5" x14ac:dyDescent="0.25">
      <c r="A1616">
        <v>43</v>
      </c>
      <c r="B1616">
        <v>4</v>
      </c>
      <c r="C1616">
        <v>5</v>
      </c>
      <c r="D1616">
        <v>7</v>
      </c>
      <c r="E1616" t="str">
        <f>IF(Input!$C$32="YES",SUMIFS('hourVMTFraction-default'!E:E,'hourVMTFraction-default'!A:A,A1616,'hourVMTFraction-default'!B:B,B1616,'hourVMTFraction-default'!C:C,C1616,'hourVMTFraction-default'!D:D,D1616),"")</f>
        <v/>
      </c>
    </row>
    <row r="1617" spans="1:5" x14ac:dyDescent="0.25">
      <c r="A1617">
        <v>43</v>
      </c>
      <c r="B1617">
        <v>4</v>
      </c>
      <c r="C1617">
        <v>5</v>
      </c>
      <c r="D1617">
        <v>8</v>
      </c>
      <c r="E1617" t="str">
        <f>IF(Input!$C$32="YES",SUMIFS('hourVMTFraction-default'!E:E,'hourVMTFraction-default'!A:A,A1617,'hourVMTFraction-default'!B:B,B1617,'hourVMTFraction-default'!C:C,C1617,'hourVMTFraction-default'!D:D,D1617),"")</f>
        <v/>
      </c>
    </row>
    <row r="1618" spans="1:5" x14ac:dyDescent="0.25">
      <c r="A1618">
        <v>43</v>
      </c>
      <c r="B1618">
        <v>4</v>
      </c>
      <c r="C1618">
        <v>5</v>
      </c>
      <c r="D1618">
        <v>9</v>
      </c>
      <c r="E1618" t="str">
        <f>IF(Input!$C$32="YES",SUMIFS('hourVMTFraction-default'!E:E,'hourVMTFraction-default'!A:A,A1618,'hourVMTFraction-default'!B:B,B1618,'hourVMTFraction-default'!C:C,C1618,'hourVMTFraction-default'!D:D,D1618),"")</f>
        <v/>
      </c>
    </row>
    <row r="1619" spans="1:5" x14ac:dyDescent="0.25">
      <c r="A1619">
        <v>43</v>
      </c>
      <c r="B1619">
        <v>4</v>
      </c>
      <c r="C1619">
        <v>5</v>
      </c>
      <c r="D1619">
        <v>10</v>
      </c>
      <c r="E1619" t="str">
        <f>IF(Input!$C$32="YES",SUMIFS('hourVMTFraction-default'!E:E,'hourVMTFraction-default'!A:A,A1619,'hourVMTFraction-default'!B:B,B1619,'hourVMTFraction-default'!C:C,C1619,'hourVMTFraction-default'!D:D,D1619),"")</f>
        <v/>
      </c>
    </row>
    <row r="1620" spans="1:5" x14ac:dyDescent="0.25">
      <c r="A1620">
        <v>43</v>
      </c>
      <c r="B1620">
        <v>4</v>
      </c>
      <c r="C1620">
        <v>5</v>
      </c>
      <c r="D1620">
        <v>11</v>
      </c>
      <c r="E1620" t="str">
        <f>IF(Input!$C$32="YES",SUMIFS('hourVMTFraction-default'!E:E,'hourVMTFraction-default'!A:A,A1620,'hourVMTFraction-default'!B:B,B1620,'hourVMTFraction-default'!C:C,C1620,'hourVMTFraction-default'!D:D,D1620),"")</f>
        <v/>
      </c>
    </row>
    <row r="1621" spans="1:5" x14ac:dyDescent="0.25">
      <c r="A1621">
        <v>43</v>
      </c>
      <c r="B1621">
        <v>4</v>
      </c>
      <c r="C1621">
        <v>5</v>
      </c>
      <c r="D1621">
        <v>12</v>
      </c>
      <c r="E1621" t="str">
        <f>IF(Input!$C$32="YES",SUMIFS('hourVMTFraction-default'!E:E,'hourVMTFraction-default'!A:A,A1621,'hourVMTFraction-default'!B:B,B1621,'hourVMTFraction-default'!C:C,C1621,'hourVMTFraction-default'!D:D,D1621),"")</f>
        <v/>
      </c>
    </row>
    <row r="1622" spans="1:5" x14ac:dyDescent="0.25">
      <c r="A1622">
        <v>43</v>
      </c>
      <c r="B1622">
        <v>4</v>
      </c>
      <c r="C1622">
        <v>5</v>
      </c>
      <c r="D1622">
        <v>13</v>
      </c>
      <c r="E1622" t="str">
        <f>IF(Input!$C$32="YES",SUMIFS('hourVMTFraction-default'!E:E,'hourVMTFraction-default'!A:A,A1622,'hourVMTFraction-default'!B:B,B1622,'hourVMTFraction-default'!C:C,C1622,'hourVMTFraction-default'!D:D,D1622),"")</f>
        <v/>
      </c>
    </row>
    <row r="1623" spans="1:5" x14ac:dyDescent="0.25">
      <c r="A1623">
        <v>43</v>
      </c>
      <c r="B1623">
        <v>4</v>
      </c>
      <c r="C1623">
        <v>5</v>
      </c>
      <c r="D1623">
        <v>14</v>
      </c>
      <c r="E1623" t="str">
        <f>IF(Input!$C$32="YES",SUMIFS('hourVMTFraction-default'!E:E,'hourVMTFraction-default'!A:A,A1623,'hourVMTFraction-default'!B:B,B1623,'hourVMTFraction-default'!C:C,C1623,'hourVMTFraction-default'!D:D,D1623),"")</f>
        <v/>
      </c>
    </row>
    <row r="1624" spans="1:5" x14ac:dyDescent="0.25">
      <c r="A1624">
        <v>43</v>
      </c>
      <c r="B1624">
        <v>4</v>
      </c>
      <c r="C1624">
        <v>5</v>
      </c>
      <c r="D1624">
        <v>15</v>
      </c>
      <c r="E1624" t="str">
        <f>IF(Input!$C$32="YES",SUMIFS('hourVMTFraction-default'!E:E,'hourVMTFraction-default'!A:A,A1624,'hourVMTFraction-default'!B:B,B1624,'hourVMTFraction-default'!C:C,C1624,'hourVMTFraction-default'!D:D,D1624),"")</f>
        <v/>
      </c>
    </row>
    <row r="1625" spans="1:5" x14ac:dyDescent="0.25">
      <c r="A1625">
        <v>43</v>
      </c>
      <c r="B1625">
        <v>4</v>
      </c>
      <c r="C1625">
        <v>5</v>
      </c>
      <c r="D1625">
        <v>16</v>
      </c>
      <c r="E1625" t="str">
        <f>IF(Input!$C$32="YES",SUMIFS('hourVMTFraction-default'!E:E,'hourVMTFraction-default'!A:A,A1625,'hourVMTFraction-default'!B:B,B1625,'hourVMTFraction-default'!C:C,C1625,'hourVMTFraction-default'!D:D,D1625),"")</f>
        <v/>
      </c>
    </row>
    <row r="1626" spans="1:5" x14ac:dyDescent="0.25">
      <c r="A1626">
        <v>43</v>
      </c>
      <c r="B1626">
        <v>4</v>
      </c>
      <c r="C1626">
        <v>5</v>
      </c>
      <c r="D1626">
        <v>17</v>
      </c>
      <c r="E1626" t="str">
        <f>IF(Input!$C$32="YES",SUMIFS('hourVMTFraction-default'!E:E,'hourVMTFraction-default'!A:A,A1626,'hourVMTFraction-default'!B:B,B1626,'hourVMTFraction-default'!C:C,C1626,'hourVMTFraction-default'!D:D,D1626),"")</f>
        <v/>
      </c>
    </row>
    <row r="1627" spans="1:5" x14ac:dyDescent="0.25">
      <c r="A1627">
        <v>43</v>
      </c>
      <c r="B1627">
        <v>4</v>
      </c>
      <c r="C1627">
        <v>5</v>
      </c>
      <c r="D1627">
        <v>18</v>
      </c>
      <c r="E1627" t="str">
        <f>IF(Input!$C$32="YES",SUMIFS('hourVMTFraction-default'!E:E,'hourVMTFraction-default'!A:A,A1627,'hourVMTFraction-default'!B:B,B1627,'hourVMTFraction-default'!C:C,C1627,'hourVMTFraction-default'!D:D,D1627),"")</f>
        <v/>
      </c>
    </row>
    <row r="1628" spans="1:5" x14ac:dyDescent="0.25">
      <c r="A1628">
        <v>43</v>
      </c>
      <c r="B1628">
        <v>4</v>
      </c>
      <c r="C1628">
        <v>5</v>
      </c>
      <c r="D1628">
        <v>19</v>
      </c>
      <c r="E1628" t="str">
        <f>IF(Input!$C$32="YES",SUMIFS('hourVMTFraction-default'!E:E,'hourVMTFraction-default'!A:A,A1628,'hourVMTFraction-default'!B:B,B1628,'hourVMTFraction-default'!C:C,C1628,'hourVMTFraction-default'!D:D,D1628),"")</f>
        <v/>
      </c>
    </row>
    <row r="1629" spans="1:5" x14ac:dyDescent="0.25">
      <c r="A1629">
        <v>43</v>
      </c>
      <c r="B1629">
        <v>4</v>
      </c>
      <c r="C1629">
        <v>5</v>
      </c>
      <c r="D1629">
        <v>20</v>
      </c>
      <c r="E1629" t="str">
        <f>IF(Input!$C$32="YES",SUMIFS('hourVMTFraction-default'!E:E,'hourVMTFraction-default'!A:A,A1629,'hourVMTFraction-default'!B:B,B1629,'hourVMTFraction-default'!C:C,C1629,'hourVMTFraction-default'!D:D,D1629),"")</f>
        <v/>
      </c>
    </row>
    <row r="1630" spans="1:5" x14ac:dyDescent="0.25">
      <c r="A1630">
        <v>43</v>
      </c>
      <c r="B1630">
        <v>4</v>
      </c>
      <c r="C1630">
        <v>5</v>
      </c>
      <c r="D1630">
        <v>21</v>
      </c>
      <c r="E1630" t="str">
        <f>IF(Input!$C$32="YES",SUMIFS('hourVMTFraction-default'!E:E,'hourVMTFraction-default'!A:A,A1630,'hourVMTFraction-default'!B:B,B1630,'hourVMTFraction-default'!C:C,C1630,'hourVMTFraction-default'!D:D,D1630),"")</f>
        <v/>
      </c>
    </row>
    <row r="1631" spans="1:5" x14ac:dyDescent="0.25">
      <c r="A1631">
        <v>43</v>
      </c>
      <c r="B1631">
        <v>4</v>
      </c>
      <c r="C1631">
        <v>5</v>
      </c>
      <c r="D1631">
        <v>22</v>
      </c>
      <c r="E1631" t="str">
        <f>IF(Input!$C$32="YES",SUMIFS('hourVMTFraction-default'!E:E,'hourVMTFraction-default'!A:A,A1631,'hourVMTFraction-default'!B:B,B1631,'hourVMTFraction-default'!C:C,C1631,'hourVMTFraction-default'!D:D,D1631),"")</f>
        <v/>
      </c>
    </row>
    <row r="1632" spans="1:5" x14ac:dyDescent="0.25">
      <c r="A1632">
        <v>43</v>
      </c>
      <c r="B1632">
        <v>4</v>
      </c>
      <c r="C1632">
        <v>5</v>
      </c>
      <c r="D1632">
        <v>23</v>
      </c>
      <c r="E1632" t="str">
        <f>IF(Input!$C$32="YES",SUMIFS('hourVMTFraction-default'!E:E,'hourVMTFraction-default'!A:A,A1632,'hourVMTFraction-default'!B:B,B1632,'hourVMTFraction-default'!C:C,C1632,'hourVMTFraction-default'!D:D,D1632),"")</f>
        <v/>
      </c>
    </row>
    <row r="1633" spans="1:5" x14ac:dyDescent="0.25">
      <c r="A1633">
        <v>43</v>
      </c>
      <c r="B1633">
        <v>4</v>
      </c>
      <c r="C1633">
        <v>5</v>
      </c>
      <c r="D1633">
        <v>24</v>
      </c>
      <c r="E1633" t="str">
        <f>IF(Input!$C$32="YES",SUMIFS('hourVMTFraction-default'!E:E,'hourVMTFraction-default'!A:A,A1633,'hourVMTFraction-default'!B:B,B1633,'hourVMTFraction-default'!C:C,C1633,'hourVMTFraction-default'!D:D,D1633),"")</f>
        <v/>
      </c>
    </row>
    <row r="1634" spans="1:5" x14ac:dyDescent="0.25">
      <c r="A1634">
        <v>43</v>
      </c>
      <c r="B1634">
        <v>5</v>
      </c>
      <c r="C1634">
        <v>2</v>
      </c>
      <c r="D1634">
        <v>1</v>
      </c>
      <c r="E1634" t="str">
        <f>IF(Input!$C$32="YES",SUMIFS('hourVMTFraction-default'!E:E,'hourVMTFraction-default'!A:A,A1634,'hourVMTFraction-default'!B:B,B1634,'hourVMTFraction-default'!C:C,C1634,'hourVMTFraction-default'!D:D,D1634),"")</f>
        <v/>
      </c>
    </row>
    <row r="1635" spans="1:5" x14ac:dyDescent="0.25">
      <c r="A1635">
        <v>43</v>
      </c>
      <c r="B1635">
        <v>5</v>
      </c>
      <c r="C1635">
        <v>2</v>
      </c>
      <c r="D1635">
        <v>2</v>
      </c>
      <c r="E1635" t="str">
        <f>IF(Input!$C$32="YES",SUMIFS('hourVMTFraction-default'!E:E,'hourVMTFraction-default'!A:A,A1635,'hourVMTFraction-default'!B:B,B1635,'hourVMTFraction-default'!C:C,C1635,'hourVMTFraction-default'!D:D,D1635),"")</f>
        <v/>
      </c>
    </row>
    <row r="1636" spans="1:5" x14ac:dyDescent="0.25">
      <c r="A1636">
        <v>43</v>
      </c>
      <c r="B1636">
        <v>5</v>
      </c>
      <c r="C1636">
        <v>2</v>
      </c>
      <c r="D1636">
        <v>3</v>
      </c>
      <c r="E1636" t="str">
        <f>IF(Input!$C$32="YES",SUMIFS('hourVMTFraction-default'!E:E,'hourVMTFraction-default'!A:A,A1636,'hourVMTFraction-default'!B:B,B1636,'hourVMTFraction-default'!C:C,C1636,'hourVMTFraction-default'!D:D,D1636),"")</f>
        <v/>
      </c>
    </row>
    <row r="1637" spans="1:5" x14ac:dyDescent="0.25">
      <c r="A1637">
        <v>43</v>
      </c>
      <c r="B1637">
        <v>5</v>
      </c>
      <c r="C1637">
        <v>2</v>
      </c>
      <c r="D1637">
        <v>4</v>
      </c>
      <c r="E1637" t="str">
        <f>IF(Input!$C$32="YES",SUMIFS('hourVMTFraction-default'!E:E,'hourVMTFraction-default'!A:A,A1637,'hourVMTFraction-default'!B:B,B1637,'hourVMTFraction-default'!C:C,C1637,'hourVMTFraction-default'!D:D,D1637),"")</f>
        <v/>
      </c>
    </row>
    <row r="1638" spans="1:5" x14ac:dyDescent="0.25">
      <c r="A1638">
        <v>43</v>
      </c>
      <c r="B1638">
        <v>5</v>
      </c>
      <c r="C1638">
        <v>2</v>
      </c>
      <c r="D1638">
        <v>5</v>
      </c>
      <c r="E1638" t="str">
        <f>IF(Input!$C$32="YES",SUMIFS('hourVMTFraction-default'!E:E,'hourVMTFraction-default'!A:A,A1638,'hourVMTFraction-default'!B:B,B1638,'hourVMTFraction-default'!C:C,C1638,'hourVMTFraction-default'!D:D,D1638),"")</f>
        <v/>
      </c>
    </row>
    <row r="1639" spans="1:5" x14ac:dyDescent="0.25">
      <c r="A1639">
        <v>43</v>
      </c>
      <c r="B1639">
        <v>5</v>
      </c>
      <c r="C1639">
        <v>2</v>
      </c>
      <c r="D1639">
        <v>6</v>
      </c>
      <c r="E1639" t="str">
        <f>IF(Input!$C$32="YES",SUMIFS('hourVMTFraction-default'!E:E,'hourVMTFraction-default'!A:A,A1639,'hourVMTFraction-default'!B:B,B1639,'hourVMTFraction-default'!C:C,C1639,'hourVMTFraction-default'!D:D,D1639),"")</f>
        <v/>
      </c>
    </row>
    <row r="1640" spans="1:5" x14ac:dyDescent="0.25">
      <c r="A1640">
        <v>43</v>
      </c>
      <c r="B1640">
        <v>5</v>
      </c>
      <c r="C1640">
        <v>2</v>
      </c>
      <c r="D1640">
        <v>7</v>
      </c>
      <c r="E1640" t="str">
        <f>IF(Input!$C$32="YES",SUMIFS('hourVMTFraction-default'!E:E,'hourVMTFraction-default'!A:A,A1640,'hourVMTFraction-default'!B:B,B1640,'hourVMTFraction-default'!C:C,C1640,'hourVMTFraction-default'!D:D,D1640),"")</f>
        <v/>
      </c>
    </row>
    <row r="1641" spans="1:5" x14ac:dyDescent="0.25">
      <c r="A1641">
        <v>43</v>
      </c>
      <c r="B1641">
        <v>5</v>
      </c>
      <c r="C1641">
        <v>2</v>
      </c>
      <c r="D1641">
        <v>8</v>
      </c>
      <c r="E1641" t="str">
        <f>IF(Input!$C$32="YES",SUMIFS('hourVMTFraction-default'!E:E,'hourVMTFraction-default'!A:A,A1641,'hourVMTFraction-default'!B:B,B1641,'hourVMTFraction-default'!C:C,C1641,'hourVMTFraction-default'!D:D,D1641),"")</f>
        <v/>
      </c>
    </row>
    <row r="1642" spans="1:5" x14ac:dyDescent="0.25">
      <c r="A1642">
        <v>43</v>
      </c>
      <c r="B1642">
        <v>5</v>
      </c>
      <c r="C1642">
        <v>2</v>
      </c>
      <c r="D1642">
        <v>9</v>
      </c>
      <c r="E1642" t="str">
        <f>IF(Input!$C$32="YES",SUMIFS('hourVMTFraction-default'!E:E,'hourVMTFraction-default'!A:A,A1642,'hourVMTFraction-default'!B:B,B1642,'hourVMTFraction-default'!C:C,C1642,'hourVMTFraction-default'!D:D,D1642),"")</f>
        <v/>
      </c>
    </row>
    <row r="1643" spans="1:5" x14ac:dyDescent="0.25">
      <c r="A1643">
        <v>43</v>
      </c>
      <c r="B1643">
        <v>5</v>
      </c>
      <c r="C1643">
        <v>2</v>
      </c>
      <c r="D1643">
        <v>10</v>
      </c>
      <c r="E1643" t="str">
        <f>IF(Input!$C$32="YES",SUMIFS('hourVMTFraction-default'!E:E,'hourVMTFraction-default'!A:A,A1643,'hourVMTFraction-default'!B:B,B1643,'hourVMTFraction-default'!C:C,C1643,'hourVMTFraction-default'!D:D,D1643),"")</f>
        <v/>
      </c>
    </row>
    <row r="1644" spans="1:5" x14ac:dyDescent="0.25">
      <c r="A1644">
        <v>43</v>
      </c>
      <c r="B1644">
        <v>5</v>
      </c>
      <c r="C1644">
        <v>2</v>
      </c>
      <c r="D1644">
        <v>11</v>
      </c>
      <c r="E1644" t="str">
        <f>IF(Input!$C$32="YES",SUMIFS('hourVMTFraction-default'!E:E,'hourVMTFraction-default'!A:A,A1644,'hourVMTFraction-default'!B:B,B1644,'hourVMTFraction-default'!C:C,C1644,'hourVMTFraction-default'!D:D,D1644),"")</f>
        <v/>
      </c>
    </row>
    <row r="1645" spans="1:5" x14ac:dyDescent="0.25">
      <c r="A1645">
        <v>43</v>
      </c>
      <c r="B1645">
        <v>5</v>
      </c>
      <c r="C1645">
        <v>2</v>
      </c>
      <c r="D1645">
        <v>12</v>
      </c>
      <c r="E1645" t="str">
        <f>IF(Input!$C$32="YES",SUMIFS('hourVMTFraction-default'!E:E,'hourVMTFraction-default'!A:A,A1645,'hourVMTFraction-default'!B:B,B1645,'hourVMTFraction-default'!C:C,C1645,'hourVMTFraction-default'!D:D,D1645),"")</f>
        <v/>
      </c>
    </row>
    <row r="1646" spans="1:5" x14ac:dyDescent="0.25">
      <c r="A1646">
        <v>43</v>
      </c>
      <c r="B1646">
        <v>5</v>
      </c>
      <c r="C1646">
        <v>2</v>
      </c>
      <c r="D1646">
        <v>13</v>
      </c>
      <c r="E1646" t="str">
        <f>IF(Input!$C$32="YES",SUMIFS('hourVMTFraction-default'!E:E,'hourVMTFraction-default'!A:A,A1646,'hourVMTFraction-default'!B:B,B1646,'hourVMTFraction-default'!C:C,C1646,'hourVMTFraction-default'!D:D,D1646),"")</f>
        <v/>
      </c>
    </row>
    <row r="1647" spans="1:5" x14ac:dyDescent="0.25">
      <c r="A1647">
        <v>43</v>
      </c>
      <c r="B1647">
        <v>5</v>
      </c>
      <c r="C1647">
        <v>2</v>
      </c>
      <c r="D1647">
        <v>14</v>
      </c>
      <c r="E1647" t="str">
        <f>IF(Input!$C$32="YES",SUMIFS('hourVMTFraction-default'!E:E,'hourVMTFraction-default'!A:A,A1647,'hourVMTFraction-default'!B:B,B1647,'hourVMTFraction-default'!C:C,C1647,'hourVMTFraction-default'!D:D,D1647),"")</f>
        <v/>
      </c>
    </row>
    <row r="1648" spans="1:5" x14ac:dyDescent="0.25">
      <c r="A1648">
        <v>43</v>
      </c>
      <c r="B1648">
        <v>5</v>
      </c>
      <c r="C1648">
        <v>2</v>
      </c>
      <c r="D1648">
        <v>15</v>
      </c>
      <c r="E1648" t="str">
        <f>IF(Input!$C$32="YES",SUMIFS('hourVMTFraction-default'!E:E,'hourVMTFraction-default'!A:A,A1648,'hourVMTFraction-default'!B:B,B1648,'hourVMTFraction-default'!C:C,C1648,'hourVMTFraction-default'!D:D,D1648),"")</f>
        <v/>
      </c>
    </row>
    <row r="1649" spans="1:5" x14ac:dyDescent="0.25">
      <c r="A1649">
        <v>43</v>
      </c>
      <c r="B1649">
        <v>5</v>
      </c>
      <c r="C1649">
        <v>2</v>
      </c>
      <c r="D1649">
        <v>16</v>
      </c>
      <c r="E1649" t="str">
        <f>IF(Input!$C$32="YES",SUMIFS('hourVMTFraction-default'!E:E,'hourVMTFraction-default'!A:A,A1649,'hourVMTFraction-default'!B:B,B1649,'hourVMTFraction-default'!C:C,C1649,'hourVMTFraction-default'!D:D,D1649),"")</f>
        <v/>
      </c>
    </row>
    <row r="1650" spans="1:5" x14ac:dyDescent="0.25">
      <c r="A1650">
        <v>43</v>
      </c>
      <c r="B1650">
        <v>5</v>
      </c>
      <c r="C1650">
        <v>2</v>
      </c>
      <c r="D1650">
        <v>17</v>
      </c>
      <c r="E1650" t="str">
        <f>IF(Input!$C$32="YES",SUMIFS('hourVMTFraction-default'!E:E,'hourVMTFraction-default'!A:A,A1650,'hourVMTFraction-default'!B:B,B1650,'hourVMTFraction-default'!C:C,C1650,'hourVMTFraction-default'!D:D,D1650),"")</f>
        <v/>
      </c>
    </row>
    <row r="1651" spans="1:5" x14ac:dyDescent="0.25">
      <c r="A1651">
        <v>43</v>
      </c>
      <c r="B1651">
        <v>5</v>
      </c>
      <c r="C1651">
        <v>2</v>
      </c>
      <c r="D1651">
        <v>18</v>
      </c>
      <c r="E1651" t="str">
        <f>IF(Input!$C$32="YES",SUMIFS('hourVMTFraction-default'!E:E,'hourVMTFraction-default'!A:A,A1651,'hourVMTFraction-default'!B:B,B1651,'hourVMTFraction-default'!C:C,C1651,'hourVMTFraction-default'!D:D,D1651),"")</f>
        <v/>
      </c>
    </row>
    <row r="1652" spans="1:5" x14ac:dyDescent="0.25">
      <c r="A1652">
        <v>43</v>
      </c>
      <c r="B1652">
        <v>5</v>
      </c>
      <c r="C1652">
        <v>2</v>
      </c>
      <c r="D1652">
        <v>19</v>
      </c>
      <c r="E1652" t="str">
        <f>IF(Input!$C$32="YES",SUMIFS('hourVMTFraction-default'!E:E,'hourVMTFraction-default'!A:A,A1652,'hourVMTFraction-default'!B:B,B1652,'hourVMTFraction-default'!C:C,C1652,'hourVMTFraction-default'!D:D,D1652),"")</f>
        <v/>
      </c>
    </row>
    <row r="1653" spans="1:5" x14ac:dyDescent="0.25">
      <c r="A1653">
        <v>43</v>
      </c>
      <c r="B1653">
        <v>5</v>
      </c>
      <c r="C1653">
        <v>2</v>
      </c>
      <c r="D1653">
        <v>20</v>
      </c>
      <c r="E1653" t="str">
        <f>IF(Input!$C$32="YES",SUMIFS('hourVMTFraction-default'!E:E,'hourVMTFraction-default'!A:A,A1653,'hourVMTFraction-default'!B:B,B1653,'hourVMTFraction-default'!C:C,C1653,'hourVMTFraction-default'!D:D,D1653),"")</f>
        <v/>
      </c>
    </row>
    <row r="1654" spans="1:5" x14ac:dyDescent="0.25">
      <c r="A1654">
        <v>43</v>
      </c>
      <c r="B1654">
        <v>5</v>
      </c>
      <c r="C1654">
        <v>2</v>
      </c>
      <c r="D1654">
        <v>21</v>
      </c>
      <c r="E1654" t="str">
        <f>IF(Input!$C$32="YES",SUMIFS('hourVMTFraction-default'!E:E,'hourVMTFraction-default'!A:A,A1654,'hourVMTFraction-default'!B:B,B1654,'hourVMTFraction-default'!C:C,C1654,'hourVMTFraction-default'!D:D,D1654),"")</f>
        <v/>
      </c>
    </row>
    <row r="1655" spans="1:5" x14ac:dyDescent="0.25">
      <c r="A1655">
        <v>43</v>
      </c>
      <c r="B1655">
        <v>5</v>
      </c>
      <c r="C1655">
        <v>2</v>
      </c>
      <c r="D1655">
        <v>22</v>
      </c>
      <c r="E1655" t="str">
        <f>IF(Input!$C$32="YES",SUMIFS('hourVMTFraction-default'!E:E,'hourVMTFraction-default'!A:A,A1655,'hourVMTFraction-default'!B:B,B1655,'hourVMTFraction-default'!C:C,C1655,'hourVMTFraction-default'!D:D,D1655),"")</f>
        <v/>
      </c>
    </row>
    <row r="1656" spans="1:5" x14ac:dyDescent="0.25">
      <c r="A1656">
        <v>43</v>
      </c>
      <c r="B1656">
        <v>5</v>
      </c>
      <c r="C1656">
        <v>2</v>
      </c>
      <c r="D1656">
        <v>23</v>
      </c>
      <c r="E1656" t="str">
        <f>IF(Input!$C$32="YES",SUMIFS('hourVMTFraction-default'!E:E,'hourVMTFraction-default'!A:A,A1656,'hourVMTFraction-default'!B:B,B1656,'hourVMTFraction-default'!C:C,C1656,'hourVMTFraction-default'!D:D,D1656),"")</f>
        <v/>
      </c>
    </row>
    <row r="1657" spans="1:5" x14ac:dyDescent="0.25">
      <c r="A1657">
        <v>43</v>
      </c>
      <c r="B1657">
        <v>5</v>
      </c>
      <c r="C1657">
        <v>2</v>
      </c>
      <c r="D1657">
        <v>24</v>
      </c>
      <c r="E1657" t="str">
        <f>IF(Input!$C$32="YES",SUMIFS('hourVMTFraction-default'!E:E,'hourVMTFraction-default'!A:A,A1657,'hourVMTFraction-default'!B:B,B1657,'hourVMTFraction-default'!C:C,C1657,'hourVMTFraction-default'!D:D,D1657),"")</f>
        <v/>
      </c>
    </row>
    <row r="1658" spans="1:5" x14ac:dyDescent="0.25">
      <c r="A1658">
        <v>43</v>
      </c>
      <c r="B1658">
        <v>5</v>
      </c>
      <c r="C1658">
        <v>5</v>
      </c>
      <c r="D1658">
        <v>1</v>
      </c>
      <c r="E1658" t="str">
        <f>IF(Input!$C$32="YES",SUMIFS('hourVMTFraction-default'!E:E,'hourVMTFraction-default'!A:A,A1658,'hourVMTFraction-default'!B:B,B1658,'hourVMTFraction-default'!C:C,C1658,'hourVMTFraction-default'!D:D,D1658),"")</f>
        <v/>
      </c>
    </row>
    <row r="1659" spans="1:5" x14ac:dyDescent="0.25">
      <c r="A1659">
        <v>43</v>
      </c>
      <c r="B1659">
        <v>5</v>
      </c>
      <c r="C1659">
        <v>5</v>
      </c>
      <c r="D1659">
        <v>2</v>
      </c>
      <c r="E1659" t="str">
        <f>IF(Input!$C$32="YES",SUMIFS('hourVMTFraction-default'!E:E,'hourVMTFraction-default'!A:A,A1659,'hourVMTFraction-default'!B:B,B1659,'hourVMTFraction-default'!C:C,C1659,'hourVMTFraction-default'!D:D,D1659),"")</f>
        <v/>
      </c>
    </row>
    <row r="1660" spans="1:5" x14ac:dyDescent="0.25">
      <c r="A1660">
        <v>43</v>
      </c>
      <c r="B1660">
        <v>5</v>
      </c>
      <c r="C1660">
        <v>5</v>
      </c>
      <c r="D1660">
        <v>3</v>
      </c>
      <c r="E1660" t="str">
        <f>IF(Input!$C$32="YES",SUMIFS('hourVMTFraction-default'!E:E,'hourVMTFraction-default'!A:A,A1660,'hourVMTFraction-default'!B:B,B1660,'hourVMTFraction-default'!C:C,C1660,'hourVMTFraction-default'!D:D,D1660),"")</f>
        <v/>
      </c>
    </row>
    <row r="1661" spans="1:5" x14ac:dyDescent="0.25">
      <c r="A1661">
        <v>43</v>
      </c>
      <c r="B1661">
        <v>5</v>
      </c>
      <c r="C1661">
        <v>5</v>
      </c>
      <c r="D1661">
        <v>4</v>
      </c>
      <c r="E1661" t="str">
        <f>IF(Input!$C$32="YES",SUMIFS('hourVMTFraction-default'!E:E,'hourVMTFraction-default'!A:A,A1661,'hourVMTFraction-default'!B:B,B1661,'hourVMTFraction-default'!C:C,C1661,'hourVMTFraction-default'!D:D,D1661),"")</f>
        <v/>
      </c>
    </row>
    <row r="1662" spans="1:5" x14ac:dyDescent="0.25">
      <c r="A1662">
        <v>43</v>
      </c>
      <c r="B1662">
        <v>5</v>
      </c>
      <c r="C1662">
        <v>5</v>
      </c>
      <c r="D1662">
        <v>5</v>
      </c>
      <c r="E1662" t="str">
        <f>IF(Input!$C$32="YES",SUMIFS('hourVMTFraction-default'!E:E,'hourVMTFraction-default'!A:A,A1662,'hourVMTFraction-default'!B:B,B1662,'hourVMTFraction-default'!C:C,C1662,'hourVMTFraction-default'!D:D,D1662),"")</f>
        <v/>
      </c>
    </row>
    <row r="1663" spans="1:5" x14ac:dyDescent="0.25">
      <c r="A1663">
        <v>43</v>
      </c>
      <c r="B1663">
        <v>5</v>
      </c>
      <c r="C1663">
        <v>5</v>
      </c>
      <c r="D1663">
        <v>6</v>
      </c>
      <c r="E1663" t="str">
        <f>IF(Input!$C$32="YES",SUMIFS('hourVMTFraction-default'!E:E,'hourVMTFraction-default'!A:A,A1663,'hourVMTFraction-default'!B:B,B1663,'hourVMTFraction-default'!C:C,C1663,'hourVMTFraction-default'!D:D,D1663),"")</f>
        <v/>
      </c>
    </row>
    <row r="1664" spans="1:5" x14ac:dyDescent="0.25">
      <c r="A1664">
        <v>43</v>
      </c>
      <c r="B1664">
        <v>5</v>
      </c>
      <c r="C1664">
        <v>5</v>
      </c>
      <c r="D1664">
        <v>7</v>
      </c>
      <c r="E1664" t="str">
        <f>IF(Input!$C$32="YES",SUMIFS('hourVMTFraction-default'!E:E,'hourVMTFraction-default'!A:A,A1664,'hourVMTFraction-default'!B:B,B1664,'hourVMTFraction-default'!C:C,C1664,'hourVMTFraction-default'!D:D,D1664),"")</f>
        <v/>
      </c>
    </row>
    <row r="1665" spans="1:5" x14ac:dyDescent="0.25">
      <c r="A1665">
        <v>43</v>
      </c>
      <c r="B1665">
        <v>5</v>
      </c>
      <c r="C1665">
        <v>5</v>
      </c>
      <c r="D1665">
        <v>8</v>
      </c>
      <c r="E1665" t="str">
        <f>IF(Input!$C$32="YES",SUMIFS('hourVMTFraction-default'!E:E,'hourVMTFraction-default'!A:A,A1665,'hourVMTFraction-default'!B:B,B1665,'hourVMTFraction-default'!C:C,C1665,'hourVMTFraction-default'!D:D,D1665),"")</f>
        <v/>
      </c>
    </row>
    <row r="1666" spans="1:5" x14ac:dyDescent="0.25">
      <c r="A1666">
        <v>43</v>
      </c>
      <c r="B1666">
        <v>5</v>
      </c>
      <c r="C1666">
        <v>5</v>
      </c>
      <c r="D1666">
        <v>9</v>
      </c>
      <c r="E1666" t="str">
        <f>IF(Input!$C$32="YES",SUMIFS('hourVMTFraction-default'!E:E,'hourVMTFraction-default'!A:A,A1666,'hourVMTFraction-default'!B:B,B1666,'hourVMTFraction-default'!C:C,C1666,'hourVMTFraction-default'!D:D,D1666),"")</f>
        <v/>
      </c>
    </row>
    <row r="1667" spans="1:5" x14ac:dyDescent="0.25">
      <c r="A1667">
        <v>43</v>
      </c>
      <c r="B1667">
        <v>5</v>
      </c>
      <c r="C1667">
        <v>5</v>
      </c>
      <c r="D1667">
        <v>10</v>
      </c>
      <c r="E1667" t="str">
        <f>IF(Input!$C$32="YES",SUMIFS('hourVMTFraction-default'!E:E,'hourVMTFraction-default'!A:A,A1667,'hourVMTFraction-default'!B:B,B1667,'hourVMTFraction-default'!C:C,C1667,'hourVMTFraction-default'!D:D,D1667),"")</f>
        <v/>
      </c>
    </row>
    <row r="1668" spans="1:5" x14ac:dyDescent="0.25">
      <c r="A1668">
        <v>43</v>
      </c>
      <c r="B1668">
        <v>5</v>
      </c>
      <c r="C1668">
        <v>5</v>
      </c>
      <c r="D1668">
        <v>11</v>
      </c>
      <c r="E1668" t="str">
        <f>IF(Input!$C$32="YES",SUMIFS('hourVMTFraction-default'!E:E,'hourVMTFraction-default'!A:A,A1668,'hourVMTFraction-default'!B:B,B1668,'hourVMTFraction-default'!C:C,C1668,'hourVMTFraction-default'!D:D,D1668),"")</f>
        <v/>
      </c>
    </row>
    <row r="1669" spans="1:5" x14ac:dyDescent="0.25">
      <c r="A1669">
        <v>43</v>
      </c>
      <c r="B1669">
        <v>5</v>
      </c>
      <c r="C1669">
        <v>5</v>
      </c>
      <c r="D1669">
        <v>12</v>
      </c>
      <c r="E1669" t="str">
        <f>IF(Input!$C$32="YES",SUMIFS('hourVMTFraction-default'!E:E,'hourVMTFraction-default'!A:A,A1669,'hourVMTFraction-default'!B:B,B1669,'hourVMTFraction-default'!C:C,C1669,'hourVMTFraction-default'!D:D,D1669),"")</f>
        <v/>
      </c>
    </row>
    <row r="1670" spans="1:5" x14ac:dyDescent="0.25">
      <c r="A1670">
        <v>43</v>
      </c>
      <c r="B1670">
        <v>5</v>
      </c>
      <c r="C1670">
        <v>5</v>
      </c>
      <c r="D1670">
        <v>13</v>
      </c>
      <c r="E1670" t="str">
        <f>IF(Input!$C$32="YES",SUMIFS('hourVMTFraction-default'!E:E,'hourVMTFraction-default'!A:A,A1670,'hourVMTFraction-default'!B:B,B1670,'hourVMTFraction-default'!C:C,C1670,'hourVMTFraction-default'!D:D,D1670),"")</f>
        <v/>
      </c>
    </row>
    <row r="1671" spans="1:5" x14ac:dyDescent="0.25">
      <c r="A1671">
        <v>43</v>
      </c>
      <c r="B1671">
        <v>5</v>
      </c>
      <c r="C1671">
        <v>5</v>
      </c>
      <c r="D1671">
        <v>14</v>
      </c>
      <c r="E1671" t="str">
        <f>IF(Input!$C$32="YES",SUMIFS('hourVMTFraction-default'!E:E,'hourVMTFraction-default'!A:A,A1671,'hourVMTFraction-default'!B:B,B1671,'hourVMTFraction-default'!C:C,C1671,'hourVMTFraction-default'!D:D,D1671),"")</f>
        <v/>
      </c>
    </row>
    <row r="1672" spans="1:5" x14ac:dyDescent="0.25">
      <c r="A1672">
        <v>43</v>
      </c>
      <c r="B1672">
        <v>5</v>
      </c>
      <c r="C1672">
        <v>5</v>
      </c>
      <c r="D1672">
        <v>15</v>
      </c>
      <c r="E1672" t="str">
        <f>IF(Input!$C$32="YES",SUMIFS('hourVMTFraction-default'!E:E,'hourVMTFraction-default'!A:A,A1672,'hourVMTFraction-default'!B:B,B1672,'hourVMTFraction-default'!C:C,C1672,'hourVMTFraction-default'!D:D,D1672),"")</f>
        <v/>
      </c>
    </row>
    <row r="1673" spans="1:5" x14ac:dyDescent="0.25">
      <c r="A1673">
        <v>43</v>
      </c>
      <c r="B1673">
        <v>5</v>
      </c>
      <c r="C1673">
        <v>5</v>
      </c>
      <c r="D1673">
        <v>16</v>
      </c>
      <c r="E1673" t="str">
        <f>IF(Input!$C$32="YES",SUMIFS('hourVMTFraction-default'!E:E,'hourVMTFraction-default'!A:A,A1673,'hourVMTFraction-default'!B:B,B1673,'hourVMTFraction-default'!C:C,C1673,'hourVMTFraction-default'!D:D,D1673),"")</f>
        <v/>
      </c>
    </row>
    <row r="1674" spans="1:5" x14ac:dyDescent="0.25">
      <c r="A1674">
        <v>43</v>
      </c>
      <c r="B1674">
        <v>5</v>
      </c>
      <c r="C1674">
        <v>5</v>
      </c>
      <c r="D1674">
        <v>17</v>
      </c>
      <c r="E1674" t="str">
        <f>IF(Input!$C$32="YES",SUMIFS('hourVMTFraction-default'!E:E,'hourVMTFraction-default'!A:A,A1674,'hourVMTFraction-default'!B:B,B1674,'hourVMTFraction-default'!C:C,C1674,'hourVMTFraction-default'!D:D,D1674),"")</f>
        <v/>
      </c>
    </row>
    <row r="1675" spans="1:5" x14ac:dyDescent="0.25">
      <c r="A1675">
        <v>43</v>
      </c>
      <c r="B1675">
        <v>5</v>
      </c>
      <c r="C1675">
        <v>5</v>
      </c>
      <c r="D1675">
        <v>18</v>
      </c>
      <c r="E1675" t="str">
        <f>IF(Input!$C$32="YES",SUMIFS('hourVMTFraction-default'!E:E,'hourVMTFraction-default'!A:A,A1675,'hourVMTFraction-default'!B:B,B1675,'hourVMTFraction-default'!C:C,C1675,'hourVMTFraction-default'!D:D,D1675),"")</f>
        <v/>
      </c>
    </row>
    <row r="1676" spans="1:5" x14ac:dyDescent="0.25">
      <c r="A1676">
        <v>43</v>
      </c>
      <c r="B1676">
        <v>5</v>
      </c>
      <c r="C1676">
        <v>5</v>
      </c>
      <c r="D1676">
        <v>19</v>
      </c>
      <c r="E1676" t="str">
        <f>IF(Input!$C$32="YES",SUMIFS('hourVMTFraction-default'!E:E,'hourVMTFraction-default'!A:A,A1676,'hourVMTFraction-default'!B:B,B1676,'hourVMTFraction-default'!C:C,C1676,'hourVMTFraction-default'!D:D,D1676),"")</f>
        <v/>
      </c>
    </row>
    <row r="1677" spans="1:5" x14ac:dyDescent="0.25">
      <c r="A1677">
        <v>43</v>
      </c>
      <c r="B1677">
        <v>5</v>
      </c>
      <c r="C1677">
        <v>5</v>
      </c>
      <c r="D1677">
        <v>20</v>
      </c>
      <c r="E1677" t="str">
        <f>IF(Input!$C$32="YES",SUMIFS('hourVMTFraction-default'!E:E,'hourVMTFraction-default'!A:A,A1677,'hourVMTFraction-default'!B:B,B1677,'hourVMTFraction-default'!C:C,C1677,'hourVMTFraction-default'!D:D,D1677),"")</f>
        <v/>
      </c>
    </row>
    <row r="1678" spans="1:5" x14ac:dyDescent="0.25">
      <c r="A1678">
        <v>43</v>
      </c>
      <c r="B1678">
        <v>5</v>
      </c>
      <c r="C1678">
        <v>5</v>
      </c>
      <c r="D1678">
        <v>21</v>
      </c>
      <c r="E1678" t="str">
        <f>IF(Input!$C$32="YES",SUMIFS('hourVMTFraction-default'!E:E,'hourVMTFraction-default'!A:A,A1678,'hourVMTFraction-default'!B:B,B1678,'hourVMTFraction-default'!C:C,C1678,'hourVMTFraction-default'!D:D,D1678),"")</f>
        <v/>
      </c>
    </row>
    <row r="1679" spans="1:5" x14ac:dyDescent="0.25">
      <c r="A1679">
        <v>43</v>
      </c>
      <c r="B1679">
        <v>5</v>
      </c>
      <c r="C1679">
        <v>5</v>
      </c>
      <c r="D1679">
        <v>22</v>
      </c>
      <c r="E1679" t="str">
        <f>IF(Input!$C$32="YES",SUMIFS('hourVMTFraction-default'!E:E,'hourVMTFraction-default'!A:A,A1679,'hourVMTFraction-default'!B:B,B1679,'hourVMTFraction-default'!C:C,C1679,'hourVMTFraction-default'!D:D,D1679),"")</f>
        <v/>
      </c>
    </row>
    <row r="1680" spans="1:5" x14ac:dyDescent="0.25">
      <c r="A1680">
        <v>43</v>
      </c>
      <c r="B1680">
        <v>5</v>
      </c>
      <c r="C1680">
        <v>5</v>
      </c>
      <c r="D1680">
        <v>23</v>
      </c>
      <c r="E1680" t="str">
        <f>IF(Input!$C$32="YES",SUMIFS('hourVMTFraction-default'!E:E,'hourVMTFraction-default'!A:A,A1680,'hourVMTFraction-default'!B:B,B1680,'hourVMTFraction-default'!C:C,C1680,'hourVMTFraction-default'!D:D,D1680),"")</f>
        <v/>
      </c>
    </row>
    <row r="1681" spans="1:5" x14ac:dyDescent="0.25">
      <c r="A1681">
        <v>43</v>
      </c>
      <c r="B1681">
        <v>5</v>
      </c>
      <c r="C1681">
        <v>5</v>
      </c>
      <c r="D1681">
        <v>24</v>
      </c>
      <c r="E1681" t="str">
        <f>IF(Input!$C$32="YES",SUMIFS('hourVMTFraction-default'!E:E,'hourVMTFraction-default'!A:A,A1681,'hourVMTFraction-default'!B:B,B1681,'hourVMTFraction-default'!C:C,C1681,'hourVMTFraction-default'!D:D,D1681),"")</f>
        <v/>
      </c>
    </row>
    <row r="1682" spans="1:5" x14ac:dyDescent="0.25">
      <c r="A1682">
        <v>51</v>
      </c>
      <c r="B1682">
        <v>1</v>
      </c>
      <c r="C1682">
        <v>2</v>
      </c>
      <c r="D1682">
        <v>1</v>
      </c>
      <c r="E1682" t="str">
        <f>IF(Input!$C$32="YES",SUMIFS('hourVMTFraction-default'!E:E,'hourVMTFraction-default'!A:A,A1682,'hourVMTFraction-default'!B:B,B1682,'hourVMTFraction-default'!C:C,C1682,'hourVMTFraction-default'!D:D,D1682),"")</f>
        <v/>
      </c>
    </row>
    <row r="1683" spans="1:5" x14ac:dyDescent="0.25">
      <c r="A1683">
        <v>51</v>
      </c>
      <c r="B1683">
        <v>1</v>
      </c>
      <c r="C1683">
        <v>2</v>
      </c>
      <c r="D1683">
        <v>2</v>
      </c>
      <c r="E1683" t="str">
        <f>IF(Input!$C$32="YES",SUMIFS('hourVMTFraction-default'!E:E,'hourVMTFraction-default'!A:A,A1683,'hourVMTFraction-default'!B:B,B1683,'hourVMTFraction-default'!C:C,C1683,'hourVMTFraction-default'!D:D,D1683),"")</f>
        <v/>
      </c>
    </row>
    <row r="1684" spans="1:5" x14ac:dyDescent="0.25">
      <c r="A1684">
        <v>51</v>
      </c>
      <c r="B1684">
        <v>1</v>
      </c>
      <c r="C1684">
        <v>2</v>
      </c>
      <c r="D1684">
        <v>3</v>
      </c>
      <c r="E1684" t="str">
        <f>IF(Input!$C$32="YES",SUMIFS('hourVMTFraction-default'!E:E,'hourVMTFraction-default'!A:A,A1684,'hourVMTFraction-default'!B:B,B1684,'hourVMTFraction-default'!C:C,C1684,'hourVMTFraction-default'!D:D,D1684),"")</f>
        <v/>
      </c>
    </row>
    <row r="1685" spans="1:5" x14ac:dyDescent="0.25">
      <c r="A1685">
        <v>51</v>
      </c>
      <c r="B1685">
        <v>1</v>
      </c>
      <c r="C1685">
        <v>2</v>
      </c>
      <c r="D1685">
        <v>4</v>
      </c>
      <c r="E1685" t="str">
        <f>IF(Input!$C$32="YES",SUMIFS('hourVMTFraction-default'!E:E,'hourVMTFraction-default'!A:A,A1685,'hourVMTFraction-default'!B:B,B1685,'hourVMTFraction-default'!C:C,C1685,'hourVMTFraction-default'!D:D,D1685),"")</f>
        <v/>
      </c>
    </row>
    <row r="1686" spans="1:5" x14ac:dyDescent="0.25">
      <c r="A1686">
        <v>51</v>
      </c>
      <c r="B1686">
        <v>1</v>
      </c>
      <c r="C1686">
        <v>2</v>
      </c>
      <c r="D1686">
        <v>5</v>
      </c>
      <c r="E1686" t="str">
        <f>IF(Input!$C$32="YES",SUMIFS('hourVMTFraction-default'!E:E,'hourVMTFraction-default'!A:A,A1686,'hourVMTFraction-default'!B:B,B1686,'hourVMTFraction-default'!C:C,C1686,'hourVMTFraction-default'!D:D,D1686),"")</f>
        <v/>
      </c>
    </row>
    <row r="1687" spans="1:5" x14ac:dyDescent="0.25">
      <c r="A1687">
        <v>51</v>
      </c>
      <c r="B1687">
        <v>1</v>
      </c>
      <c r="C1687">
        <v>2</v>
      </c>
      <c r="D1687">
        <v>6</v>
      </c>
      <c r="E1687" t="str">
        <f>IF(Input!$C$32="YES",SUMIFS('hourVMTFraction-default'!E:E,'hourVMTFraction-default'!A:A,A1687,'hourVMTFraction-default'!B:B,B1687,'hourVMTFraction-default'!C:C,C1687,'hourVMTFraction-default'!D:D,D1687),"")</f>
        <v/>
      </c>
    </row>
    <row r="1688" spans="1:5" x14ac:dyDescent="0.25">
      <c r="A1688">
        <v>51</v>
      </c>
      <c r="B1688">
        <v>1</v>
      </c>
      <c r="C1688">
        <v>2</v>
      </c>
      <c r="D1688">
        <v>7</v>
      </c>
      <c r="E1688" t="str">
        <f>IF(Input!$C$32="YES",SUMIFS('hourVMTFraction-default'!E:E,'hourVMTFraction-default'!A:A,A1688,'hourVMTFraction-default'!B:B,B1688,'hourVMTFraction-default'!C:C,C1688,'hourVMTFraction-default'!D:D,D1688),"")</f>
        <v/>
      </c>
    </row>
    <row r="1689" spans="1:5" x14ac:dyDescent="0.25">
      <c r="A1689">
        <v>51</v>
      </c>
      <c r="B1689">
        <v>1</v>
      </c>
      <c r="C1689">
        <v>2</v>
      </c>
      <c r="D1689">
        <v>8</v>
      </c>
      <c r="E1689" t="str">
        <f>IF(Input!$C$32="YES",SUMIFS('hourVMTFraction-default'!E:E,'hourVMTFraction-default'!A:A,A1689,'hourVMTFraction-default'!B:B,B1689,'hourVMTFraction-default'!C:C,C1689,'hourVMTFraction-default'!D:D,D1689),"")</f>
        <v/>
      </c>
    </row>
    <row r="1690" spans="1:5" x14ac:dyDescent="0.25">
      <c r="A1690">
        <v>51</v>
      </c>
      <c r="B1690">
        <v>1</v>
      </c>
      <c r="C1690">
        <v>2</v>
      </c>
      <c r="D1690">
        <v>9</v>
      </c>
      <c r="E1690" t="str">
        <f>IF(Input!$C$32="YES",SUMIFS('hourVMTFraction-default'!E:E,'hourVMTFraction-default'!A:A,A1690,'hourVMTFraction-default'!B:B,B1690,'hourVMTFraction-default'!C:C,C1690,'hourVMTFraction-default'!D:D,D1690),"")</f>
        <v/>
      </c>
    </row>
    <row r="1691" spans="1:5" x14ac:dyDescent="0.25">
      <c r="A1691">
        <v>51</v>
      </c>
      <c r="B1691">
        <v>1</v>
      </c>
      <c r="C1691">
        <v>2</v>
      </c>
      <c r="D1691">
        <v>10</v>
      </c>
      <c r="E1691" t="str">
        <f>IF(Input!$C$32="YES",SUMIFS('hourVMTFraction-default'!E:E,'hourVMTFraction-default'!A:A,A1691,'hourVMTFraction-default'!B:B,B1691,'hourVMTFraction-default'!C:C,C1691,'hourVMTFraction-default'!D:D,D1691),"")</f>
        <v/>
      </c>
    </row>
    <row r="1692" spans="1:5" x14ac:dyDescent="0.25">
      <c r="A1692">
        <v>51</v>
      </c>
      <c r="B1692">
        <v>1</v>
      </c>
      <c r="C1692">
        <v>2</v>
      </c>
      <c r="D1692">
        <v>11</v>
      </c>
      <c r="E1692" t="str">
        <f>IF(Input!$C$32="YES",SUMIFS('hourVMTFraction-default'!E:E,'hourVMTFraction-default'!A:A,A1692,'hourVMTFraction-default'!B:B,B1692,'hourVMTFraction-default'!C:C,C1692,'hourVMTFraction-default'!D:D,D1692),"")</f>
        <v/>
      </c>
    </row>
    <row r="1693" spans="1:5" x14ac:dyDescent="0.25">
      <c r="A1693">
        <v>51</v>
      </c>
      <c r="B1693">
        <v>1</v>
      </c>
      <c r="C1693">
        <v>2</v>
      </c>
      <c r="D1693">
        <v>12</v>
      </c>
      <c r="E1693" t="str">
        <f>IF(Input!$C$32="YES",SUMIFS('hourVMTFraction-default'!E:E,'hourVMTFraction-default'!A:A,A1693,'hourVMTFraction-default'!B:B,B1693,'hourVMTFraction-default'!C:C,C1693,'hourVMTFraction-default'!D:D,D1693),"")</f>
        <v/>
      </c>
    </row>
    <row r="1694" spans="1:5" x14ac:dyDescent="0.25">
      <c r="A1694">
        <v>51</v>
      </c>
      <c r="B1694">
        <v>1</v>
      </c>
      <c r="C1694">
        <v>2</v>
      </c>
      <c r="D1694">
        <v>13</v>
      </c>
      <c r="E1694" t="str">
        <f>IF(Input!$C$32="YES",SUMIFS('hourVMTFraction-default'!E:E,'hourVMTFraction-default'!A:A,A1694,'hourVMTFraction-default'!B:B,B1694,'hourVMTFraction-default'!C:C,C1694,'hourVMTFraction-default'!D:D,D1694),"")</f>
        <v/>
      </c>
    </row>
    <row r="1695" spans="1:5" x14ac:dyDescent="0.25">
      <c r="A1695">
        <v>51</v>
      </c>
      <c r="B1695">
        <v>1</v>
      </c>
      <c r="C1695">
        <v>2</v>
      </c>
      <c r="D1695">
        <v>14</v>
      </c>
      <c r="E1695" t="str">
        <f>IF(Input!$C$32="YES",SUMIFS('hourVMTFraction-default'!E:E,'hourVMTFraction-default'!A:A,A1695,'hourVMTFraction-default'!B:B,B1695,'hourVMTFraction-default'!C:C,C1695,'hourVMTFraction-default'!D:D,D1695),"")</f>
        <v/>
      </c>
    </row>
    <row r="1696" spans="1:5" x14ac:dyDescent="0.25">
      <c r="A1696">
        <v>51</v>
      </c>
      <c r="B1696">
        <v>1</v>
      </c>
      <c r="C1696">
        <v>2</v>
      </c>
      <c r="D1696">
        <v>15</v>
      </c>
      <c r="E1696" t="str">
        <f>IF(Input!$C$32="YES",SUMIFS('hourVMTFraction-default'!E:E,'hourVMTFraction-default'!A:A,A1696,'hourVMTFraction-default'!B:B,B1696,'hourVMTFraction-default'!C:C,C1696,'hourVMTFraction-default'!D:D,D1696),"")</f>
        <v/>
      </c>
    </row>
    <row r="1697" spans="1:5" x14ac:dyDescent="0.25">
      <c r="A1697">
        <v>51</v>
      </c>
      <c r="B1697">
        <v>1</v>
      </c>
      <c r="C1697">
        <v>2</v>
      </c>
      <c r="D1697">
        <v>16</v>
      </c>
      <c r="E1697" t="str">
        <f>IF(Input!$C$32="YES",SUMIFS('hourVMTFraction-default'!E:E,'hourVMTFraction-default'!A:A,A1697,'hourVMTFraction-default'!B:B,B1697,'hourVMTFraction-default'!C:C,C1697,'hourVMTFraction-default'!D:D,D1697),"")</f>
        <v/>
      </c>
    </row>
    <row r="1698" spans="1:5" x14ac:dyDescent="0.25">
      <c r="A1698">
        <v>51</v>
      </c>
      <c r="B1698">
        <v>1</v>
      </c>
      <c r="C1698">
        <v>2</v>
      </c>
      <c r="D1698">
        <v>17</v>
      </c>
      <c r="E1698" t="str">
        <f>IF(Input!$C$32="YES",SUMIFS('hourVMTFraction-default'!E:E,'hourVMTFraction-default'!A:A,A1698,'hourVMTFraction-default'!B:B,B1698,'hourVMTFraction-default'!C:C,C1698,'hourVMTFraction-default'!D:D,D1698),"")</f>
        <v/>
      </c>
    </row>
    <row r="1699" spans="1:5" x14ac:dyDescent="0.25">
      <c r="A1699">
        <v>51</v>
      </c>
      <c r="B1699">
        <v>1</v>
      </c>
      <c r="C1699">
        <v>2</v>
      </c>
      <c r="D1699">
        <v>18</v>
      </c>
      <c r="E1699" t="str">
        <f>IF(Input!$C$32="YES",SUMIFS('hourVMTFraction-default'!E:E,'hourVMTFraction-default'!A:A,A1699,'hourVMTFraction-default'!B:B,B1699,'hourVMTFraction-default'!C:C,C1699,'hourVMTFraction-default'!D:D,D1699),"")</f>
        <v/>
      </c>
    </row>
    <row r="1700" spans="1:5" x14ac:dyDescent="0.25">
      <c r="A1700">
        <v>51</v>
      </c>
      <c r="B1700">
        <v>1</v>
      </c>
      <c r="C1700">
        <v>2</v>
      </c>
      <c r="D1700">
        <v>19</v>
      </c>
      <c r="E1700" t="str">
        <f>IF(Input!$C$32="YES",SUMIFS('hourVMTFraction-default'!E:E,'hourVMTFraction-default'!A:A,A1700,'hourVMTFraction-default'!B:B,B1700,'hourVMTFraction-default'!C:C,C1700,'hourVMTFraction-default'!D:D,D1700),"")</f>
        <v/>
      </c>
    </row>
    <row r="1701" spans="1:5" x14ac:dyDescent="0.25">
      <c r="A1701">
        <v>51</v>
      </c>
      <c r="B1701">
        <v>1</v>
      </c>
      <c r="C1701">
        <v>2</v>
      </c>
      <c r="D1701">
        <v>20</v>
      </c>
      <c r="E1701" t="str">
        <f>IF(Input!$C$32="YES",SUMIFS('hourVMTFraction-default'!E:E,'hourVMTFraction-default'!A:A,A1701,'hourVMTFraction-default'!B:B,B1701,'hourVMTFraction-default'!C:C,C1701,'hourVMTFraction-default'!D:D,D1701),"")</f>
        <v/>
      </c>
    </row>
    <row r="1702" spans="1:5" x14ac:dyDescent="0.25">
      <c r="A1702">
        <v>51</v>
      </c>
      <c r="B1702">
        <v>1</v>
      </c>
      <c r="C1702">
        <v>2</v>
      </c>
      <c r="D1702">
        <v>21</v>
      </c>
      <c r="E1702" t="str">
        <f>IF(Input!$C$32="YES",SUMIFS('hourVMTFraction-default'!E:E,'hourVMTFraction-default'!A:A,A1702,'hourVMTFraction-default'!B:B,B1702,'hourVMTFraction-default'!C:C,C1702,'hourVMTFraction-default'!D:D,D1702),"")</f>
        <v/>
      </c>
    </row>
    <row r="1703" spans="1:5" x14ac:dyDescent="0.25">
      <c r="A1703">
        <v>51</v>
      </c>
      <c r="B1703">
        <v>1</v>
      </c>
      <c r="C1703">
        <v>2</v>
      </c>
      <c r="D1703">
        <v>22</v>
      </c>
      <c r="E1703" t="str">
        <f>IF(Input!$C$32="YES",SUMIFS('hourVMTFraction-default'!E:E,'hourVMTFraction-default'!A:A,A1703,'hourVMTFraction-default'!B:B,B1703,'hourVMTFraction-default'!C:C,C1703,'hourVMTFraction-default'!D:D,D1703),"")</f>
        <v/>
      </c>
    </row>
    <row r="1704" spans="1:5" x14ac:dyDescent="0.25">
      <c r="A1704">
        <v>51</v>
      </c>
      <c r="B1704">
        <v>1</v>
      </c>
      <c r="C1704">
        <v>2</v>
      </c>
      <c r="D1704">
        <v>23</v>
      </c>
      <c r="E1704" t="str">
        <f>IF(Input!$C$32="YES",SUMIFS('hourVMTFraction-default'!E:E,'hourVMTFraction-default'!A:A,A1704,'hourVMTFraction-default'!B:B,B1704,'hourVMTFraction-default'!C:C,C1704,'hourVMTFraction-default'!D:D,D1704),"")</f>
        <v/>
      </c>
    </row>
    <row r="1705" spans="1:5" x14ac:dyDescent="0.25">
      <c r="A1705">
        <v>51</v>
      </c>
      <c r="B1705">
        <v>1</v>
      </c>
      <c r="C1705">
        <v>2</v>
      </c>
      <c r="D1705">
        <v>24</v>
      </c>
      <c r="E1705" t="str">
        <f>IF(Input!$C$32="YES",SUMIFS('hourVMTFraction-default'!E:E,'hourVMTFraction-default'!A:A,A1705,'hourVMTFraction-default'!B:B,B1705,'hourVMTFraction-default'!C:C,C1705,'hourVMTFraction-default'!D:D,D1705),"")</f>
        <v/>
      </c>
    </row>
    <row r="1706" spans="1:5" x14ac:dyDescent="0.25">
      <c r="A1706">
        <v>51</v>
      </c>
      <c r="B1706">
        <v>1</v>
      </c>
      <c r="C1706">
        <v>5</v>
      </c>
      <c r="D1706">
        <v>1</v>
      </c>
      <c r="E1706" t="str">
        <f>IF(Input!$C$32="YES",SUMIFS('hourVMTFraction-default'!E:E,'hourVMTFraction-default'!A:A,A1706,'hourVMTFraction-default'!B:B,B1706,'hourVMTFraction-default'!C:C,C1706,'hourVMTFraction-default'!D:D,D1706),"")</f>
        <v/>
      </c>
    </row>
    <row r="1707" spans="1:5" x14ac:dyDescent="0.25">
      <c r="A1707">
        <v>51</v>
      </c>
      <c r="B1707">
        <v>1</v>
      </c>
      <c r="C1707">
        <v>5</v>
      </c>
      <c r="D1707">
        <v>2</v>
      </c>
      <c r="E1707" t="str">
        <f>IF(Input!$C$32="YES",SUMIFS('hourVMTFraction-default'!E:E,'hourVMTFraction-default'!A:A,A1707,'hourVMTFraction-default'!B:B,B1707,'hourVMTFraction-default'!C:C,C1707,'hourVMTFraction-default'!D:D,D1707),"")</f>
        <v/>
      </c>
    </row>
    <row r="1708" spans="1:5" x14ac:dyDescent="0.25">
      <c r="A1708">
        <v>51</v>
      </c>
      <c r="B1708">
        <v>1</v>
      </c>
      <c r="C1708">
        <v>5</v>
      </c>
      <c r="D1708">
        <v>3</v>
      </c>
      <c r="E1708" t="str">
        <f>IF(Input!$C$32="YES",SUMIFS('hourVMTFraction-default'!E:E,'hourVMTFraction-default'!A:A,A1708,'hourVMTFraction-default'!B:B,B1708,'hourVMTFraction-default'!C:C,C1708,'hourVMTFraction-default'!D:D,D1708),"")</f>
        <v/>
      </c>
    </row>
    <row r="1709" spans="1:5" x14ac:dyDescent="0.25">
      <c r="A1709">
        <v>51</v>
      </c>
      <c r="B1709">
        <v>1</v>
      </c>
      <c r="C1709">
        <v>5</v>
      </c>
      <c r="D1709">
        <v>4</v>
      </c>
      <c r="E1709" t="str">
        <f>IF(Input!$C$32="YES",SUMIFS('hourVMTFraction-default'!E:E,'hourVMTFraction-default'!A:A,A1709,'hourVMTFraction-default'!B:B,B1709,'hourVMTFraction-default'!C:C,C1709,'hourVMTFraction-default'!D:D,D1709),"")</f>
        <v/>
      </c>
    </row>
    <row r="1710" spans="1:5" x14ac:dyDescent="0.25">
      <c r="A1710">
        <v>51</v>
      </c>
      <c r="B1710">
        <v>1</v>
      </c>
      <c r="C1710">
        <v>5</v>
      </c>
      <c r="D1710">
        <v>5</v>
      </c>
      <c r="E1710" t="str">
        <f>IF(Input!$C$32="YES",SUMIFS('hourVMTFraction-default'!E:E,'hourVMTFraction-default'!A:A,A1710,'hourVMTFraction-default'!B:B,B1710,'hourVMTFraction-default'!C:C,C1710,'hourVMTFraction-default'!D:D,D1710),"")</f>
        <v/>
      </c>
    </row>
    <row r="1711" spans="1:5" x14ac:dyDescent="0.25">
      <c r="A1711">
        <v>51</v>
      </c>
      <c r="B1711">
        <v>1</v>
      </c>
      <c r="C1711">
        <v>5</v>
      </c>
      <c r="D1711">
        <v>6</v>
      </c>
      <c r="E1711" t="str">
        <f>IF(Input!$C$32="YES",SUMIFS('hourVMTFraction-default'!E:E,'hourVMTFraction-default'!A:A,A1711,'hourVMTFraction-default'!B:B,B1711,'hourVMTFraction-default'!C:C,C1711,'hourVMTFraction-default'!D:D,D1711),"")</f>
        <v/>
      </c>
    </row>
    <row r="1712" spans="1:5" x14ac:dyDescent="0.25">
      <c r="A1712">
        <v>51</v>
      </c>
      <c r="B1712">
        <v>1</v>
      </c>
      <c r="C1712">
        <v>5</v>
      </c>
      <c r="D1712">
        <v>7</v>
      </c>
      <c r="E1712" t="str">
        <f>IF(Input!$C$32="YES",SUMIFS('hourVMTFraction-default'!E:E,'hourVMTFraction-default'!A:A,A1712,'hourVMTFraction-default'!B:B,B1712,'hourVMTFraction-default'!C:C,C1712,'hourVMTFraction-default'!D:D,D1712),"")</f>
        <v/>
      </c>
    </row>
    <row r="1713" spans="1:5" x14ac:dyDescent="0.25">
      <c r="A1713">
        <v>51</v>
      </c>
      <c r="B1713">
        <v>1</v>
      </c>
      <c r="C1713">
        <v>5</v>
      </c>
      <c r="D1713">
        <v>8</v>
      </c>
      <c r="E1713" t="str">
        <f>IF(Input!$C$32="YES",SUMIFS('hourVMTFraction-default'!E:E,'hourVMTFraction-default'!A:A,A1713,'hourVMTFraction-default'!B:B,B1713,'hourVMTFraction-default'!C:C,C1713,'hourVMTFraction-default'!D:D,D1713),"")</f>
        <v/>
      </c>
    </row>
    <row r="1714" spans="1:5" x14ac:dyDescent="0.25">
      <c r="A1714">
        <v>51</v>
      </c>
      <c r="B1714">
        <v>1</v>
      </c>
      <c r="C1714">
        <v>5</v>
      </c>
      <c r="D1714">
        <v>9</v>
      </c>
      <c r="E1714" t="str">
        <f>IF(Input!$C$32="YES",SUMIFS('hourVMTFraction-default'!E:E,'hourVMTFraction-default'!A:A,A1714,'hourVMTFraction-default'!B:B,B1714,'hourVMTFraction-default'!C:C,C1714,'hourVMTFraction-default'!D:D,D1714),"")</f>
        <v/>
      </c>
    </row>
    <row r="1715" spans="1:5" x14ac:dyDescent="0.25">
      <c r="A1715">
        <v>51</v>
      </c>
      <c r="B1715">
        <v>1</v>
      </c>
      <c r="C1715">
        <v>5</v>
      </c>
      <c r="D1715">
        <v>10</v>
      </c>
      <c r="E1715" t="str">
        <f>IF(Input!$C$32="YES",SUMIFS('hourVMTFraction-default'!E:E,'hourVMTFraction-default'!A:A,A1715,'hourVMTFraction-default'!B:B,B1715,'hourVMTFraction-default'!C:C,C1715,'hourVMTFraction-default'!D:D,D1715),"")</f>
        <v/>
      </c>
    </row>
    <row r="1716" spans="1:5" x14ac:dyDescent="0.25">
      <c r="A1716">
        <v>51</v>
      </c>
      <c r="B1716">
        <v>1</v>
      </c>
      <c r="C1716">
        <v>5</v>
      </c>
      <c r="D1716">
        <v>11</v>
      </c>
      <c r="E1716" t="str">
        <f>IF(Input!$C$32="YES",SUMIFS('hourVMTFraction-default'!E:E,'hourVMTFraction-default'!A:A,A1716,'hourVMTFraction-default'!B:B,B1716,'hourVMTFraction-default'!C:C,C1716,'hourVMTFraction-default'!D:D,D1716),"")</f>
        <v/>
      </c>
    </row>
    <row r="1717" spans="1:5" x14ac:dyDescent="0.25">
      <c r="A1717">
        <v>51</v>
      </c>
      <c r="B1717">
        <v>1</v>
      </c>
      <c r="C1717">
        <v>5</v>
      </c>
      <c r="D1717">
        <v>12</v>
      </c>
      <c r="E1717" t="str">
        <f>IF(Input!$C$32="YES",SUMIFS('hourVMTFraction-default'!E:E,'hourVMTFraction-default'!A:A,A1717,'hourVMTFraction-default'!B:B,B1717,'hourVMTFraction-default'!C:C,C1717,'hourVMTFraction-default'!D:D,D1717),"")</f>
        <v/>
      </c>
    </row>
    <row r="1718" spans="1:5" x14ac:dyDescent="0.25">
      <c r="A1718">
        <v>51</v>
      </c>
      <c r="B1718">
        <v>1</v>
      </c>
      <c r="C1718">
        <v>5</v>
      </c>
      <c r="D1718">
        <v>13</v>
      </c>
      <c r="E1718" t="str">
        <f>IF(Input!$C$32="YES",SUMIFS('hourVMTFraction-default'!E:E,'hourVMTFraction-default'!A:A,A1718,'hourVMTFraction-default'!B:B,B1718,'hourVMTFraction-default'!C:C,C1718,'hourVMTFraction-default'!D:D,D1718),"")</f>
        <v/>
      </c>
    </row>
    <row r="1719" spans="1:5" x14ac:dyDescent="0.25">
      <c r="A1719">
        <v>51</v>
      </c>
      <c r="B1719">
        <v>1</v>
      </c>
      <c r="C1719">
        <v>5</v>
      </c>
      <c r="D1719">
        <v>14</v>
      </c>
      <c r="E1719" t="str">
        <f>IF(Input!$C$32="YES",SUMIFS('hourVMTFraction-default'!E:E,'hourVMTFraction-default'!A:A,A1719,'hourVMTFraction-default'!B:B,B1719,'hourVMTFraction-default'!C:C,C1719,'hourVMTFraction-default'!D:D,D1719),"")</f>
        <v/>
      </c>
    </row>
    <row r="1720" spans="1:5" x14ac:dyDescent="0.25">
      <c r="A1720">
        <v>51</v>
      </c>
      <c r="B1720">
        <v>1</v>
      </c>
      <c r="C1720">
        <v>5</v>
      </c>
      <c r="D1720">
        <v>15</v>
      </c>
      <c r="E1720" t="str">
        <f>IF(Input!$C$32="YES",SUMIFS('hourVMTFraction-default'!E:E,'hourVMTFraction-default'!A:A,A1720,'hourVMTFraction-default'!B:B,B1720,'hourVMTFraction-default'!C:C,C1720,'hourVMTFraction-default'!D:D,D1720),"")</f>
        <v/>
      </c>
    </row>
    <row r="1721" spans="1:5" x14ac:dyDescent="0.25">
      <c r="A1721">
        <v>51</v>
      </c>
      <c r="B1721">
        <v>1</v>
      </c>
      <c r="C1721">
        <v>5</v>
      </c>
      <c r="D1721">
        <v>16</v>
      </c>
      <c r="E1721" t="str">
        <f>IF(Input!$C$32="YES",SUMIFS('hourVMTFraction-default'!E:E,'hourVMTFraction-default'!A:A,A1721,'hourVMTFraction-default'!B:B,B1721,'hourVMTFraction-default'!C:C,C1721,'hourVMTFraction-default'!D:D,D1721),"")</f>
        <v/>
      </c>
    </row>
    <row r="1722" spans="1:5" x14ac:dyDescent="0.25">
      <c r="A1722">
        <v>51</v>
      </c>
      <c r="B1722">
        <v>1</v>
      </c>
      <c r="C1722">
        <v>5</v>
      </c>
      <c r="D1722">
        <v>17</v>
      </c>
      <c r="E1722" t="str">
        <f>IF(Input!$C$32="YES",SUMIFS('hourVMTFraction-default'!E:E,'hourVMTFraction-default'!A:A,A1722,'hourVMTFraction-default'!B:B,B1722,'hourVMTFraction-default'!C:C,C1722,'hourVMTFraction-default'!D:D,D1722),"")</f>
        <v/>
      </c>
    </row>
    <row r="1723" spans="1:5" x14ac:dyDescent="0.25">
      <c r="A1723">
        <v>51</v>
      </c>
      <c r="B1723">
        <v>1</v>
      </c>
      <c r="C1723">
        <v>5</v>
      </c>
      <c r="D1723">
        <v>18</v>
      </c>
      <c r="E1723" t="str">
        <f>IF(Input!$C$32="YES",SUMIFS('hourVMTFraction-default'!E:E,'hourVMTFraction-default'!A:A,A1723,'hourVMTFraction-default'!B:B,B1723,'hourVMTFraction-default'!C:C,C1723,'hourVMTFraction-default'!D:D,D1723),"")</f>
        <v/>
      </c>
    </row>
    <row r="1724" spans="1:5" x14ac:dyDescent="0.25">
      <c r="A1724">
        <v>51</v>
      </c>
      <c r="B1724">
        <v>1</v>
      </c>
      <c r="C1724">
        <v>5</v>
      </c>
      <c r="D1724">
        <v>19</v>
      </c>
      <c r="E1724" t="str">
        <f>IF(Input!$C$32="YES",SUMIFS('hourVMTFraction-default'!E:E,'hourVMTFraction-default'!A:A,A1724,'hourVMTFraction-default'!B:B,B1724,'hourVMTFraction-default'!C:C,C1724,'hourVMTFraction-default'!D:D,D1724),"")</f>
        <v/>
      </c>
    </row>
    <row r="1725" spans="1:5" x14ac:dyDescent="0.25">
      <c r="A1725">
        <v>51</v>
      </c>
      <c r="B1725">
        <v>1</v>
      </c>
      <c r="C1725">
        <v>5</v>
      </c>
      <c r="D1725">
        <v>20</v>
      </c>
      <c r="E1725" t="str">
        <f>IF(Input!$C$32="YES",SUMIFS('hourVMTFraction-default'!E:E,'hourVMTFraction-default'!A:A,A1725,'hourVMTFraction-default'!B:B,B1725,'hourVMTFraction-default'!C:C,C1725,'hourVMTFraction-default'!D:D,D1725),"")</f>
        <v/>
      </c>
    </row>
    <row r="1726" spans="1:5" x14ac:dyDescent="0.25">
      <c r="A1726">
        <v>51</v>
      </c>
      <c r="B1726">
        <v>1</v>
      </c>
      <c r="C1726">
        <v>5</v>
      </c>
      <c r="D1726">
        <v>21</v>
      </c>
      <c r="E1726" t="str">
        <f>IF(Input!$C$32="YES",SUMIFS('hourVMTFraction-default'!E:E,'hourVMTFraction-default'!A:A,A1726,'hourVMTFraction-default'!B:B,B1726,'hourVMTFraction-default'!C:C,C1726,'hourVMTFraction-default'!D:D,D1726),"")</f>
        <v/>
      </c>
    </row>
    <row r="1727" spans="1:5" x14ac:dyDescent="0.25">
      <c r="A1727">
        <v>51</v>
      </c>
      <c r="B1727">
        <v>1</v>
      </c>
      <c r="C1727">
        <v>5</v>
      </c>
      <c r="D1727">
        <v>22</v>
      </c>
      <c r="E1727" t="str">
        <f>IF(Input!$C$32="YES",SUMIFS('hourVMTFraction-default'!E:E,'hourVMTFraction-default'!A:A,A1727,'hourVMTFraction-default'!B:B,B1727,'hourVMTFraction-default'!C:C,C1727,'hourVMTFraction-default'!D:D,D1727),"")</f>
        <v/>
      </c>
    </row>
    <row r="1728" spans="1:5" x14ac:dyDescent="0.25">
      <c r="A1728">
        <v>51</v>
      </c>
      <c r="B1728">
        <v>1</v>
      </c>
      <c r="C1728">
        <v>5</v>
      </c>
      <c r="D1728">
        <v>23</v>
      </c>
      <c r="E1728" t="str">
        <f>IF(Input!$C$32="YES",SUMIFS('hourVMTFraction-default'!E:E,'hourVMTFraction-default'!A:A,A1728,'hourVMTFraction-default'!B:B,B1728,'hourVMTFraction-default'!C:C,C1728,'hourVMTFraction-default'!D:D,D1728),"")</f>
        <v/>
      </c>
    </row>
    <row r="1729" spans="1:5" x14ac:dyDescent="0.25">
      <c r="A1729">
        <v>51</v>
      </c>
      <c r="B1729">
        <v>1</v>
      </c>
      <c r="C1729">
        <v>5</v>
      </c>
      <c r="D1729">
        <v>24</v>
      </c>
      <c r="E1729" t="str">
        <f>IF(Input!$C$32="YES",SUMIFS('hourVMTFraction-default'!E:E,'hourVMTFraction-default'!A:A,A1729,'hourVMTFraction-default'!B:B,B1729,'hourVMTFraction-default'!C:C,C1729,'hourVMTFraction-default'!D:D,D1729),"")</f>
        <v/>
      </c>
    </row>
    <row r="1730" spans="1:5" x14ac:dyDescent="0.25">
      <c r="A1730">
        <v>51</v>
      </c>
      <c r="B1730">
        <v>2</v>
      </c>
      <c r="C1730">
        <v>2</v>
      </c>
      <c r="D1730">
        <v>1</v>
      </c>
      <c r="E1730" t="str">
        <f>IF(Input!$C$32="YES",SUMIFS('hourVMTFraction-default'!E:E,'hourVMTFraction-default'!A:A,A1730,'hourVMTFraction-default'!B:B,B1730,'hourVMTFraction-default'!C:C,C1730,'hourVMTFraction-default'!D:D,D1730),"")</f>
        <v/>
      </c>
    </row>
    <row r="1731" spans="1:5" x14ac:dyDescent="0.25">
      <c r="A1731">
        <v>51</v>
      </c>
      <c r="B1731">
        <v>2</v>
      </c>
      <c r="C1731">
        <v>2</v>
      </c>
      <c r="D1731">
        <v>2</v>
      </c>
      <c r="E1731" t="str">
        <f>IF(Input!$C$32="YES",SUMIFS('hourVMTFraction-default'!E:E,'hourVMTFraction-default'!A:A,A1731,'hourVMTFraction-default'!B:B,B1731,'hourVMTFraction-default'!C:C,C1731,'hourVMTFraction-default'!D:D,D1731),"")</f>
        <v/>
      </c>
    </row>
    <row r="1732" spans="1:5" x14ac:dyDescent="0.25">
      <c r="A1732">
        <v>51</v>
      </c>
      <c r="B1732">
        <v>2</v>
      </c>
      <c r="C1732">
        <v>2</v>
      </c>
      <c r="D1732">
        <v>3</v>
      </c>
      <c r="E1732" t="str">
        <f>IF(Input!$C$32="YES",SUMIFS('hourVMTFraction-default'!E:E,'hourVMTFraction-default'!A:A,A1732,'hourVMTFraction-default'!B:B,B1732,'hourVMTFraction-default'!C:C,C1732,'hourVMTFraction-default'!D:D,D1732),"")</f>
        <v/>
      </c>
    </row>
    <row r="1733" spans="1:5" x14ac:dyDescent="0.25">
      <c r="A1733">
        <v>51</v>
      </c>
      <c r="B1733">
        <v>2</v>
      </c>
      <c r="C1733">
        <v>2</v>
      </c>
      <c r="D1733">
        <v>4</v>
      </c>
      <c r="E1733" t="str">
        <f>IF(Input!$C$32="YES",SUMIFS('hourVMTFraction-default'!E:E,'hourVMTFraction-default'!A:A,A1733,'hourVMTFraction-default'!B:B,B1733,'hourVMTFraction-default'!C:C,C1733,'hourVMTFraction-default'!D:D,D1733),"")</f>
        <v/>
      </c>
    </row>
    <row r="1734" spans="1:5" x14ac:dyDescent="0.25">
      <c r="A1734">
        <v>51</v>
      </c>
      <c r="B1734">
        <v>2</v>
      </c>
      <c r="C1734">
        <v>2</v>
      </c>
      <c r="D1734">
        <v>5</v>
      </c>
      <c r="E1734" t="str">
        <f>IF(Input!$C$32="YES",SUMIFS('hourVMTFraction-default'!E:E,'hourVMTFraction-default'!A:A,A1734,'hourVMTFraction-default'!B:B,B1734,'hourVMTFraction-default'!C:C,C1734,'hourVMTFraction-default'!D:D,D1734),"")</f>
        <v/>
      </c>
    </row>
    <row r="1735" spans="1:5" x14ac:dyDescent="0.25">
      <c r="A1735">
        <v>51</v>
      </c>
      <c r="B1735">
        <v>2</v>
      </c>
      <c r="C1735">
        <v>2</v>
      </c>
      <c r="D1735">
        <v>6</v>
      </c>
      <c r="E1735" t="str">
        <f>IF(Input!$C$32="YES",SUMIFS('hourVMTFraction-default'!E:E,'hourVMTFraction-default'!A:A,A1735,'hourVMTFraction-default'!B:B,B1735,'hourVMTFraction-default'!C:C,C1735,'hourVMTFraction-default'!D:D,D1735),"")</f>
        <v/>
      </c>
    </row>
    <row r="1736" spans="1:5" x14ac:dyDescent="0.25">
      <c r="A1736">
        <v>51</v>
      </c>
      <c r="B1736">
        <v>2</v>
      </c>
      <c r="C1736">
        <v>2</v>
      </c>
      <c r="D1736">
        <v>7</v>
      </c>
      <c r="E1736" t="str">
        <f>IF(Input!$C$32="YES",SUMIFS('hourVMTFraction-default'!E:E,'hourVMTFraction-default'!A:A,A1736,'hourVMTFraction-default'!B:B,B1736,'hourVMTFraction-default'!C:C,C1736,'hourVMTFraction-default'!D:D,D1736),"")</f>
        <v/>
      </c>
    </row>
    <row r="1737" spans="1:5" x14ac:dyDescent="0.25">
      <c r="A1737">
        <v>51</v>
      </c>
      <c r="B1737">
        <v>2</v>
      </c>
      <c r="C1737">
        <v>2</v>
      </c>
      <c r="D1737">
        <v>8</v>
      </c>
      <c r="E1737" t="str">
        <f>IF(Input!$C$32="YES",SUMIFS('hourVMTFraction-default'!E:E,'hourVMTFraction-default'!A:A,A1737,'hourVMTFraction-default'!B:B,B1737,'hourVMTFraction-default'!C:C,C1737,'hourVMTFraction-default'!D:D,D1737),"")</f>
        <v/>
      </c>
    </row>
    <row r="1738" spans="1:5" x14ac:dyDescent="0.25">
      <c r="A1738">
        <v>51</v>
      </c>
      <c r="B1738">
        <v>2</v>
      </c>
      <c r="C1738">
        <v>2</v>
      </c>
      <c r="D1738">
        <v>9</v>
      </c>
      <c r="E1738" t="str">
        <f>IF(Input!$C$32="YES",SUMIFS('hourVMTFraction-default'!E:E,'hourVMTFraction-default'!A:A,A1738,'hourVMTFraction-default'!B:B,B1738,'hourVMTFraction-default'!C:C,C1738,'hourVMTFraction-default'!D:D,D1738),"")</f>
        <v/>
      </c>
    </row>
    <row r="1739" spans="1:5" x14ac:dyDescent="0.25">
      <c r="A1739">
        <v>51</v>
      </c>
      <c r="B1739">
        <v>2</v>
      </c>
      <c r="C1739">
        <v>2</v>
      </c>
      <c r="D1739">
        <v>10</v>
      </c>
      <c r="E1739" t="str">
        <f>IF(Input!$C$32="YES",SUMIFS('hourVMTFraction-default'!E:E,'hourVMTFraction-default'!A:A,A1739,'hourVMTFraction-default'!B:B,B1739,'hourVMTFraction-default'!C:C,C1739,'hourVMTFraction-default'!D:D,D1739),"")</f>
        <v/>
      </c>
    </row>
    <row r="1740" spans="1:5" x14ac:dyDescent="0.25">
      <c r="A1740">
        <v>51</v>
      </c>
      <c r="B1740">
        <v>2</v>
      </c>
      <c r="C1740">
        <v>2</v>
      </c>
      <c r="D1740">
        <v>11</v>
      </c>
      <c r="E1740" t="str">
        <f>IF(Input!$C$32="YES",SUMIFS('hourVMTFraction-default'!E:E,'hourVMTFraction-default'!A:A,A1740,'hourVMTFraction-default'!B:B,B1740,'hourVMTFraction-default'!C:C,C1740,'hourVMTFraction-default'!D:D,D1740),"")</f>
        <v/>
      </c>
    </row>
    <row r="1741" spans="1:5" x14ac:dyDescent="0.25">
      <c r="A1741">
        <v>51</v>
      </c>
      <c r="B1741">
        <v>2</v>
      </c>
      <c r="C1741">
        <v>2</v>
      </c>
      <c r="D1741">
        <v>12</v>
      </c>
      <c r="E1741" t="str">
        <f>IF(Input!$C$32="YES",SUMIFS('hourVMTFraction-default'!E:E,'hourVMTFraction-default'!A:A,A1741,'hourVMTFraction-default'!B:B,B1741,'hourVMTFraction-default'!C:C,C1741,'hourVMTFraction-default'!D:D,D1741),"")</f>
        <v/>
      </c>
    </row>
    <row r="1742" spans="1:5" x14ac:dyDescent="0.25">
      <c r="A1742">
        <v>51</v>
      </c>
      <c r="B1742">
        <v>2</v>
      </c>
      <c r="C1742">
        <v>2</v>
      </c>
      <c r="D1742">
        <v>13</v>
      </c>
      <c r="E1742" t="str">
        <f>IF(Input!$C$32="YES",SUMIFS('hourVMTFraction-default'!E:E,'hourVMTFraction-default'!A:A,A1742,'hourVMTFraction-default'!B:B,B1742,'hourVMTFraction-default'!C:C,C1742,'hourVMTFraction-default'!D:D,D1742),"")</f>
        <v/>
      </c>
    </row>
    <row r="1743" spans="1:5" x14ac:dyDescent="0.25">
      <c r="A1743">
        <v>51</v>
      </c>
      <c r="B1743">
        <v>2</v>
      </c>
      <c r="C1743">
        <v>2</v>
      </c>
      <c r="D1743">
        <v>14</v>
      </c>
      <c r="E1743" t="str">
        <f>IF(Input!$C$32="YES",SUMIFS('hourVMTFraction-default'!E:E,'hourVMTFraction-default'!A:A,A1743,'hourVMTFraction-default'!B:B,B1743,'hourVMTFraction-default'!C:C,C1743,'hourVMTFraction-default'!D:D,D1743),"")</f>
        <v/>
      </c>
    </row>
    <row r="1744" spans="1:5" x14ac:dyDescent="0.25">
      <c r="A1744">
        <v>51</v>
      </c>
      <c r="B1744">
        <v>2</v>
      </c>
      <c r="C1744">
        <v>2</v>
      </c>
      <c r="D1744">
        <v>15</v>
      </c>
      <c r="E1744" t="str">
        <f>IF(Input!$C$32="YES",SUMIFS('hourVMTFraction-default'!E:E,'hourVMTFraction-default'!A:A,A1744,'hourVMTFraction-default'!B:B,B1744,'hourVMTFraction-default'!C:C,C1744,'hourVMTFraction-default'!D:D,D1744),"")</f>
        <v/>
      </c>
    </row>
    <row r="1745" spans="1:5" x14ac:dyDescent="0.25">
      <c r="A1745">
        <v>51</v>
      </c>
      <c r="B1745">
        <v>2</v>
      </c>
      <c r="C1745">
        <v>2</v>
      </c>
      <c r="D1745">
        <v>16</v>
      </c>
      <c r="E1745" t="str">
        <f>IF(Input!$C$32="YES",SUMIFS('hourVMTFraction-default'!E:E,'hourVMTFraction-default'!A:A,A1745,'hourVMTFraction-default'!B:B,B1745,'hourVMTFraction-default'!C:C,C1745,'hourVMTFraction-default'!D:D,D1745),"")</f>
        <v/>
      </c>
    </row>
    <row r="1746" spans="1:5" x14ac:dyDescent="0.25">
      <c r="A1746">
        <v>51</v>
      </c>
      <c r="B1746">
        <v>2</v>
      </c>
      <c r="C1746">
        <v>2</v>
      </c>
      <c r="D1746">
        <v>17</v>
      </c>
      <c r="E1746" t="str">
        <f>IF(Input!$C$32="YES",SUMIFS('hourVMTFraction-default'!E:E,'hourVMTFraction-default'!A:A,A1746,'hourVMTFraction-default'!B:B,B1746,'hourVMTFraction-default'!C:C,C1746,'hourVMTFraction-default'!D:D,D1746),"")</f>
        <v/>
      </c>
    </row>
    <row r="1747" spans="1:5" x14ac:dyDescent="0.25">
      <c r="A1747">
        <v>51</v>
      </c>
      <c r="B1747">
        <v>2</v>
      </c>
      <c r="C1747">
        <v>2</v>
      </c>
      <c r="D1747">
        <v>18</v>
      </c>
      <c r="E1747" t="str">
        <f>IF(Input!$C$32="YES",SUMIFS('hourVMTFraction-default'!E:E,'hourVMTFraction-default'!A:A,A1747,'hourVMTFraction-default'!B:B,B1747,'hourVMTFraction-default'!C:C,C1747,'hourVMTFraction-default'!D:D,D1747),"")</f>
        <v/>
      </c>
    </row>
    <row r="1748" spans="1:5" x14ac:dyDescent="0.25">
      <c r="A1748">
        <v>51</v>
      </c>
      <c r="B1748">
        <v>2</v>
      </c>
      <c r="C1748">
        <v>2</v>
      </c>
      <c r="D1748">
        <v>19</v>
      </c>
      <c r="E1748" t="str">
        <f>IF(Input!$C$32="YES",SUMIFS('hourVMTFraction-default'!E:E,'hourVMTFraction-default'!A:A,A1748,'hourVMTFraction-default'!B:B,B1748,'hourVMTFraction-default'!C:C,C1748,'hourVMTFraction-default'!D:D,D1748),"")</f>
        <v/>
      </c>
    </row>
    <row r="1749" spans="1:5" x14ac:dyDescent="0.25">
      <c r="A1749">
        <v>51</v>
      </c>
      <c r="B1749">
        <v>2</v>
      </c>
      <c r="C1749">
        <v>2</v>
      </c>
      <c r="D1749">
        <v>20</v>
      </c>
      <c r="E1749" t="str">
        <f>IF(Input!$C$32="YES",SUMIFS('hourVMTFraction-default'!E:E,'hourVMTFraction-default'!A:A,A1749,'hourVMTFraction-default'!B:B,B1749,'hourVMTFraction-default'!C:C,C1749,'hourVMTFraction-default'!D:D,D1749),"")</f>
        <v/>
      </c>
    </row>
    <row r="1750" spans="1:5" x14ac:dyDescent="0.25">
      <c r="A1750">
        <v>51</v>
      </c>
      <c r="B1750">
        <v>2</v>
      </c>
      <c r="C1750">
        <v>2</v>
      </c>
      <c r="D1750">
        <v>21</v>
      </c>
      <c r="E1750" t="str">
        <f>IF(Input!$C$32="YES",SUMIFS('hourVMTFraction-default'!E:E,'hourVMTFraction-default'!A:A,A1750,'hourVMTFraction-default'!B:B,B1750,'hourVMTFraction-default'!C:C,C1750,'hourVMTFraction-default'!D:D,D1750),"")</f>
        <v/>
      </c>
    </row>
    <row r="1751" spans="1:5" x14ac:dyDescent="0.25">
      <c r="A1751">
        <v>51</v>
      </c>
      <c r="B1751">
        <v>2</v>
      </c>
      <c r="C1751">
        <v>2</v>
      </c>
      <c r="D1751">
        <v>22</v>
      </c>
      <c r="E1751" t="str">
        <f>IF(Input!$C$32="YES",SUMIFS('hourVMTFraction-default'!E:E,'hourVMTFraction-default'!A:A,A1751,'hourVMTFraction-default'!B:B,B1751,'hourVMTFraction-default'!C:C,C1751,'hourVMTFraction-default'!D:D,D1751),"")</f>
        <v/>
      </c>
    </row>
    <row r="1752" spans="1:5" x14ac:dyDescent="0.25">
      <c r="A1752">
        <v>51</v>
      </c>
      <c r="B1752">
        <v>2</v>
      </c>
      <c r="C1752">
        <v>2</v>
      </c>
      <c r="D1752">
        <v>23</v>
      </c>
      <c r="E1752" t="str">
        <f>IF(Input!$C$32="YES",SUMIFS('hourVMTFraction-default'!E:E,'hourVMTFraction-default'!A:A,A1752,'hourVMTFraction-default'!B:B,B1752,'hourVMTFraction-default'!C:C,C1752,'hourVMTFraction-default'!D:D,D1752),"")</f>
        <v/>
      </c>
    </row>
    <row r="1753" spans="1:5" x14ac:dyDescent="0.25">
      <c r="A1753">
        <v>51</v>
      </c>
      <c r="B1753">
        <v>2</v>
      </c>
      <c r="C1753">
        <v>2</v>
      </c>
      <c r="D1753">
        <v>24</v>
      </c>
      <c r="E1753" t="str">
        <f>IF(Input!$C$32="YES",SUMIFS('hourVMTFraction-default'!E:E,'hourVMTFraction-default'!A:A,A1753,'hourVMTFraction-default'!B:B,B1753,'hourVMTFraction-default'!C:C,C1753,'hourVMTFraction-default'!D:D,D1753),"")</f>
        <v/>
      </c>
    </row>
    <row r="1754" spans="1:5" x14ac:dyDescent="0.25">
      <c r="A1754">
        <v>51</v>
      </c>
      <c r="B1754">
        <v>2</v>
      </c>
      <c r="C1754">
        <v>5</v>
      </c>
      <c r="D1754">
        <v>1</v>
      </c>
      <c r="E1754" t="str">
        <f>IF(Input!$C$32="YES",SUMIFS('hourVMTFraction-default'!E:E,'hourVMTFraction-default'!A:A,A1754,'hourVMTFraction-default'!B:B,B1754,'hourVMTFraction-default'!C:C,C1754,'hourVMTFraction-default'!D:D,D1754),"")</f>
        <v/>
      </c>
    </row>
    <row r="1755" spans="1:5" x14ac:dyDescent="0.25">
      <c r="A1755">
        <v>51</v>
      </c>
      <c r="B1755">
        <v>2</v>
      </c>
      <c r="C1755">
        <v>5</v>
      </c>
      <c r="D1755">
        <v>2</v>
      </c>
      <c r="E1755" t="str">
        <f>IF(Input!$C$32="YES",SUMIFS('hourVMTFraction-default'!E:E,'hourVMTFraction-default'!A:A,A1755,'hourVMTFraction-default'!B:B,B1755,'hourVMTFraction-default'!C:C,C1755,'hourVMTFraction-default'!D:D,D1755),"")</f>
        <v/>
      </c>
    </row>
    <row r="1756" spans="1:5" x14ac:dyDescent="0.25">
      <c r="A1756">
        <v>51</v>
      </c>
      <c r="B1756">
        <v>2</v>
      </c>
      <c r="C1756">
        <v>5</v>
      </c>
      <c r="D1756">
        <v>3</v>
      </c>
      <c r="E1756" t="str">
        <f>IF(Input!$C$32="YES",SUMIFS('hourVMTFraction-default'!E:E,'hourVMTFraction-default'!A:A,A1756,'hourVMTFraction-default'!B:B,B1756,'hourVMTFraction-default'!C:C,C1756,'hourVMTFraction-default'!D:D,D1756),"")</f>
        <v/>
      </c>
    </row>
    <row r="1757" spans="1:5" x14ac:dyDescent="0.25">
      <c r="A1757">
        <v>51</v>
      </c>
      <c r="B1757">
        <v>2</v>
      </c>
      <c r="C1757">
        <v>5</v>
      </c>
      <c r="D1757">
        <v>4</v>
      </c>
      <c r="E1757" t="str">
        <f>IF(Input!$C$32="YES",SUMIFS('hourVMTFraction-default'!E:E,'hourVMTFraction-default'!A:A,A1757,'hourVMTFraction-default'!B:B,B1757,'hourVMTFraction-default'!C:C,C1757,'hourVMTFraction-default'!D:D,D1757),"")</f>
        <v/>
      </c>
    </row>
    <row r="1758" spans="1:5" x14ac:dyDescent="0.25">
      <c r="A1758">
        <v>51</v>
      </c>
      <c r="B1758">
        <v>2</v>
      </c>
      <c r="C1758">
        <v>5</v>
      </c>
      <c r="D1758">
        <v>5</v>
      </c>
      <c r="E1758" t="str">
        <f>IF(Input!$C$32="YES",SUMIFS('hourVMTFraction-default'!E:E,'hourVMTFraction-default'!A:A,A1758,'hourVMTFraction-default'!B:B,B1758,'hourVMTFraction-default'!C:C,C1758,'hourVMTFraction-default'!D:D,D1758),"")</f>
        <v/>
      </c>
    </row>
    <row r="1759" spans="1:5" x14ac:dyDescent="0.25">
      <c r="A1759">
        <v>51</v>
      </c>
      <c r="B1759">
        <v>2</v>
      </c>
      <c r="C1759">
        <v>5</v>
      </c>
      <c r="D1759">
        <v>6</v>
      </c>
      <c r="E1759" t="str">
        <f>IF(Input!$C$32="YES",SUMIFS('hourVMTFraction-default'!E:E,'hourVMTFraction-default'!A:A,A1759,'hourVMTFraction-default'!B:B,B1759,'hourVMTFraction-default'!C:C,C1759,'hourVMTFraction-default'!D:D,D1759),"")</f>
        <v/>
      </c>
    </row>
    <row r="1760" spans="1:5" x14ac:dyDescent="0.25">
      <c r="A1760">
        <v>51</v>
      </c>
      <c r="B1760">
        <v>2</v>
      </c>
      <c r="C1760">
        <v>5</v>
      </c>
      <c r="D1760">
        <v>7</v>
      </c>
      <c r="E1760" t="str">
        <f>IF(Input!$C$32="YES",SUMIFS('hourVMTFraction-default'!E:E,'hourVMTFraction-default'!A:A,A1760,'hourVMTFraction-default'!B:B,B1760,'hourVMTFraction-default'!C:C,C1760,'hourVMTFraction-default'!D:D,D1760),"")</f>
        <v/>
      </c>
    </row>
    <row r="1761" spans="1:5" x14ac:dyDescent="0.25">
      <c r="A1761">
        <v>51</v>
      </c>
      <c r="B1761">
        <v>2</v>
      </c>
      <c r="C1761">
        <v>5</v>
      </c>
      <c r="D1761">
        <v>8</v>
      </c>
      <c r="E1761" t="str">
        <f>IF(Input!$C$32="YES",SUMIFS('hourVMTFraction-default'!E:E,'hourVMTFraction-default'!A:A,A1761,'hourVMTFraction-default'!B:B,B1761,'hourVMTFraction-default'!C:C,C1761,'hourVMTFraction-default'!D:D,D1761),"")</f>
        <v/>
      </c>
    </row>
    <row r="1762" spans="1:5" x14ac:dyDescent="0.25">
      <c r="A1762">
        <v>51</v>
      </c>
      <c r="B1762">
        <v>2</v>
      </c>
      <c r="C1762">
        <v>5</v>
      </c>
      <c r="D1762">
        <v>9</v>
      </c>
      <c r="E1762" t="str">
        <f>IF(Input!$C$32="YES",SUMIFS('hourVMTFraction-default'!E:E,'hourVMTFraction-default'!A:A,A1762,'hourVMTFraction-default'!B:B,B1762,'hourVMTFraction-default'!C:C,C1762,'hourVMTFraction-default'!D:D,D1762),"")</f>
        <v/>
      </c>
    </row>
    <row r="1763" spans="1:5" x14ac:dyDescent="0.25">
      <c r="A1763">
        <v>51</v>
      </c>
      <c r="B1763">
        <v>2</v>
      </c>
      <c r="C1763">
        <v>5</v>
      </c>
      <c r="D1763">
        <v>10</v>
      </c>
      <c r="E1763" t="str">
        <f>IF(Input!$C$32="YES",SUMIFS('hourVMTFraction-default'!E:E,'hourVMTFraction-default'!A:A,A1763,'hourVMTFraction-default'!B:B,B1763,'hourVMTFraction-default'!C:C,C1763,'hourVMTFraction-default'!D:D,D1763),"")</f>
        <v/>
      </c>
    </row>
    <row r="1764" spans="1:5" x14ac:dyDescent="0.25">
      <c r="A1764">
        <v>51</v>
      </c>
      <c r="B1764">
        <v>2</v>
      </c>
      <c r="C1764">
        <v>5</v>
      </c>
      <c r="D1764">
        <v>11</v>
      </c>
      <c r="E1764" t="str">
        <f>IF(Input!$C$32="YES",SUMIFS('hourVMTFraction-default'!E:E,'hourVMTFraction-default'!A:A,A1764,'hourVMTFraction-default'!B:B,B1764,'hourVMTFraction-default'!C:C,C1764,'hourVMTFraction-default'!D:D,D1764),"")</f>
        <v/>
      </c>
    </row>
    <row r="1765" spans="1:5" x14ac:dyDescent="0.25">
      <c r="A1765">
        <v>51</v>
      </c>
      <c r="B1765">
        <v>2</v>
      </c>
      <c r="C1765">
        <v>5</v>
      </c>
      <c r="D1765">
        <v>12</v>
      </c>
      <c r="E1765" t="str">
        <f>IF(Input!$C$32="YES",SUMIFS('hourVMTFraction-default'!E:E,'hourVMTFraction-default'!A:A,A1765,'hourVMTFraction-default'!B:B,B1765,'hourVMTFraction-default'!C:C,C1765,'hourVMTFraction-default'!D:D,D1765),"")</f>
        <v/>
      </c>
    </row>
    <row r="1766" spans="1:5" x14ac:dyDescent="0.25">
      <c r="A1766">
        <v>51</v>
      </c>
      <c r="B1766">
        <v>2</v>
      </c>
      <c r="C1766">
        <v>5</v>
      </c>
      <c r="D1766">
        <v>13</v>
      </c>
      <c r="E1766" t="str">
        <f>IF(Input!$C$32="YES",SUMIFS('hourVMTFraction-default'!E:E,'hourVMTFraction-default'!A:A,A1766,'hourVMTFraction-default'!B:B,B1766,'hourVMTFraction-default'!C:C,C1766,'hourVMTFraction-default'!D:D,D1766),"")</f>
        <v/>
      </c>
    </row>
    <row r="1767" spans="1:5" x14ac:dyDescent="0.25">
      <c r="A1767">
        <v>51</v>
      </c>
      <c r="B1767">
        <v>2</v>
      </c>
      <c r="C1767">
        <v>5</v>
      </c>
      <c r="D1767">
        <v>14</v>
      </c>
      <c r="E1767" t="str">
        <f>IF(Input!$C$32="YES",SUMIFS('hourVMTFraction-default'!E:E,'hourVMTFraction-default'!A:A,A1767,'hourVMTFraction-default'!B:B,B1767,'hourVMTFraction-default'!C:C,C1767,'hourVMTFraction-default'!D:D,D1767),"")</f>
        <v/>
      </c>
    </row>
    <row r="1768" spans="1:5" x14ac:dyDescent="0.25">
      <c r="A1768">
        <v>51</v>
      </c>
      <c r="B1768">
        <v>2</v>
      </c>
      <c r="C1768">
        <v>5</v>
      </c>
      <c r="D1768">
        <v>15</v>
      </c>
      <c r="E1768" t="str">
        <f>IF(Input!$C$32="YES",SUMIFS('hourVMTFraction-default'!E:E,'hourVMTFraction-default'!A:A,A1768,'hourVMTFraction-default'!B:B,B1768,'hourVMTFraction-default'!C:C,C1768,'hourVMTFraction-default'!D:D,D1768),"")</f>
        <v/>
      </c>
    </row>
    <row r="1769" spans="1:5" x14ac:dyDescent="0.25">
      <c r="A1769">
        <v>51</v>
      </c>
      <c r="B1769">
        <v>2</v>
      </c>
      <c r="C1769">
        <v>5</v>
      </c>
      <c r="D1769">
        <v>16</v>
      </c>
      <c r="E1769" t="str">
        <f>IF(Input!$C$32="YES",SUMIFS('hourVMTFraction-default'!E:E,'hourVMTFraction-default'!A:A,A1769,'hourVMTFraction-default'!B:B,B1769,'hourVMTFraction-default'!C:C,C1769,'hourVMTFraction-default'!D:D,D1769),"")</f>
        <v/>
      </c>
    </row>
    <row r="1770" spans="1:5" x14ac:dyDescent="0.25">
      <c r="A1770">
        <v>51</v>
      </c>
      <c r="B1770">
        <v>2</v>
      </c>
      <c r="C1770">
        <v>5</v>
      </c>
      <c r="D1770">
        <v>17</v>
      </c>
      <c r="E1770" t="str">
        <f>IF(Input!$C$32="YES",SUMIFS('hourVMTFraction-default'!E:E,'hourVMTFraction-default'!A:A,A1770,'hourVMTFraction-default'!B:B,B1770,'hourVMTFraction-default'!C:C,C1770,'hourVMTFraction-default'!D:D,D1770),"")</f>
        <v/>
      </c>
    </row>
    <row r="1771" spans="1:5" x14ac:dyDescent="0.25">
      <c r="A1771">
        <v>51</v>
      </c>
      <c r="B1771">
        <v>2</v>
      </c>
      <c r="C1771">
        <v>5</v>
      </c>
      <c r="D1771">
        <v>18</v>
      </c>
      <c r="E1771" t="str">
        <f>IF(Input!$C$32="YES",SUMIFS('hourVMTFraction-default'!E:E,'hourVMTFraction-default'!A:A,A1771,'hourVMTFraction-default'!B:B,B1771,'hourVMTFraction-default'!C:C,C1771,'hourVMTFraction-default'!D:D,D1771),"")</f>
        <v/>
      </c>
    </row>
    <row r="1772" spans="1:5" x14ac:dyDescent="0.25">
      <c r="A1772">
        <v>51</v>
      </c>
      <c r="B1772">
        <v>2</v>
      </c>
      <c r="C1772">
        <v>5</v>
      </c>
      <c r="D1772">
        <v>19</v>
      </c>
      <c r="E1772" t="str">
        <f>IF(Input!$C$32="YES",SUMIFS('hourVMTFraction-default'!E:E,'hourVMTFraction-default'!A:A,A1772,'hourVMTFraction-default'!B:B,B1772,'hourVMTFraction-default'!C:C,C1772,'hourVMTFraction-default'!D:D,D1772),"")</f>
        <v/>
      </c>
    </row>
    <row r="1773" spans="1:5" x14ac:dyDescent="0.25">
      <c r="A1773">
        <v>51</v>
      </c>
      <c r="B1773">
        <v>2</v>
      </c>
      <c r="C1773">
        <v>5</v>
      </c>
      <c r="D1773">
        <v>20</v>
      </c>
      <c r="E1773" t="str">
        <f>IF(Input!$C$32="YES",SUMIFS('hourVMTFraction-default'!E:E,'hourVMTFraction-default'!A:A,A1773,'hourVMTFraction-default'!B:B,B1773,'hourVMTFraction-default'!C:C,C1773,'hourVMTFraction-default'!D:D,D1773),"")</f>
        <v/>
      </c>
    </row>
    <row r="1774" spans="1:5" x14ac:dyDescent="0.25">
      <c r="A1774">
        <v>51</v>
      </c>
      <c r="B1774">
        <v>2</v>
      </c>
      <c r="C1774">
        <v>5</v>
      </c>
      <c r="D1774">
        <v>21</v>
      </c>
      <c r="E1774" t="str">
        <f>IF(Input!$C$32="YES",SUMIFS('hourVMTFraction-default'!E:E,'hourVMTFraction-default'!A:A,A1774,'hourVMTFraction-default'!B:B,B1774,'hourVMTFraction-default'!C:C,C1774,'hourVMTFraction-default'!D:D,D1774),"")</f>
        <v/>
      </c>
    </row>
    <row r="1775" spans="1:5" x14ac:dyDescent="0.25">
      <c r="A1775">
        <v>51</v>
      </c>
      <c r="B1775">
        <v>2</v>
      </c>
      <c r="C1775">
        <v>5</v>
      </c>
      <c r="D1775">
        <v>22</v>
      </c>
      <c r="E1775" t="str">
        <f>IF(Input!$C$32="YES",SUMIFS('hourVMTFraction-default'!E:E,'hourVMTFraction-default'!A:A,A1775,'hourVMTFraction-default'!B:B,B1775,'hourVMTFraction-default'!C:C,C1775,'hourVMTFraction-default'!D:D,D1775),"")</f>
        <v/>
      </c>
    </row>
    <row r="1776" spans="1:5" x14ac:dyDescent="0.25">
      <c r="A1776">
        <v>51</v>
      </c>
      <c r="B1776">
        <v>2</v>
      </c>
      <c r="C1776">
        <v>5</v>
      </c>
      <c r="D1776">
        <v>23</v>
      </c>
      <c r="E1776" t="str">
        <f>IF(Input!$C$32="YES",SUMIFS('hourVMTFraction-default'!E:E,'hourVMTFraction-default'!A:A,A1776,'hourVMTFraction-default'!B:B,B1776,'hourVMTFraction-default'!C:C,C1776,'hourVMTFraction-default'!D:D,D1776),"")</f>
        <v/>
      </c>
    </row>
    <row r="1777" spans="1:5" x14ac:dyDescent="0.25">
      <c r="A1777">
        <v>51</v>
      </c>
      <c r="B1777">
        <v>2</v>
      </c>
      <c r="C1777">
        <v>5</v>
      </c>
      <c r="D1777">
        <v>24</v>
      </c>
      <c r="E1777" t="str">
        <f>IF(Input!$C$32="YES",SUMIFS('hourVMTFraction-default'!E:E,'hourVMTFraction-default'!A:A,A1777,'hourVMTFraction-default'!B:B,B1777,'hourVMTFraction-default'!C:C,C1777,'hourVMTFraction-default'!D:D,D1777),"")</f>
        <v/>
      </c>
    </row>
    <row r="1778" spans="1:5" x14ac:dyDescent="0.25">
      <c r="A1778">
        <v>51</v>
      </c>
      <c r="B1778">
        <v>3</v>
      </c>
      <c r="C1778">
        <v>2</v>
      </c>
      <c r="D1778">
        <v>1</v>
      </c>
      <c r="E1778" t="str">
        <f>IF(Input!$C$32="YES",SUMIFS('hourVMTFraction-default'!E:E,'hourVMTFraction-default'!A:A,A1778,'hourVMTFraction-default'!B:B,B1778,'hourVMTFraction-default'!C:C,C1778,'hourVMTFraction-default'!D:D,D1778),"")</f>
        <v/>
      </c>
    </row>
    <row r="1779" spans="1:5" x14ac:dyDescent="0.25">
      <c r="A1779">
        <v>51</v>
      </c>
      <c r="B1779">
        <v>3</v>
      </c>
      <c r="C1779">
        <v>2</v>
      </c>
      <c r="D1779">
        <v>2</v>
      </c>
      <c r="E1779" t="str">
        <f>IF(Input!$C$32="YES",SUMIFS('hourVMTFraction-default'!E:E,'hourVMTFraction-default'!A:A,A1779,'hourVMTFraction-default'!B:B,B1779,'hourVMTFraction-default'!C:C,C1779,'hourVMTFraction-default'!D:D,D1779),"")</f>
        <v/>
      </c>
    </row>
    <row r="1780" spans="1:5" x14ac:dyDescent="0.25">
      <c r="A1780">
        <v>51</v>
      </c>
      <c r="B1780">
        <v>3</v>
      </c>
      <c r="C1780">
        <v>2</v>
      </c>
      <c r="D1780">
        <v>3</v>
      </c>
      <c r="E1780" t="str">
        <f>IF(Input!$C$32="YES",SUMIFS('hourVMTFraction-default'!E:E,'hourVMTFraction-default'!A:A,A1780,'hourVMTFraction-default'!B:B,B1780,'hourVMTFraction-default'!C:C,C1780,'hourVMTFraction-default'!D:D,D1780),"")</f>
        <v/>
      </c>
    </row>
    <row r="1781" spans="1:5" x14ac:dyDescent="0.25">
      <c r="A1781">
        <v>51</v>
      </c>
      <c r="B1781">
        <v>3</v>
      </c>
      <c r="C1781">
        <v>2</v>
      </c>
      <c r="D1781">
        <v>4</v>
      </c>
      <c r="E1781" t="str">
        <f>IF(Input!$C$32="YES",SUMIFS('hourVMTFraction-default'!E:E,'hourVMTFraction-default'!A:A,A1781,'hourVMTFraction-default'!B:B,B1781,'hourVMTFraction-default'!C:C,C1781,'hourVMTFraction-default'!D:D,D1781),"")</f>
        <v/>
      </c>
    </row>
    <row r="1782" spans="1:5" x14ac:dyDescent="0.25">
      <c r="A1782">
        <v>51</v>
      </c>
      <c r="B1782">
        <v>3</v>
      </c>
      <c r="C1782">
        <v>2</v>
      </c>
      <c r="D1782">
        <v>5</v>
      </c>
      <c r="E1782" t="str">
        <f>IF(Input!$C$32="YES",SUMIFS('hourVMTFraction-default'!E:E,'hourVMTFraction-default'!A:A,A1782,'hourVMTFraction-default'!B:B,B1782,'hourVMTFraction-default'!C:C,C1782,'hourVMTFraction-default'!D:D,D1782),"")</f>
        <v/>
      </c>
    </row>
    <row r="1783" spans="1:5" x14ac:dyDescent="0.25">
      <c r="A1783">
        <v>51</v>
      </c>
      <c r="B1783">
        <v>3</v>
      </c>
      <c r="C1783">
        <v>2</v>
      </c>
      <c r="D1783">
        <v>6</v>
      </c>
      <c r="E1783" t="str">
        <f>IF(Input!$C$32="YES",SUMIFS('hourVMTFraction-default'!E:E,'hourVMTFraction-default'!A:A,A1783,'hourVMTFraction-default'!B:B,B1783,'hourVMTFraction-default'!C:C,C1783,'hourVMTFraction-default'!D:D,D1783),"")</f>
        <v/>
      </c>
    </row>
    <row r="1784" spans="1:5" x14ac:dyDescent="0.25">
      <c r="A1784">
        <v>51</v>
      </c>
      <c r="B1784">
        <v>3</v>
      </c>
      <c r="C1784">
        <v>2</v>
      </c>
      <c r="D1784">
        <v>7</v>
      </c>
      <c r="E1784" t="str">
        <f>IF(Input!$C$32="YES",SUMIFS('hourVMTFraction-default'!E:E,'hourVMTFraction-default'!A:A,A1784,'hourVMTFraction-default'!B:B,B1784,'hourVMTFraction-default'!C:C,C1784,'hourVMTFraction-default'!D:D,D1784),"")</f>
        <v/>
      </c>
    </row>
    <row r="1785" spans="1:5" x14ac:dyDescent="0.25">
      <c r="A1785">
        <v>51</v>
      </c>
      <c r="B1785">
        <v>3</v>
      </c>
      <c r="C1785">
        <v>2</v>
      </c>
      <c r="D1785">
        <v>8</v>
      </c>
      <c r="E1785" t="str">
        <f>IF(Input!$C$32="YES",SUMIFS('hourVMTFraction-default'!E:E,'hourVMTFraction-default'!A:A,A1785,'hourVMTFraction-default'!B:B,B1785,'hourVMTFraction-default'!C:C,C1785,'hourVMTFraction-default'!D:D,D1785),"")</f>
        <v/>
      </c>
    </row>
    <row r="1786" spans="1:5" x14ac:dyDescent="0.25">
      <c r="A1786">
        <v>51</v>
      </c>
      <c r="B1786">
        <v>3</v>
      </c>
      <c r="C1786">
        <v>2</v>
      </c>
      <c r="D1786">
        <v>9</v>
      </c>
      <c r="E1786" t="str">
        <f>IF(Input!$C$32="YES",SUMIFS('hourVMTFraction-default'!E:E,'hourVMTFraction-default'!A:A,A1786,'hourVMTFraction-default'!B:B,B1786,'hourVMTFraction-default'!C:C,C1786,'hourVMTFraction-default'!D:D,D1786),"")</f>
        <v/>
      </c>
    </row>
    <row r="1787" spans="1:5" x14ac:dyDescent="0.25">
      <c r="A1787">
        <v>51</v>
      </c>
      <c r="B1787">
        <v>3</v>
      </c>
      <c r="C1787">
        <v>2</v>
      </c>
      <c r="D1787">
        <v>10</v>
      </c>
      <c r="E1787" t="str">
        <f>IF(Input!$C$32="YES",SUMIFS('hourVMTFraction-default'!E:E,'hourVMTFraction-default'!A:A,A1787,'hourVMTFraction-default'!B:B,B1787,'hourVMTFraction-default'!C:C,C1787,'hourVMTFraction-default'!D:D,D1787),"")</f>
        <v/>
      </c>
    </row>
    <row r="1788" spans="1:5" x14ac:dyDescent="0.25">
      <c r="A1788">
        <v>51</v>
      </c>
      <c r="B1788">
        <v>3</v>
      </c>
      <c r="C1788">
        <v>2</v>
      </c>
      <c r="D1788">
        <v>11</v>
      </c>
      <c r="E1788" t="str">
        <f>IF(Input!$C$32="YES",SUMIFS('hourVMTFraction-default'!E:E,'hourVMTFraction-default'!A:A,A1788,'hourVMTFraction-default'!B:B,B1788,'hourVMTFraction-default'!C:C,C1788,'hourVMTFraction-default'!D:D,D1788),"")</f>
        <v/>
      </c>
    </row>
    <row r="1789" spans="1:5" x14ac:dyDescent="0.25">
      <c r="A1789">
        <v>51</v>
      </c>
      <c r="B1789">
        <v>3</v>
      </c>
      <c r="C1789">
        <v>2</v>
      </c>
      <c r="D1789">
        <v>12</v>
      </c>
      <c r="E1789" t="str">
        <f>IF(Input!$C$32="YES",SUMIFS('hourVMTFraction-default'!E:E,'hourVMTFraction-default'!A:A,A1789,'hourVMTFraction-default'!B:B,B1789,'hourVMTFraction-default'!C:C,C1789,'hourVMTFraction-default'!D:D,D1789),"")</f>
        <v/>
      </c>
    </row>
    <row r="1790" spans="1:5" x14ac:dyDescent="0.25">
      <c r="A1790">
        <v>51</v>
      </c>
      <c r="B1790">
        <v>3</v>
      </c>
      <c r="C1790">
        <v>2</v>
      </c>
      <c r="D1790">
        <v>13</v>
      </c>
      <c r="E1790" t="str">
        <f>IF(Input!$C$32="YES",SUMIFS('hourVMTFraction-default'!E:E,'hourVMTFraction-default'!A:A,A1790,'hourVMTFraction-default'!B:B,B1790,'hourVMTFraction-default'!C:C,C1790,'hourVMTFraction-default'!D:D,D1790),"")</f>
        <v/>
      </c>
    </row>
    <row r="1791" spans="1:5" x14ac:dyDescent="0.25">
      <c r="A1791">
        <v>51</v>
      </c>
      <c r="B1791">
        <v>3</v>
      </c>
      <c r="C1791">
        <v>2</v>
      </c>
      <c r="D1791">
        <v>14</v>
      </c>
      <c r="E1791" t="str">
        <f>IF(Input!$C$32="YES",SUMIFS('hourVMTFraction-default'!E:E,'hourVMTFraction-default'!A:A,A1791,'hourVMTFraction-default'!B:B,B1791,'hourVMTFraction-default'!C:C,C1791,'hourVMTFraction-default'!D:D,D1791),"")</f>
        <v/>
      </c>
    </row>
    <row r="1792" spans="1:5" x14ac:dyDescent="0.25">
      <c r="A1792">
        <v>51</v>
      </c>
      <c r="B1792">
        <v>3</v>
      </c>
      <c r="C1792">
        <v>2</v>
      </c>
      <c r="D1792">
        <v>15</v>
      </c>
      <c r="E1792" t="str">
        <f>IF(Input!$C$32="YES",SUMIFS('hourVMTFraction-default'!E:E,'hourVMTFraction-default'!A:A,A1792,'hourVMTFraction-default'!B:B,B1792,'hourVMTFraction-default'!C:C,C1792,'hourVMTFraction-default'!D:D,D1792),"")</f>
        <v/>
      </c>
    </row>
    <row r="1793" spans="1:5" x14ac:dyDescent="0.25">
      <c r="A1793">
        <v>51</v>
      </c>
      <c r="B1793">
        <v>3</v>
      </c>
      <c r="C1793">
        <v>2</v>
      </c>
      <c r="D1793">
        <v>16</v>
      </c>
      <c r="E1793" t="str">
        <f>IF(Input!$C$32="YES",SUMIFS('hourVMTFraction-default'!E:E,'hourVMTFraction-default'!A:A,A1793,'hourVMTFraction-default'!B:B,B1793,'hourVMTFraction-default'!C:C,C1793,'hourVMTFraction-default'!D:D,D1793),"")</f>
        <v/>
      </c>
    </row>
    <row r="1794" spans="1:5" x14ac:dyDescent="0.25">
      <c r="A1794">
        <v>51</v>
      </c>
      <c r="B1794">
        <v>3</v>
      </c>
      <c r="C1794">
        <v>2</v>
      </c>
      <c r="D1794">
        <v>17</v>
      </c>
      <c r="E1794" t="str">
        <f>IF(Input!$C$32="YES",SUMIFS('hourVMTFraction-default'!E:E,'hourVMTFraction-default'!A:A,A1794,'hourVMTFraction-default'!B:B,B1794,'hourVMTFraction-default'!C:C,C1794,'hourVMTFraction-default'!D:D,D1794),"")</f>
        <v/>
      </c>
    </row>
    <row r="1795" spans="1:5" x14ac:dyDescent="0.25">
      <c r="A1795">
        <v>51</v>
      </c>
      <c r="B1795">
        <v>3</v>
      </c>
      <c r="C1795">
        <v>2</v>
      </c>
      <c r="D1795">
        <v>18</v>
      </c>
      <c r="E1795" t="str">
        <f>IF(Input!$C$32="YES",SUMIFS('hourVMTFraction-default'!E:E,'hourVMTFraction-default'!A:A,A1795,'hourVMTFraction-default'!B:B,B1795,'hourVMTFraction-default'!C:C,C1795,'hourVMTFraction-default'!D:D,D1795),"")</f>
        <v/>
      </c>
    </row>
    <row r="1796" spans="1:5" x14ac:dyDescent="0.25">
      <c r="A1796">
        <v>51</v>
      </c>
      <c r="B1796">
        <v>3</v>
      </c>
      <c r="C1796">
        <v>2</v>
      </c>
      <c r="D1796">
        <v>19</v>
      </c>
      <c r="E1796" t="str">
        <f>IF(Input!$C$32="YES",SUMIFS('hourVMTFraction-default'!E:E,'hourVMTFraction-default'!A:A,A1796,'hourVMTFraction-default'!B:B,B1796,'hourVMTFraction-default'!C:C,C1796,'hourVMTFraction-default'!D:D,D1796),"")</f>
        <v/>
      </c>
    </row>
    <row r="1797" spans="1:5" x14ac:dyDescent="0.25">
      <c r="A1797">
        <v>51</v>
      </c>
      <c r="B1797">
        <v>3</v>
      </c>
      <c r="C1797">
        <v>2</v>
      </c>
      <c r="D1797">
        <v>20</v>
      </c>
      <c r="E1797" t="str">
        <f>IF(Input!$C$32="YES",SUMIFS('hourVMTFraction-default'!E:E,'hourVMTFraction-default'!A:A,A1797,'hourVMTFraction-default'!B:B,B1797,'hourVMTFraction-default'!C:C,C1797,'hourVMTFraction-default'!D:D,D1797),"")</f>
        <v/>
      </c>
    </row>
    <row r="1798" spans="1:5" x14ac:dyDescent="0.25">
      <c r="A1798">
        <v>51</v>
      </c>
      <c r="B1798">
        <v>3</v>
      </c>
      <c r="C1798">
        <v>2</v>
      </c>
      <c r="D1798">
        <v>21</v>
      </c>
      <c r="E1798" t="str">
        <f>IF(Input!$C$32="YES",SUMIFS('hourVMTFraction-default'!E:E,'hourVMTFraction-default'!A:A,A1798,'hourVMTFraction-default'!B:B,B1798,'hourVMTFraction-default'!C:C,C1798,'hourVMTFraction-default'!D:D,D1798),"")</f>
        <v/>
      </c>
    </row>
    <row r="1799" spans="1:5" x14ac:dyDescent="0.25">
      <c r="A1799">
        <v>51</v>
      </c>
      <c r="B1799">
        <v>3</v>
      </c>
      <c r="C1799">
        <v>2</v>
      </c>
      <c r="D1799">
        <v>22</v>
      </c>
      <c r="E1799" t="str">
        <f>IF(Input!$C$32="YES",SUMIFS('hourVMTFraction-default'!E:E,'hourVMTFraction-default'!A:A,A1799,'hourVMTFraction-default'!B:B,B1799,'hourVMTFraction-default'!C:C,C1799,'hourVMTFraction-default'!D:D,D1799),"")</f>
        <v/>
      </c>
    </row>
    <row r="1800" spans="1:5" x14ac:dyDescent="0.25">
      <c r="A1800">
        <v>51</v>
      </c>
      <c r="B1800">
        <v>3</v>
      </c>
      <c r="C1800">
        <v>2</v>
      </c>
      <c r="D1800">
        <v>23</v>
      </c>
      <c r="E1800" t="str">
        <f>IF(Input!$C$32="YES",SUMIFS('hourVMTFraction-default'!E:E,'hourVMTFraction-default'!A:A,A1800,'hourVMTFraction-default'!B:B,B1800,'hourVMTFraction-default'!C:C,C1800,'hourVMTFraction-default'!D:D,D1800),"")</f>
        <v/>
      </c>
    </row>
    <row r="1801" spans="1:5" x14ac:dyDescent="0.25">
      <c r="A1801">
        <v>51</v>
      </c>
      <c r="B1801">
        <v>3</v>
      </c>
      <c r="C1801">
        <v>2</v>
      </c>
      <c r="D1801">
        <v>24</v>
      </c>
      <c r="E1801" t="str">
        <f>IF(Input!$C$32="YES",SUMIFS('hourVMTFraction-default'!E:E,'hourVMTFraction-default'!A:A,A1801,'hourVMTFraction-default'!B:B,B1801,'hourVMTFraction-default'!C:C,C1801,'hourVMTFraction-default'!D:D,D1801),"")</f>
        <v/>
      </c>
    </row>
    <row r="1802" spans="1:5" x14ac:dyDescent="0.25">
      <c r="A1802">
        <v>51</v>
      </c>
      <c r="B1802">
        <v>3</v>
      </c>
      <c r="C1802">
        <v>5</v>
      </c>
      <c r="D1802">
        <v>1</v>
      </c>
      <c r="E1802" t="str">
        <f>IF(Input!$C$32="YES",SUMIFS('hourVMTFraction-default'!E:E,'hourVMTFraction-default'!A:A,A1802,'hourVMTFraction-default'!B:B,B1802,'hourVMTFraction-default'!C:C,C1802,'hourVMTFraction-default'!D:D,D1802),"")</f>
        <v/>
      </c>
    </row>
    <row r="1803" spans="1:5" x14ac:dyDescent="0.25">
      <c r="A1803">
        <v>51</v>
      </c>
      <c r="B1803">
        <v>3</v>
      </c>
      <c r="C1803">
        <v>5</v>
      </c>
      <c r="D1803">
        <v>2</v>
      </c>
      <c r="E1803" t="str">
        <f>IF(Input!$C$32="YES",SUMIFS('hourVMTFraction-default'!E:E,'hourVMTFraction-default'!A:A,A1803,'hourVMTFraction-default'!B:B,B1803,'hourVMTFraction-default'!C:C,C1803,'hourVMTFraction-default'!D:D,D1803),"")</f>
        <v/>
      </c>
    </row>
    <row r="1804" spans="1:5" x14ac:dyDescent="0.25">
      <c r="A1804">
        <v>51</v>
      </c>
      <c r="B1804">
        <v>3</v>
      </c>
      <c r="C1804">
        <v>5</v>
      </c>
      <c r="D1804">
        <v>3</v>
      </c>
      <c r="E1804" t="str">
        <f>IF(Input!$C$32="YES",SUMIFS('hourVMTFraction-default'!E:E,'hourVMTFraction-default'!A:A,A1804,'hourVMTFraction-default'!B:B,B1804,'hourVMTFraction-default'!C:C,C1804,'hourVMTFraction-default'!D:D,D1804),"")</f>
        <v/>
      </c>
    </row>
    <row r="1805" spans="1:5" x14ac:dyDescent="0.25">
      <c r="A1805">
        <v>51</v>
      </c>
      <c r="B1805">
        <v>3</v>
      </c>
      <c r="C1805">
        <v>5</v>
      </c>
      <c r="D1805">
        <v>4</v>
      </c>
      <c r="E1805" t="str">
        <f>IF(Input!$C$32="YES",SUMIFS('hourVMTFraction-default'!E:E,'hourVMTFraction-default'!A:A,A1805,'hourVMTFraction-default'!B:B,B1805,'hourVMTFraction-default'!C:C,C1805,'hourVMTFraction-default'!D:D,D1805),"")</f>
        <v/>
      </c>
    </row>
    <row r="1806" spans="1:5" x14ac:dyDescent="0.25">
      <c r="A1806">
        <v>51</v>
      </c>
      <c r="B1806">
        <v>3</v>
      </c>
      <c r="C1806">
        <v>5</v>
      </c>
      <c r="D1806">
        <v>5</v>
      </c>
      <c r="E1806" t="str">
        <f>IF(Input!$C$32="YES",SUMIFS('hourVMTFraction-default'!E:E,'hourVMTFraction-default'!A:A,A1806,'hourVMTFraction-default'!B:B,B1806,'hourVMTFraction-default'!C:C,C1806,'hourVMTFraction-default'!D:D,D1806),"")</f>
        <v/>
      </c>
    </row>
    <row r="1807" spans="1:5" x14ac:dyDescent="0.25">
      <c r="A1807">
        <v>51</v>
      </c>
      <c r="B1807">
        <v>3</v>
      </c>
      <c r="C1807">
        <v>5</v>
      </c>
      <c r="D1807">
        <v>6</v>
      </c>
      <c r="E1807" t="str">
        <f>IF(Input!$C$32="YES",SUMIFS('hourVMTFraction-default'!E:E,'hourVMTFraction-default'!A:A,A1807,'hourVMTFraction-default'!B:B,B1807,'hourVMTFraction-default'!C:C,C1807,'hourVMTFraction-default'!D:D,D1807),"")</f>
        <v/>
      </c>
    </row>
    <row r="1808" spans="1:5" x14ac:dyDescent="0.25">
      <c r="A1808">
        <v>51</v>
      </c>
      <c r="B1808">
        <v>3</v>
      </c>
      <c r="C1808">
        <v>5</v>
      </c>
      <c r="D1808">
        <v>7</v>
      </c>
      <c r="E1808" t="str">
        <f>IF(Input!$C$32="YES",SUMIFS('hourVMTFraction-default'!E:E,'hourVMTFraction-default'!A:A,A1808,'hourVMTFraction-default'!B:B,B1808,'hourVMTFraction-default'!C:C,C1808,'hourVMTFraction-default'!D:D,D1808),"")</f>
        <v/>
      </c>
    </row>
    <row r="1809" spans="1:5" x14ac:dyDescent="0.25">
      <c r="A1809">
        <v>51</v>
      </c>
      <c r="B1809">
        <v>3</v>
      </c>
      <c r="C1809">
        <v>5</v>
      </c>
      <c r="D1809">
        <v>8</v>
      </c>
      <c r="E1809" t="str">
        <f>IF(Input!$C$32="YES",SUMIFS('hourVMTFraction-default'!E:E,'hourVMTFraction-default'!A:A,A1809,'hourVMTFraction-default'!B:B,B1809,'hourVMTFraction-default'!C:C,C1809,'hourVMTFraction-default'!D:D,D1809),"")</f>
        <v/>
      </c>
    </row>
    <row r="1810" spans="1:5" x14ac:dyDescent="0.25">
      <c r="A1810">
        <v>51</v>
      </c>
      <c r="B1810">
        <v>3</v>
      </c>
      <c r="C1810">
        <v>5</v>
      </c>
      <c r="D1810">
        <v>9</v>
      </c>
      <c r="E1810" t="str">
        <f>IF(Input!$C$32="YES",SUMIFS('hourVMTFraction-default'!E:E,'hourVMTFraction-default'!A:A,A1810,'hourVMTFraction-default'!B:B,B1810,'hourVMTFraction-default'!C:C,C1810,'hourVMTFraction-default'!D:D,D1810),"")</f>
        <v/>
      </c>
    </row>
    <row r="1811" spans="1:5" x14ac:dyDescent="0.25">
      <c r="A1811">
        <v>51</v>
      </c>
      <c r="B1811">
        <v>3</v>
      </c>
      <c r="C1811">
        <v>5</v>
      </c>
      <c r="D1811">
        <v>10</v>
      </c>
      <c r="E1811" t="str">
        <f>IF(Input!$C$32="YES",SUMIFS('hourVMTFraction-default'!E:E,'hourVMTFraction-default'!A:A,A1811,'hourVMTFraction-default'!B:B,B1811,'hourVMTFraction-default'!C:C,C1811,'hourVMTFraction-default'!D:D,D1811),"")</f>
        <v/>
      </c>
    </row>
    <row r="1812" spans="1:5" x14ac:dyDescent="0.25">
      <c r="A1812">
        <v>51</v>
      </c>
      <c r="B1812">
        <v>3</v>
      </c>
      <c r="C1812">
        <v>5</v>
      </c>
      <c r="D1812">
        <v>11</v>
      </c>
      <c r="E1812" t="str">
        <f>IF(Input!$C$32="YES",SUMIFS('hourVMTFraction-default'!E:E,'hourVMTFraction-default'!A:A,A1812,'hourVMTFraction-default'!B:B,B1812,'hourVMTFraction-default'!C:C,C1812,'hourVMTFraction-default'!D:D,D1812),"")</f>
        <v/>
      </c>
    </row>
    <row r="1813" spans="1:5" x14ac:dyDescent="0.25">
      <c r="A1813">
        <v>51</v>
      </c>
      <c r="B1813">
        <v>3</v>
      </c>
      <c r="C1813">
        <v>5</v>
      </c>
      <c r="D1813">
        <v>12</v>
      </c>
      <c r="E1813" t="str">
        <f>IF(Input!$C$32="YES",SUMIFS('hourVMTFraction-default'!E:E,'hourVMTFraction-default'!A:A,A1813,'hourVMTFraction-default'!B:B,B1813,'hourVMTFraction-default'!C:C,C1813,'hourVMTFraction-default'!D:D,D1813),"")</f>
        <v/>
      </c>
    </row>
    <row r="1814" spans="1:5" x14ac:dyDescent="0.25">
      <c r="A1814">
        <v>51</v>
      </c>
      <c r="B1814">
        <v>3</v>
      </c>
      <c r="C1814">
        <v>5</v>
      </c>
      <c r="D1814">
        <v>13</v>
      </c>
      <c r="E1814" t="str">
        <f>IF(Input!$C$32="YES",SUMIFS('hourVMTFraction-default'!E:E,'hourVMTFraction-default'!A:A,A1814,'hourVMTFraction-default'!B:B,B1814,'hourVMTFraction-default'!C:C,C1814,'hourVMTFraction-default'!D:D,D1814),"")</f>
        <v/>
      </c>
    </row>
    <row r="1815" spans="1:5" x14ac:dyDescent="0.25">
      <c r="A1815">
        <v>51</v>
      </c>
      <c r="B1815">
        <v>3</v>
      </c>
      <c r="C1815">
        <v>5</v>
      </c>
      <c r="D1815">
        <v>14</v>
      </c>
      <c r="E1815" t="str">
        <f>IF(Input!$C$32="YES",SUMIFS('hourVMTFraction-default'!E:E,'hourVMTFraction-default'!A:A,A1815,'hourVMTFraction-default'!B:B,B1815,'hourVMTFraction-default'!C:C,C1815,'hourVMTFraction-default'!D:D,D1815),"")</f>
        <v/>
      </c>
    </row>
    <row r="1816" spans="1:5" x14ac:dyDescent="0.25">
      <c r="A1816">
        <v>51</v>
      </c>
      <c r="B1816">
        <v>3</v>
      </c>
      <c r="C1816">
        <v>5</v>
      </c>
      <c r="D1816">
        <v>15</v>
      </c>
      <c r="E1816" t="str">
        <f>IF(Input!$C$32="YES",SUMIFS('hourVMTFraction-default'!E:E,'hourVMTFraction-default'!A:A,A1816,'hourVMTFraction-default'!B:B,B1816,'hourVMTFraction-default'!C:C,C1816,'hourVMTFraction-default'!D:D,D1816),"")</f>
        <v/>
      </c>
    </row>
    <row r="1817" spans="1:5" x14ac:dyDescent="0.25">
      <c r="A1817">
        <v>51</v>
      </c>
      <c r="B1817">
        <v>3</v>
      </c>
      <c r="C1817">
        <v>5</v>
      </c>
      <c r="D1817">
        <v>16</v>
      </c>
      <c r="E1817" t="str">
        <f>IF(Input!$C$32="YES",SUMIFS('hourVMTFraction-default'!E:E,'hourVMTFraction-default'!A:A,A1817,'hourVMTFraction-default'!B:B,B1817,'hourVMTFraction-default'!C:C,C1817,'hourVMTFraction-default'!D:D,D1817),"")</f>
        <v/>
      </c>
    </row>
    <row r="1818" spans="1:5" x14ac:dyDescent="0.25">
      <c r="A1818">
        <v>51</v>
      </c>
      <c r="B1818">
        <v>3</v>
      </c>
      <c r="C1818">
        <v>5</v>
      </c>
      <c r="D1818">
        <v>17</v>
      </c>
      <c r="E1818" t="str">
        <f>IF(Input!$C$32="YES",SUMIFS('hourVMTFraction-default'!E:E,'hourVMTFraction-default'!A:A,A1818,'hourVMTFraction-default'!B:B,B1818,'hourVMTFraction-default'!C:C,C1818,'hourVMTFraction-default'!D:D,D1818),"")</f>
        <v/>
      </c>
    </row>
    <row r="1819" spans="1:5" x14ac:dyDescent="0.25">
      <c r="A1819">
        <v>51</v>
      </c>
      <c r="B1819">
        <v>3</v>
      </c>
      <c r="C1819">
        <v>5</v>
      </c>
      <c r="D1819">
        <v>18</v>
      </c>
      <c r="E1819" t="str">
        <f>IF(Input!$C$32="YES",SUMIFS('hourVMTFraction-default'!E:E,'hourVMTFraction-default'!A:A,A1819,'hourVMTFraction-default'!B:B,B1819,'hourVMTFraction-default'!C:C,C1819,'hourVMTFraction-default'!D:D,D1819),"")</f>
        <v/>
      </c>
    </row>
    <row r="1820" spans="1:5" x14ac:dyDescent="0.25">
      <c r="A1820">
        <v>51</v>
      </c>
      <c r="B1820">
        <v>3</v>
      </c>
      <c r="C1820">
        <v>5</v>
      </c>
      <c r="D1820">
        <v>19</v>
      </c>
      <c r="E1820" t="str">
        <f>IF(Input!$C$32="YES",SUMIFS('hourVMTFraction-default'!E:E,'hourVMTFraction-default'!A:A,A1820,'hourVMTFraction-default'!B:B,B1820,'hourVMTFraction-default'!C:C,C1820,'hourVMTFraction-default'!D:D,D1820),"")</f>
        <v/>
      </c>
    </row>
    <row r="1821" spans="1:5" x14ac:dyDescent="0.25">
      <c r="A1821">
        <v>51</v>
      </c>
      <c r="B1821">
        <v>3</v>
      </c>
      <c r="C1821">
        <v>5</v>
      </c>
      <c r="D1821">
        <v>20</v>
      </c>
      <c r="E1821" t="str">
        <f>IF(Input!$C$32="YES",SUMIFS('hourVMTFraction-default'!E:E,'hourVMTFraction-default'!A:A,A1821,'hourVMTFraction-default'!B:B,B1821,'hourVMTFraction-default'!C:C,C1821,'hourVMTFraction-default'!D:D,D1821),"")</f>
        <v/>
      </c>
    </row>
    <row r="1822" spans="1:5" x14ac:dyDescent="0.25">
      <c r="A1822">
        <v>51</v>
      </c>
      <c r="B1822">
        <v>3</v>
      </c>
      <c r="C1822">
        <v>5</v>
      </c>
      <c r="D1822">
        <v>21</v>
      </c>
      <c r="E1822" t="str">
        <f>IF(Input!$C$32="YES",SUMIFS('hourVMTFraction-default'!E:E,'hourVMTFraction-default'!A:A,A1822,'hourVMTFraction-default'!B:B,B1822,'hourVMTFraction-default'!C:C,C1822,'hourVMTFraction-default'!D:D,D1822),"")</f>
        <v/>
      </c>
    </row>
    <row r="1823" spans="1:5" x14ac:dyDescent="0.25">
      <c r="A1823">
        <v>51</v>
      </c>
      <c r="B1823">
        <v>3</v>
      </c>
      <c r="C1823">
        <v>5</v>
      </c>
      <c r="D1823">
        <v>22</v>
      </c>
      <c r="E1823" t="str">
        <f>IF(Input!$C$32="YES",SUMIFS('hourVMTFraction-default'!E:E,'hourVMTFraction-default'!A:A,A1823,'hourVMTFraction-default'!B:B,B1823,'hourVMTFraction-default'!C:C,C1823,'hourVMTFraction-default'!D:D,D1823),"")</f>
        <v/>
      </c>
    </row>
    <row r="1824" spans="1:5" x14ac:dyDescent="0.25">
      <c r="A1824">
        <v>51</v>
      </c>
      <c r="B1824">
        <v>3</v>
      </c>
      <c r="C1824">
        <v>5</v>
      </c>
      <c r="D1824">
        <v>23</v>
      </c>
      <c r="E1824" t="str">
        <f>IF(Input!$C$32="YES",SUMIFS('hourVMTFraction-default'!E:E,'hourVMTFraction-default'!A:A,A1824,'hourVMTFraction-default'!B:B,B1824,'hourVMTFraction-default'!C:C,C1824,'hourVMTFraction-default'!D:D,D1824),"")</f>
        <v/>
      </c>
    </row>
    <row r="1825" spans="1:5" x14ac:dyDescent="0.25">
      <c r="A1825">
        <v>51</v>
      </c>
      <c r="B1825">
        <v>3</v>
      </c>
      <c r="C1825">
        <v>5</v>
      </c>
      <c r="D1825">
        <v>24</v>
      </c>
      <c r="E1825" t="str">
        <f>IF(Input!$C$32="YES",SUMIFS('hourVMTFraction-default'!E:E,'hourVMTFraction-default'!A:A,A1825,'hourVMTFraction-default'!B:B,B1825,'hourVMTFraction-default'!C:C,C1825,'hourVMTFraction-default'!D:D,D1825),"")</f>
        <v/>
      </c>
    </row>
    <row r="1826" spans="1:5" x14ac:dyDescent="0.25">
      <c r="A1826">
        <v>51</v>
      </c>
      <c r="B1826">
        <v>4</v>
      </c>
      <c r="C1826">
        <v>2</v>
      </c>
      <c r="D1826">
        <v>1</v>
      </c>
      <c r="E1826" t="str">
        <f>IF(Input!$C$32="YES",SUMIFS('hourVMTFraction-default'!E:E,'hourVMTFraction-default'!A:A,A1826,'hourVMTFraction-default'!B:B,B1826,'hourVMTFraction-default'!C:C,C1826,'hourVMTFraction-default'!D:D,D1826),"")</f>
        <v/>
      </c>
    </row>
    <row r="1827" spans="1:5" x14ac:dyDescent="0.25">
      <c r="A1827">
        <v>51</v>
      </c>
      <c r="B1827">
        <v>4</v>
      </c>
      <c r="C1827">
        <v>2</v>
      </c>
      <c r="D1827">
        <v>2</v>
      </c>
      <c r="E1827" t="str">
        <f>IF(Input!$C$32="YES",SUMIFS('hourVMTFraction-default'!E:E,'hourVMTFraction-default'!A:A,A1827,'hourVMTFraction-default'!B:B,B1827,'hourVMTFraction-default'!C:C,C1827,'hourVMTFraction-default'!D:D,D1827),"")</f>
        <v/>
      </c>
    </row>
    <row r="1828" spans="1:5" x14ac:dyDescent="0.25">
      <c r="A1828">
        <v>51</v>
      </c>
      <c r="B1828">
        <v>4</v>
      </c>
      <c r="C1828">
        <v>2</v>
      </c>
      <c r="D1828">
        <v>3</v>
      </c>
      <c r="E1828" t="str">
        <f>IF(Input!$C$32="YES",SUMIFS('hourVMTFraction-default'!E:E,'hourVMTFraction-default'!A:A,A1828,'hourVMTFraction-default'!B:B,B1828,'hourVMTFraction-default'!C:C,C1828,'hourVMTFraction-default'!D:D,D1828),"")</f>
        <v/>
      </c>
    </row>
    <row r="1829" spans="1:5" x14ac:dyDescent="0.25">
      <c r="A1829">
        <v>51</v>
      </c>
      <c r="B1829">
        <v>4</v>
      </c>
      <c r="C1829">
        <v>2</v>
      </c>
      <c r="D1829">
        <v>4</v>
      </c>
      <c r="E1829" t="str">
        <f>IF(Input!$C$32="YES",SUMIFS('hourVMTFraction-default'!E:E,'hourVMTFraction-default'!A:A,A1829,'hourVMTFraction-default'!B:B,B1829,'hourVMTFraction-default'!C:C,C1829,'hourVMTFraction-default'!D:D,D1829),"")</f>
        <v/>
      </c>
    </row>
    <row r="1830" spans="1:5" x14ac:dyDescent="0.25">
      <c r="A1830">
        <v>51</v>
      </c>
      <c r="B1830">
        <v>4</v>
      </c>
      <c r="C1830">
        <v>2</v>
      </c>
      <c r="D1830">
        <v>5</v>
      </c>
      <c r="E1830" t="str">
        <f>IF(Input!$C$32="YES",SUMIFS('hourVMTFraction-default'!E:E,'hourVMTFraction-default'!A:A,A1830,'hourVMTFraction-default'!B:B,B1830,'hourVMTFraction-default'!C:C,C1830,'hourVMTFraction-default'!D:D,D1830),"")</f>
        <v/>
      </c>
    </row>
    <row r="1831" spans="1:5" x14ac:dyDescent="0.25">
      <c r="A1831">
        <v>51</v>
      </c>
      <c r="B1831">
        <v>4</v>
      </c>
      <c r="C1831">
        <v>2</v>
      </c>
      <c r="D1831">
        <v>6</v>
      </c>
      <c r="E1831" t="str">
        <f>IF(Input!$C$32="YES",SUMIFS('hourVMTFraction-default'!E:E,'hourVMTFraction-default'!A:A,A1831,'hourVMTFraction-default'!B:B,B1831,'hourVMTFraction-default'!C:C,C1831,'hourVMTFraction-default'!D:D,D1831),"")</f>
        <v/>
      </c>
    </row>
    <row r="1832" spans="1:5" x14ac:dyDescent="0.25">
      <c r="A1832">
        <v>51</v>
      </c>
      <c r="B1832">
        <v>4</v>
      </c>
      <c r="C1832">
        <v>2</v>
      </c>
      <c r="D1832">
        <v>7</v>
      </c>
      <c r="E1832" t="str">
        <f>IF(Input!$C$32="YES",SUMIFS('hourVMTFraction-default'!E:E,'hourVMTFraction-default'!A:A,A1832,'hourVMTFraction-default'!B:B,B1832,'hourVMTFraction-default'!C:C,C1832,'hourVMTFraction-default'!D:D,D1832),"")</f>
        <v/>
      </c>
    </row>
    <row r="1833" spans="1:5" x14ac:dyDescent="0.25">
      <c r="A1833">
        <v>51</v>
      </c>
      <c r="B1833">
        <v>4</v>
      </c>
      <c r="C1833">
        <v>2</v>
      </c>
      <c r="D1833">
        <v>8</v>
      </c>
      <c r="E1833" t="str">
        <f>IF(Input!$C$32="YES",SUMIFS('hourVMTFraction-default'!E:E,'hourVMTFraction-default'!A:A,A1833,'hourVMTFraction-default'!B:B,B1833,'hourVMTFraction-default'!C:C,C1833,'hourVMTFraction-default'!D:D,D1833),"")</f>
        <v/>
      </c>
    </row>
    <row r="1834" spans="1:5" x14ac:dyDescent="0.25">
      <c r="A1834">
        <v>51</v>
      </c>
      <c r="B1834">
        <v>4</v>
      </c>
      <c r="C1834">
        <v>2</v>
      </c>
      <c r="D1834">
        <v>9</v>
      </c>
      <c r="E1834" t="str">
        <f>IF(Input!$C$32="YES",SUMIFS('hourVMTFraction-default'!E:E,'hourVMTFraction-default'!A:A,A1834,'hourVMTFraction-default'!B:B,B1834,'hourVMTFraction-default'!C:C,C1834,'hourVMTFraction-default'!D:D,D1834),"")</f>
        <v/>
      </c>
    </row>
    <row r="1835" spans="1:5" x14ac:dyDescent="0.25">
      <c r="A1835">
        <v>51</v>
      </c>
      <c r="B1835">
        <v>4</v>
      </c>
      <c r="C1835">
        <v>2</v>
      </c>
      <c r="D1835">
        <v>10</v>
      </c>
      <c r="E1835" t="str">
        <f>IF(Input!$C$32="YES",SUMIFS('hourVMTFraction-default'!E:E,'hourVMTFraction-default'!A:A,A1835,'hourVMTFraction-default'!B:B,B1835,'hourVMTFraction-default'!C:C,C1835,'hourVMTFraction-default'!D:D,D1835),"")</f>
        <v/>
      </c>
    </row>
    <row r="1836" spans="1:5" x14ac:dyDescent="0.25">
      <c r="A1836">
        <v>51</v>
      </c>
      <c r="B1836">
        <v>4</v>
      </c>
      <c r="C1836">
        <v>2</v>
      </c>
      <c r="D1836">
        <v>11</v>
      </c>
      <c r="E1836" t="str">
        <f>IF(Input!$C$32="YES",SUMIFS('hourVMTFraction-default'!E:E,'hourVMTFraction-default'!A:A,A1836,'hourVMTFraction-default'!B:B,B1836,'hourVMTFraction-default'!C:C,C1836,'hourVMTFraction-default'!D:D,D1836),"")</f>
        <v/>
      </c>
    </row>
    <row r="1837" spans="1:5" x14ac:dyDescent="0.25">
      <c r="A1837">
        <v>51</v>
      </c>
      <c r="B1837">
        <v>4</v>
      </c>
      <c r="C1837">
        <v>2</v>
      </c>
      <c r="D1837">
        <v>12</v>
      </c>
      <c r="E1837" t="str">
        <f>IF(Input!$C$32="YES",SUMIFS('hourVMTFraction-default'!E:E,'hourVMTFraction-default'!A:A,A1837,'hourVMTFraction-default'!B:B,B1837,'hourVMTFraction-default'!C:C,C1837,'hourVMTFraction-default'!D:D,D1837),"")</f>
        <v/>
      </c>
    </row>
    <row r="1838" spans="1:5" x14ac:dyDescent="0.25">
      <c r="A1838">
        <v>51</v>
      </c>
      <c r="B1838">
        <v>4</v>
      </c>
      <c r="C1838">
        <v>2</v>
      </c>
      <c r="D1838">
        <v>13</v>
      </c>
      <c r="E1838" t="str">
        <f>IF(Input!$C$32="YES",SUMIFS('hourVMTFraction-default'!E:E,'hourVMTFraction-default'!A:A,A1838,'hourVMTFraction-default'!B:B,B1838,'hourVMTFraction-default'!C:C,C1838,'hourVMTFraction-default'!D:D,D1838),"")</f>
        <v/>
      </c>
    </row>
    <row r="1839" spans="1:5" x14ac:dyDescent="0.25">
      <c r="A1839">
        <v>51</v>
      </c>
      <c r="B1839">
        <v>4</v>
      </c>
      <c r="C1839">
        <v>2</v>
      </c>
      <c r="D1839">
        <v>14</v>
      </c>
      <c r="E1839" t="str">
        <f>IF(Input!$C$32="YES",SUMIFS('hourVMTFraction-default'!E:E,'hourVMTFraction-default'!A:A,A1839,'hourVMTFraction-default'!B:B,B1839,'hourVMTFraction-default'!C:C,C1839,'hourVMTFraction-default'!D:D,D1839),"")</f>
        <v/>
      </c>
    </row>
    <row r="1840" spans="1:5" x14ac:dyDescent="0.25">
      <c r="A1840">
        <v>51</v>
      </c>
      <c r="B1840">
        <v>4</v>
      </c>
      <c r="C1840">
        <v>2</v>
      </c>
      <c r="D1840">
        <v>15</v>
      </c>
      <c r="E1840" t="str">
        <f>IF(Input!$C$32="YES",SUMIFS('hourVMTFraction-default'!E:E,'hourVMTFraction-default'!A:A,A1840,'hourVMTFraction-default'!B:B,B1840,'hourVMTFraction-default'!C:C,C1840,'hourVMTFraction-default'!D:D,D1840),"")</f>
        <v/>
      </c>
    </row>
    <row r="1841" spans="1:5" x14ac:dyDescent="0.25">
      <c r="A1841">
        <v>51</v>
      </c>
      <c r="B1841">
        <v>4</v>
      </c>
      <c r="C1841">
        <v>2</v>
      </c>
      <c r="D1841">
        <v>16</v>
      </c>
      <c r="E1841" t="str">
        <f>IF(Input!$C$32="YES",SUMIFS('hourVMTFraction-default'!E:E,'hourVMTFraction-default'!A:A,A1841,'hourVMTFraction-default'!B:B,B1841,'hourVMTFraction-default'!C:C,C1841,'hourVMTFraction-default'!D:D,D1841),"")</f>
        <v/>
      </c>
    </row>
    <row r="1842" spans="1:5" x14ac:dyDescent="0.25">
      <c r="A1842">
        <v>51</v>
      </c>
      <c r="B1842">
        <v>4</v>
      </c>
      <c r="C1842">
        <v>2</v>
      </c>
      <c r="D1842">
        <v>17</v>
      </c>
      <c r="E1842" t="str">
        <f>IF(Input!$C$32="YES",SUMIFS('hourVMTFraction-default'!E:E,'hourVMTFraction-default'!A:A,A1842,'hourVMTFraction-default'!B:B,B1842,'hourVMTFraction-default'!C:C,C1842,'hourVMTFraction-default'!D:D,D1842),"")</f>
        <v/>
      </c>
    </row>
    <row r="1843" spans="1:5" x14ac:dyDescent="0.25">
      <c r="A1843">
        <v>51</v>
      </c>
      <c r="B1843">
        <v>4</v>
      </c>
      <c r="C1843">
        <v>2</v>
      </c>
      <c r="D1843">
        <v>18</v>
      </c>
      <c r="E1843" t="str">
        <f>IF(Input!$C$32="YES",SUMIFS('hourVMTFraction-default'!E:E,'hourVMTFraction-default'!A:A,A1843,'hourVMTFraction-default'!B:B,B1843,'hourVMTFraction-default'!C:C,C1843,'hourVMTFraction-default'!D:D,D1843),"")</f>
        <v/>
      </c>
    </row>
    <row r="1844" spans="1:5" x14ac:dyDescent="0.25">
      <c r="A1844">
        <v>51</v>
      </c>
      <c r="B1844">
        <v>4</v>
      </c>
      <c r="C1844">
        <v>2</v>
      </c>
      <c r="D1844">
        <v>19</v>
      </c>
      <c r="E1844" t="str">
        <f>IF(Input!$C$32="YES",SUMIFS('hourVMTFraction-default'!E:E,'hourVMTFraction-default'!A:A,A1844,'hourVMTFraction-default'!B:B,B1844,'hourVMTFraction-default'!C:C,C1844,'hourVMTFraction-default'!D:D,D1844),"")</f>
        <v/>
      </c>
    </row>
    <row r="1845" spans="1:5" x14ac:dyDescent="0.25">
      <c r="A1845">
        <v>51</v>
      </c>
      <c r="B1845">
        <v>4</v>
      </c>
      <c r="C1845">
        <v>2</v>
      </c>
      <c r="D1845">
        <v>20</v>
      </c>
      <c r="E1845" t="str">
        <f>IF(Input!$C$32="YES",SUMIFS('hourVMTFraction-default'!E:E,'hourVMTFraction-default'!A:A,A1845,'hourVMTFraction-default'!B:B,B1845,'hourVMTFraction-default'!C:C,C1845,'hourVMTFraction-default'!D:D,D1845),"")</f>
        <v/>
      </c>
    </row>
    <row r="1846" spans="1:5" x14ac:dyDescent="0.25">
      <c r="A1846">
        <v>51</v>
      </c>
      <c r="B1846">
        <v>4</v>
      </c>
      <c r="C1846">
        <v>2</v>
      </c>
      <c r="D1846">
        <v>21</v>
      </c>
      <c r="E1846" t="str">
        <f>IF(Input!$C$32="YES",SUMIFS('hourVMTFraction-default'!E:E,'hourVMTFraction-default'!A:A,A1846,'hourVMTFraction-default'!B:B,B1846,'hourVMTFraction-default'!C:C,C1846,'hourVMTFraction-default'!D:D,D1846),"")</f>
        <v/>
      </c>
    </row>
    <row r="1847" spans="1:5" x14ac:dyDescent="0.25">
      <c r="A1847">
        <v>51</v>
      </c>
      <c r="B1847">
        <v>4</v>
      </c>
      <c r="C1847">
        <v>2</v>
      </c>
      <c r="D1847">
        <v>22</v>
      </c>
      <c r="E1847" t="str">
        <f>IF(Input!$C$32="YES",SUMIFS('hourVMTFraction-default'!E:E,'hourVMTFraction-default'!A:A,A1847,'hourVMTFraction-default'!B:B,B1847,'hourVMTFraction-default'!C:C,C1847,'hourVMTFraction-default'!D:D,D1847),"")</f>
        <v/>
      </c>
    </row>
    <row r="1848" spans="1:5" x14ac:dyDescent="0.25">
      <c r="A1848">
        <v>51</v>
      </c>
      <c r="B1848">
        <v>4</v>
      </c>
      <c r="C1848">
        <v>2</v>
      </c>
      <c r="D1848">
        <v>23</v>
      </c>
      <c r="E1848" t="str">
        <f>IF(Input!$C$32="YES",SUMIFS('hourVMTFraction-default'!E:E,'hourVMTFraction-default'!A:A,A1848,'hourVMTFraction-default'!B:B,B1848,'hourVMTFraction-default'!C:C,C1848,'hourVMTFraction-default'!D:D,D1848),"")</f>
        <v/>
      </c>
    </row>
    <row r="1849" spans="1:5" x14ac:dyDescent="0.25">
      <c r="A1849">
        <v>51</v>
      </c>
      <c r="B1849">
        <v>4</v>
      </c>
      <c r="C1849">
        <v>2</v>
      </c>
      <c r="D1849">
        <v>24</v>
      </c>
      <c r="E1849" t="str">
        <f>IF(Input!$C$32="YES",SUMIFS('hourVMTFraction-default'!E:E,'hourVMTFraction-default'!A:A,A1849,'hourVMTFraction-default'!B:B,B1849,'hourVMTFraction-default'!C:C,C1849,'hourVMTFraction-default'!D:D,D1849),"")</f>
        <v/>
      </c>
    </row>
    <row r="1850" spans="1:5" x14ac:dyDescent="0.25">
      <c r="A1850">
        <v>51</v>
      </c>
      <c r="B1850">
        <v>4</v>
      </c>
      <c r="C1850">
        <v>5</v>
      </c>
      <c r="D1850">
        <v>1</v>
      </c>
      <c r="E1850" t="str">
        <f>IF(Input!$C$32="YES",SUMIFS('hourVMTFraction-default'!E:E,'hourVMTFraction-default'!A:A,A1850,'hourVMTFraction-default'!B:B,B1850,'hourVMTFraction-default'!C:C,C1850,'hourVMTFraction-default'!D:D,D1850),"")</f>
        <v/>
      </c>
    </row>
    <row r="1851" spans="1:5" x14ac:dyDescent="0.25">
      <c r="A1851">
        <v>51</v>
      </c>
      <c r="B1851">
        <v>4</v>
      </c>
      <c r="C1851">
        <v>5</v>
      </c>
      <c r="D1851">
        <v>2</v>
      </c>
      <c r="E1851" t="str">
        <f>IF(Input!$C$32="YES",SUMIFS('hourVMTFraction-default'!E:E,'hourVMTFraction-default'!A:A,A1851,'hourVMTFraction-default'!B:B,B1851,'hourVMTFraction-default'!C:C,C1851,'hourVMTFraction-default'!D:D,D1851),"")</f>
        <v/>
      </c>
    </row>
    <row r="1852" spans="1:5" x14ac:dyDescent="0.25">
      <c r="A1852">
        <v>51</v>
      </c>
      <c r="B1852">
        <v>4</v>
      </c>
      <c r="C1852">
        <v>5</v>
      </c>
      <c r="D1852">
        <v>3</v>
      </c>
      <c r="E1852" t="str">
        <f>IF(Input!$C$32="YES",SUMIFS('hourVMTFraction-default'!E:E,'hourVMTFraction-default'!A:A,A1852,'hourVMTFraction-default'!B:B,B1852,'hourVMTFraction-default'!C:C,C1852,'hourVMTFraction-default'!D:D,D1852),"")</f>
        <v/>
      </c>
    </row>
    <row r="1853" spans="1:5" x14ac:dyDescent="0.25">
      <c r="A1853">
        <v>51</v>
      </c>
      <c r="B1853">
        <v>4</v>
      </c>
      <c r="C1853">
        <v>5</v>
      </c>
      <c r="D1853">
        <v>4</v>
      </c>
      <c r="E1853" t="str">
        <f>IF(Input!$C$32="YES",SUMIFS('hourVMTFraction-default'!E:E,'hourVMTFraction-default'!A:A,A1853,'hourVMTFraction-default'!B:B,B1853,'hourVMTFraction-default'!C:C,C1853,'hourVMTFraction-default'!D:D,D1853),"")</f>
        <v/>
      </c>
    </row>
    <row r="1854" spans="1:5" x14ac:dyDescent="0.25">
      <c r="A1854">
        <v>51</v>
      </c>
      <c r="B1854">
        <v>4</v>
      </c>
      <c r="C1854">
        <v>5</v>
      </c>
      <c r="D1854">
        <v>5</v>
      </c>
      <c r="E1854" t="str">
        <f>IF(Input!$C$32="YES",SUMIFS('hourVMTFraction-default'!E:E,'hourVMTFraction-default'!A:A,A1854,'hourVMTFraction-default'!B:B,B1854,'hourVMTFraction-default'!C:C,C1854,'hourVMTFraction-default'!D:D,D1854),"")</f>
        <v/>
      </c>
    </row>
    <row r="1855" spans="1:5" x14ac:dyDescent="0.25">
      <c r="A1855">
        <v>51</v>
      </c>
      <c r="B1855">
        <v>4</v>
      </c>
      <c r="C1855">
        <v>5</v>
      </c>
      <c r="D1855">
        <v>6</v>
      </c>
      <c r="E1855" t="str">
        <f>IF(Input!$C$32="YES",SUMIFS('hourVMTFraction-default'!E:E,'hourVMTFraction-default'!A:A,A1855,'hourVMTFraction-default'!B:B,B1855,'hourVMTFraction-default'!C:C,C1855,'hourVMTFraction-default'!D:D,D1855),"")</f>
        <v/>
      </c>
    </row>
    <row r="1856" spans="1:5" x14ac:dyDescent="0.25">
      <c r="A1856">
        <v>51</v>
      </c>
      <c r="B1856">
        <v>4</v>
      </c>
      <c r="C1856">
        <v>5</v>
      </c>
      <c r="D1856">
        <v>7</v>
      </c>
      <c r="E1856" t="str">
        <f>IF(Input!$C$32="YES",SUMIFS('hourVMTFraction-default'!E:E,'hourVMTFraction-default'!A:A,A1856,'hourVMTFraction-default'!B:B,B1856,'hourVMTFraction-default'!C:C,C1856,'hourVMTFraction-default'!D:D,D1856),"")</f>
        <v/>
      </c>
    </row>
    <row r="1857" spans="1:5" x14ac:dyDescent="0.25">
      <c r="A1857">
        <v>51</v>
      </c>
      <c r="B1857">
        <v>4</v>
      </c>
      <c r="C1857">
        <v>5</v>
      </c>
      <c r="D1857">
        <v>8</v>
      </c>
      <c r="E1857" t="str">
        <f>IF(Input!$C$32="YES",SUMIFS('hourVMTFraction-default'!E:E,'hourVMTFraction-default'!A:A,A1857,'hourVMTFraction-default'!B:B,B1857,'hourVMTFraction-default'!C:C,C1857,'hourVMTFraction-default'!D:D,D1857),"")</f>
        <v/>
      </c>
    </row>
    <row r="1858" spans="1:5" x14ac:dyDescent="0.25">
      <c r="A1858">
        <v>51</v>
      </c>
      <c r="B1858">
        <v>4</v>
      </c>
      <c r="C1858">
        <v>5</v>
      </c>
      <c r="D1858">
        <v>9</v>
      </c>
      <c r="E1858" t="str">
        <f>IF(Input!$C$32="YES",SUMIFS('hourVMTFraction-default'!E:E,'hourVMTFraction-default'!A:A,A1858,'hourVMTFraction-default'!B:B,B1858,'hourVMTFraction-default'!C:C,C1858,'hourVMTFraction-default'!D:D,D1858),"")</f>
        <v/>
      </c>
    </row>
    <row r="1859" spans="1:5" x14ac:dyDescent="0.25">
      <c r="A1859">
        <v>51</v>
      </c>
      <c r="B1859">
        <v>4</v>
      </c>
      <c r="C1859">
        <v>5</v>
      </c>
      <c r="D1859">
        <v>10</v>
      </c>
      <c r="E1859" t="str">
        <f>IF(Input!$C$32="YES",SUMIFS('hourVMTFraction-default'!E:E,'hourVMTFraction-default'!A:A,A1859,'hourVMTFraction-default'!B:B,B1859,'hourVMTFraction-default'!C:C,C1859,'hourVMTFraction-default'!D:D,D1859),"")</f>
        <v/>
      </c>
    </row>
    <row r="1860" spans="1:5" x14ac:dyDescent="0.25">
      <c r="A1860">
        <v>51</v>
      </c>
      <c r="B1860">
        <v>4</v>
      </c>
      <c r="C1860">
        <v>5</v>
      </c>
      <c r="D1860">
        <v>11</v>
      </c>
      <c r="E1860" t="str">
        <f>IF(Input!$C$32="YES",SUMIFS('hourVMTFraction-default'!E:E,'hourVMTFraction-default'!A:A,A1860,'hourVMTFraction-default'!B:B,B1860,'hourVMTFraction-default'!C:C,C1860,'hourVMTFraction-default'!D:D,D1860),"")</f>
        <v/>
      </c>
    </row>
    <row r="1861" spans="1:5" x14ac:dyDescent="0.25">
      <c r="A1861">
        <v>51</v>
      </c>
      <c r="B1861">
        <v>4</v>
      </c>
      <c r="C1861">
        <v>5</v>
      </c>
      <c r="D1861">
        <v>12</v>
      </c>
      <c r="E1861" t="str">
        <f>IF(Input!$C$32="YES",SUMIFS('hourVMTFraction-default'!E:E,'hourVMTFraction-default'!A:A,A1861,'hourVMTFraction-default'!B:B,B1861,'hourVMTFraction-default'!C:C,C1861,'hourVMTFraction-default'!D:D,D1861),"")</f>
        <v/>
      </c>
    </row>
    <row r="1862" spans="1:5" x14ac:dyDescent="0.25">
      <c r="A1862">
        <v>51</v>
      </c>
      <c r="B1862">
        <v>4</v>
      </c>
      <c r="C1862">
        <v>5</v>
      </c>
      <c r="D1862">
        <v>13</v>
      </c>
      <c r="E1862" t="str">
        <f>IF(Input!$C$32="YES",SUMIFS('hourVMTFraction-default'!E:E,'hourVMTFraction-default'!A:A,A1862,'hourVMTFraction-default'!B:B,B1862,'hourVMTFraction-default'!C:C,C1862,'hourVMTFraction-default'!D:D,D1862),"")</f>
        <v/>
      </c>
    </row>
    <row r="1863" spans="1:5" x14ac:dyDescent="0.25">
      <c r="A1863">
        <v>51</v>
      </c>
      <c r="B1863">
        <v>4</v>
      </c>
      <c r="C1863">
        <v>5</v>
      </c>
      <c r="D1863">
        <v>14</v>
      </c>
      <c r="E1863" t="str">
        <f>IF(Input!$C$32="YES",SUMIFS('hourVMTFraction-default'!E:E,'hourVMTFraction-default'!A:A,A1863,'hourVMTFraction-default'!B:B,B1863,'hourVMTFraction-default'!C:C,C1863,'hourVMTFraction-default'!D:D,D1863),"")</f>
        <v/>
      </c>
    </row>
    <row r="1864" spans="1:5" x14ac:dyDescent="0.25">
      <c r="A1864">
        <v>51</v>
      </c>
      <c r="B1864">
        <v>4</v>
      </c>
      <c r="C1864">
        <v>5</v>
      </c>
      <c r="D1864">
        <v>15</v>
      </c>
      <c r="E1864" t="str">
        <f>IF(Input!$C$32="YES",SUMIFS('hourVMTFraction-default'!E:E,'hourVMTFraction-default'!A:A,A1864,'hourVMTFraction-default'!B:B,B1864,'hourVMTFraction-default'!C:C,C1864,'hourVMTFraction-default'!D:D,D1864),"")</f>
        <v/>
      </c>
    </row>
    <row r="1865" spans="1:5" x14ac:dyDescent="0.25">
      <c r="A1865">
        <v>51</v>
      </c>
      <c r="B1865">
        <v>4</v>
      </c>
      <c r="C1865">
        <v>5</v>
      </c>
      <c r="D1865">
        <v>16</v>
      </c>
      <c r="E1865" t="str">
        <f>IF(Input!$C$32="YES",SUMIFS('hourVMTFraction-default'!E:E,'hourVMTFraction-default'!A:A,A1865,'hourVMTFraction-default'!B:B,B1865,'hourVMTFraction-default'!C:C,C1865,'hourVMTFraction-default'!D:D,D1865),"")</f>
        <v/>
      </c>
    </row>
    <row r="1866" spans="1:5" x14ac:dyDescent="0.25">
      <c r="A1866">
        <v>51</v>
      </c>
      <c r="B1866">
        <v>4</v>
      </c>
      <c r="C1866">
        <v>5</v>
      </c>
      <c r="D1866">
        <v>17</v>
      </c>
      <c r="E1866" t="str">
        <f>IF(Input!$C$32="YES",SUMIFS('hourVMTFraction-default'!E:E,'hourVMTFraction-default'!A:A,A1866,'hourVMTFraction-default'!B:B,B1866,'hourVMTFraction-default'!C:C,C1866,'hourVMTFraction-default'!D:D,D1866),"")</f>
        <v/>
      </c>
    </row>
    <row r="1867" spans="1:5" x14ac:dyDescent="0.25">
      <c r="A1867">
        <v>51</v>
      </c>
      <c r="B1867">
        <v>4</v>
      </c>
      <c r="C1867">
        <v>5</v>
      </c>
      <c r="D1867">
        <v>18</v>
      </c>
      <c r="E1867" t="str">
        <f>IF(Input!$C$32="YES",SUMIFS('hourVMTFraction-default'!E:E,'hourVMTFraction-default'!A:A,A1867,'hourVMTFraction-default'!B:B,B1867,'hourVMTFraction-default'!C:C,C1867,'hourVMTFraction-default'!D:D,D1867),"")</f>
        <v/>
      </c>
    </row>
    <row r="1868" spans="1:5" x14ac:dyDescent="0.25">
      <c r="A1868">
        <v>51</v>
      </c>
      <c r="B1868">
        <v>4</v>
      </c>
      <c r="C1868">
        <v>5</v>
      </c>
      <c r="D1868">
        <v>19</v>
      </c>
      <c r="E1868" t="str">
        <f>IF(Input!$C$32="YES",SUMIFS('hourVMTFraction-default'!E:E,'hourVMTFraction-default'!A:A,A1868,'hourVMTFraction-default'!B:B,B1868,'hourVMTFraction-default'!C:C,C1868,'hourVMTFraction-default'!D:D,D1868),"")</f>
        <v/>
      </c>
    </row>
    <row r="1869" spans="1:5" x14ac:dyDescent="0.25">
      <c r="A1869">
        <v>51</v>
      </c>
      <c r="B1869">
        <v>4</v>
      </c>
      <c r="C1869">
        <v>5</v>
      </c>
      <c r="D1869">
        <v>20</v>
      </c>
      <c r="E1869" t="str">
        <f>IF(Input!$C$32="YES",SUMIFS('hourVMTFraction-default'!E:E,'hourVMTFraction-default'!A:A,A1869,'hourVMTFraction-default'!B:B,B1869,'hourVMTFraction-default'!C:C,C1869,'hourVMTFraction-default'!D:D,D1869),"")</f>
        <v/>
      </c>
    </row>
    <row r="1870" spans="1:5" x14ac:dyDescent="0.25">
      <c r="A1870">
        <v>51</v>
      </c>
      <c r="B1870">
        <v>4</v>
      </c>
      <c r="C1870">
        <v>5</v>
      </c>
      <c r="D1870">
        <v>21</v>
      </c>
      <c r="E1870" t="str">
        <f>IF(Input!$C$32="YES",SUMIFS('hourVMTFraction-default'!E:E,'hourVMTFraction-default'!A:A,A1870,'hourVMTFraction-default'!B:B,B1870,'hourVMTFraction-default'!C:C,C1870,'hourVMTFraction-default'!D:D,D1870),"")</f>
        <v/>
      </c>
    </row>
    <row r="1871" spans="1:5" x14ac:dyDescent="0.25">
      <c r="A1871">
        <v>51</v>
      </c>
      <c r="B1871">
        <v>4</v>
      </c>
      <c r="C1871">
        <v>5</v>
      </c>
      <c r="D1871">
        <v>22</v>
      </c>
      <c r="E1871" t="str">
        <f>IF(Input!$C$32="YES",SUMIFS('hourVMTFraction-default'!E:E,'hourVMTFraction-default'!A:A,A1871,'hourVMTFraction-default'!B:B,B1871,'hourVMTFraction-default'!C:C,C1871,'hourVMTFraction-default'!D:D,D1871),"")</f>
        <v/>
      </c>
    </row>
    <row r="1872" spans="1:5" x14ac:dyDescent="0.25">
      <c r="A1872">
        <v>51</v>
      </c>
      <c r="B1872">
        <v>4</v>
      </c>
      <c r="C1872">
        <v>5</v>
      </c>
      <c r="D1872">
        <v>23</v>
      </c>
      <c r="E1872" t="str">
        <f>IF(Input!$C$32="YES",SUMIFS('hourVMTFraction-default'!E:E,'hourVMTFraction-default'!A:A,A1872,'hourVMTFraction-default'!B:B,B1872,'hourVMTFraction-default'!C:C,C1872,'hourVMTFraction-default'!D:D,D1872),"")</f>
        <v/>
      </c>
    </row>
    <row r="1873" spans="1:5" x14ac:dyDescent="0.25">
      <c r="A1873">
        <v>51</v>
      </c>
      <c r="B1873">
        <v>4</v>
      </c>
      <c r="C1873">
        <v>5</v>
      </c>
      <c r="D1873">
        <v>24</v>
      </c>
      <c r="E1873" t="str">
        <f>IF(Input!$C$32="YES",SUMIFS('hourVMTFraction-default'!E:E,'hourVMTFraction-default'!A:A,A1873,'hourVMTFraction-default'!B:B,B1873,'hourVMTFraction-default'!C:C,C1873,'hourVMTFraction-default'!D:D,D1873),"")</f>
        <v/>
      </c>
    </row>
    <row r="1874" spans="1:5" x14ac:dyDescent="0.25">
      <c r="A1874">
        <v>51</v>
      </c>
      <c r="B1874">
        <v>5</v>
      </c>
      <c r="C1874">
        <v>2</v>
      </c>
      <c r="D1874">
        <v>1</v>
      </c>
      <c r="E1874" t="str">
        <f>IF(Input!$C$32="YES",SUMIFS('hourVMTFraction-default'!E:E,'hourVMTFraction-default'!A:A,A1874,'hourVMTFraction-default'!B:B,B1874,'hourVMTFraction-default'!C:C,C1874,'hourVMTFraction-default'!D:D,D1874),"")</f>
        <v/>
      </c>
    </row>
    <row r="1875" spans="1:5" x14ac:dyDescent="0.25">
      <c r="A1875">
        <v>51</v>
      </c>
      <c r="B1875">
        <v>5</v>
      </c>
      <c r="C1875">
        <v>2</v>
      </c>
      <c r="D1875">
        <v>2</v>
      </c>
      <c r="E1875" t="str">
        <f>IF(Input!$C$32="YES",SUMIFS('hourVMTFraction-default'!E:E,'hourVMTFraction-default'!A:A,A1875,'hourVMTFraction-default'!B:B,B1875,'hourVMTFraction-default'!C:C,C1875,'hourVMTFraction-default'!D:D,D1875),"")</f>
        <v/>
      </c>
    </row>
    <row r="1876" spans="1:5" x14ac:dyDescent="0.25">
      <c r="A1876">
        <v>51</v>
      </c>
      <c r="B1876">
        <v>5</v>
      </c>
      <c r="C1876">
        <v>2</v>
      </c>
      <c r="D1876">
        <v>3</v>
      </c>
      <c r="E1876" t="str">
        <f>IF(Input!$C$32="YES",SUMIFS('hourVMTFraction-default'!E:E,'hourVMTFraction-default'!A:A,A1876,'hourVMTFraction-default'!B:B,B1876,'hourVMTFraction-default'!C:C,C1876,'hourVMTFraction-default'!D:D,D1876),"")</f>
        <v/>
      </c>
    </row>
    <row r="1877" spans="1:5" x14ac:dyDescent="0.25">
      <c r="A1877">
        <v>51</v>
      </c>
      <c r="B1877">
        <v>5</v>
      </c>
      <c r="C1877">
        <v>2</v>
      </c>
      <c r="D1877">
        <v>4</v>
      </c>
      <c r="E1877" t="str">
        <f>IF(Input!$C$32="YES",SUMIFS('hourVMTFraction-default'!E:E,'hourVMTFraction-default'!A:A,A1877,'hourVMTFraction-default'!B:B,B1877,'hourVMTFraction-default'!C:C,C1877,'hourVMTFraction-default'!D:D,D1877),"")</f>
        <v/>
      </c>
    </row>
    <row r="1878" spans="1:5" x14ac:dyDescent="0.25">
      <c r="A1878">
        <v>51</v>
      </c>
      <c r="B1878">
        <v>5</v>
      </c>
      <c r="C1878">
        <v>2</v>
      </c>
      <c r="D1878">
        <v>5</v>
      </c>
      <c r="E1878" t="str">
        <f>IF(Input!$C$32="YES",SUMIFS('hourVMTFraction-default'!E:E,'hourVMTFraction-default'!A:A,A1878,'hourVMTFraction-default'!B:B,B1878,'hourVMTFraction-default'!C:C,C1878,'hourVMTFraction-default'!D:D,D1878),"")</f>
        <v/>
      </c>
    </row>
    <row r="1879" spans="1:5" x14ac:dyDescent="0.25">
      <c r="A1879">
        <v>51</v>
      </c>
      <c r="B1879">
        <v>5</v>
      </c>
      <c r="C1879">
        <v>2</v>
      </c>
      <c r="D1879">
        <v>6</v>
      </c>
      <c r="E1879" t="str">
        <f>IF(Input!$C$32="YES",SUMIFS('hourVMTFraction-default'!E:E,'hourVMTFraction-default'!A:A,A1879,'hourVMTFraction-default'!B:B,B1879,'hourVMTFraction-default'!C:C,C1879,'hourVMTFraction-default'!D:D,D1879),"")</f>
        <v/>
      </c>
    </row>
    <row r="1880" spans="1:5" x14ac:dyDescent="0.25">
      <c r="A1880">
        <v>51</v>
      </c>
      <c r="B1880">
        <v>5</v>
      </c>
      <c r="C1880">
        <v>2</v>
      </c>
      <c r="D1880">
        <v>7</v>
      </c>
      <c r="E1880" t="str">
        <f>IF(Input!$C$32="YES",SUMIFS('hourVMTFraction-default'!E:E,'hourVMTFraction-default'!A:A,A1880,'hourVMTFraction-default'!B:B,B1880,'hourVMTFraction-default'!C:C,C1880,'hourVMTFraction-default'!D:D,D1880),"")</f>
        <v/>
      </c>
    </row>
    <row r="1881" spans="1:5" x14ac:dyDescent="0.25">
      <c r="A1881">
        <v>51</v>
      </c>
      <c r="B1881">
        <v>5</v>
      </c>
      <c r="C1881">
        <v>2</v>
      </c>
      <c r="D1881">
        <v>8</v>
      </c>
      <c r="E1881" t="str">
        <f>IF(Input!$C$32="YES",SUMIFS('hourVMTFraction-default'!E:E,'hourVMTFraction-default'!A:A,A1881,'hourVMTFraction-default'!B:B,B1881,'hourVMTFraction-default'!C:C,C1881,'hourVMTFraction-default'!D:D,D1881),"")</f>
        <v/>
      </c>
    </row>
    <row r="1882" spans="1:5" x14ac:dyDescent="0.25">
      <c r="A1882">
        <v>51</v>
      </c>
      <c r="B1882">
        <v>5</v>
      </c>
      <c r="C1882">
        <v>2</v>
      </c>
      <c r="D1882">
        <v>9</v>
      </c>
      <c r="E1882" t="str">
        <f>IF(Input!$C$32="YES",SUMIFS('hourVMTFraction-default'!E:E,'hourVMTFraction-default'!A:A,A1882,'hourVMTFraction-default'!B:B,B1882,'hourVMTFraction-default'!C:C,C1882,'hourVMTFraction-default'!D:D,D1882),"")</f>
        <v/>
      </c>
    </row>
    <row r="1883" spans="1:5" x14ac:dyDescent="0.25">
      <c r="A1883">
        <v>51</v>
      </c>
      <c r="B1883">
        <v>5</v>
      </c>
      <c r="C1883">
        <v>2</v>
      </c>
      <c r="D1883">
        <v>10</v>
      </c>
      <c r="E1883" t="str">
        <f>IF(Input!$C$32="YES",SUMIFS('hourVMTFraction-default'!E:E,'hourVMTFraction-default'!A:A,A1883,'hourVMTFraction-default'!B:B,B1883,'hourVMTFraction-default'!C:C,C1883,'hourVMTFraction-default'!D:D,D1883),"")</f>
        <v/>
      </c>
    </row>
    <row r="1884" spans="1:5" x14ac:dyDescent="0.25">
      <c r="A1884">
        <v>51</v>
      </c>
      <c r="B1884">
        <v>5</v>
      </c>
      <c r="C1884">
        <v>2</v>
      </c>
      <c r="D1884">
        <v>11</v>
      </c>
      <c r="E1884" t="str">
        <f>IF(Input!$C$32="YES",SUMIFS('hourVMTFraction-default'!E:E,'hourVMTFraction-default'!A:A,A1884,'hourVMTFraction-default'!B:B,B1884,'hourVMTFraction-default'!C:C,C1884,'hourVMTFraction-default'!D:D,D1884),"")</f>
        <v/>
      </c>
    </row>
    <row r="1885" spans="1:5" x14ac:dyDescent="0.25">
      <c r="A1885">
        <v>51</v>
      </c>
      <c r="B1885">
        <v>5</v>
      </c>
      <c r="C1885">
        <v>2</v>
      </c>
      <c r="D1885">
        <v>12</v>
      </c>
      <c r="E1885" t="str">
        <f>IF(Input!$C$32="YES",SUMIFS('hourVMTFraction-default'!E:E,'hourVMTFraction-default'!A:A,A1885,'hourVMTFraction-default'!B:B,B1885,'hourVMTFraction-default'!C:C,C1885,'hourVMTFraction-default'!D:D,D1885),"")</f>
        <v/>
      </c>
    </row>
    <row r="1886" spans="1:5" x14ac:dyDescent="0.25">
      <c r="A1886">
        <v>51</v>
      </c>
      <c r="B1886">
        <v>5</v>
      </c>
      <c r="C1886">
        <v>2</v>
      </c>
      <c r="D1886">
        <v>13</v>
      </c>
      <c r="E1886" t="str">
        <f>IF(Input!$C$32="YES",SUMIFS('hourVMTFraction-default'!E:E,'hourVMTFraction-default'!A:A,A1886,'hourVMTFraction-default'!B:B,B1886,'hourVMTFraction-default'!C:C,C1886,'hourVMTFraction-default'!D:D,D1886),"")</f>
        <v/>
      </c>
    </row>
    <row r="1887" spans="1:5" x14ac:dyDescent="0.25">
      <c r="A1887">
        <v>51</v>
      </c>
      <c r="B1887">
        <v>5</v>
      </c>
      <c r="C1887">
        <v>2</v>
      </c>
      <c r="D1887">
        <v>14</v>
      </c>
      <c r="E1887" t="str">
        <f>IF(Input!$C$32="YES",SUMIFS('hourVMTFraction-default'!E:E,'hourVMTFraction-default'!A:A,A1887,'hourVMTFraction-default'!B:B,B1887,'hourVMTFraction-default'!C:C,C1887,'hourVMTFraction-default'!D:D,D1887),"")</f>
        <v/>
      </c>
    </row>
    <row r="1888" spans="1:5" x14ac:dyDescent="0.25">
      <c r="A1888">
        <v>51</v>
      </c>
      <c r="B1888">
        <v>5</v>
      </c>
      <c r="C1888">
        <v>2</v>
      </c>
      <c r="D1888">
        <v>15</v>
      </c>
      <c r="E1888" t="str">
        <f>IF(Input!$C$32="YES",SUMIFS('hourVMTFraction-default'!E:E,'hourVMTFraction-default'!A:A,A1888,'hourVMTFraction-default'!B:B,B1888,'hourVMTFraction-default'!C:C,C1888,'hourVMTFraction-default'!D:D,D1888),"")</f>
        <v/>
      </c>
    </row>
    <row r="1889" spans="1:5" x14ac:dyDescent="0.25">
      <c r="A1889">
        <v>51</v>
      </c>
      <c r="B1889">
        <v>5</v>
      </c>
      <c r="C1889">
        <v>2</v>
      </c>
      <c r="D1889">
        <v>16</v>
      </c>
      <c r="E1889" t="str">
        <f>IF(Input!$C$32="YES",SUMIFS('hourVMTFraction-default'!E:E,'hourVMTFraction-default'!A:A,A1889,'hourVMTFraction-default'!B:B,B1889,'hourVMTFraction-default'!C:C,C1889,'hourVMTFraction-default'!D:D,D1889),"")</f>
        <v/>
      </c>
    </row>
    <row r="1890" spans="1:5" x14ac:dyDescent="0.25">
      <c r="A1890">
        <v>51</v>
      </c>
      <c r="B1890">
        <v>5</v>
      </c>
      <c r="C1890">
        <v>2</v>
      </c>
      <c r="D1890">
        <v>17</v>
      </c>
      <c r="E1890" t="str">
        <f>IF(Input!$C$32="YES",SUMIFS('hourVMTFraction-default'!E:E,'hourVMTFraction-default'!A:A,A1890,'hourVMTFraction-default'!B:B,B1890,'hourVMTFraction-default'!C:C,C1890,'hourVMTFraction-default'!D:D,D1890),"")</f>
        <v/>
      </c>
    </row>
    <row r="1891" spans="1:5" x14ac:dyDescent="0.25">
      <c r="A1891">
        <v>51</v>
      </c>
      <c r="B1891">
        <v>5</v>
      </c>
      <c r="C1891">
        <v>2</v>
      </c>
      <c r="D1891">
        <v>18</v>
      </c>
      <c r="E1891" t="str">
        <f>IF(Input!$C$32="YES",SUMIFS('hourVMTFraction-default'!E:E,'hourVMTFraction-default'!A:A,A1891,'hourVMTFraction-default'!B:B,B1891,'hourVMTFraction-default'!C:C,C1891,'hourVMTFraction-default'!D:D,D1891),"")</f>
        <v/>
      </c>
    </row>
    <row r="1892" spans="1:5" x14ac:dyDescent="0.25">
      <c r="A1892">
        <v>51</v>
      </c>
      <c r="B1892">
        <v>5</v>
      </c>
      <c r="C1892">
        <v>2</v>
      </c>
      <c r="D1892">
        <v>19</v>
      </c>
      <c r="E1892" t="str">
        <f>IF(Input!$C$32="YES",SUMIFS('hourVMTFraction-default'!E:E,'hourVMTFraction-default'!A:A,A1892,'hourVMTFraction-default'!B:B,B1892,'hourVMTFraction-default'!C:C,C1892,'hourVMTFraction-default'!D:D,D1892),"")</f>
        <v/>
      </c>
    </row>
    <row r="1893" spans="1:5" x14ac:dyDescent="0.25">
      <c r="A1893">
        <v>51</v>
      </c>
      <c r="B1893">
        <v>5</v>
      </c>
      <c r="C1893">
        <v>2</v>
      </c>
      <c r="D1893">
        <v>20</v>
      </c>
      <c r="E1893" t="str">
        <f>IF(Input!$C$32="YES",SUMIFS('hourVMTFraction-default'!E:E,'hourVMTFraction-default'!A:A,A1893,'hourVMTFraction-default'!B:B,B1893,'hourVMTFraction-default'!C:C,C1893,'hourVMTFraction-default'!D:D,D1893),"")</f>
        <v/>
      </c>
    </row>
    <row r="1894" spans="1:5" x14ac:dyDescent="0.25">
      <c r="A1894">
        <v>51</v>
      </c>
      <c r="B1894">
        <v>5</v>
      </c>
      <c r="C1894">
        <v>2</v>
      </c>
      <c r="D1894">
        <v>21</v>
      </c>
      <c r="E1894" t="str">
        <f>IF(Input!$C$32="YES",SUMIFS('hourVMTFraction-default'!E:E,'hourVMTFraction-default'!A:A,A1894,'hourVMTFraction-default'!B:B,B1894,'hourVMTFraction-default'!C:C,C1894,'hourVMTFraction-default'!D:D,D1894),"")</f>
        <v/>
      </c>
    </row>
    <row r="1895" spans="1:5" x14ac:dyDescent="0.25">
      <c r="A1895">
        <v>51</v>
      </c>
      <c r="B1895">
        <v>5</v>
      </c>
      <c r="C1895">
        <v>2</v>
      </c>
      <c r="D1895">
        <v>22</v>
      </c>
      <c r="E1895" t="str">
        <f>IF(Input!$C$32="YES",SUMIFS('hourVMTFraction-default'!E:E,'hourVMTFraction-default'!A:A,A1895,'hourVMTFraction-default'!B:B,B1895,'hourVMTFraction-default'!C:C,C1895,'hourVMTFraction-default'!D:D,D1895),"")</f>
        <v/>
      </c>
    </row>
    <row r="1896" spans="1:5" x14ac:dyDescent="0.25">
      <c r="A1896">
        <v>51</v>
      </c>
      <c r="B1896">
        <v>5</v>
      </c>
      <c r="C1896">
        <v>2</v>
      </c>
      <c r="D1896">
        <v>23</v>
      </c>
      <c r="E1896" t="str">
        <f>IF(Input!$C$32="YES",SUMIFS('hourVMTFraction-default'!E:E,'hourVMTFraction-default'!A:A,A1896,'hourVMTFraction-default'!B:B,B1896,'hourVMTFraction-default'!C:C,C1896,'hourVMTFraction-default'!D:D,D1896),"")</f>
        <v/>
      </c>
    </row>
    <row r="1897" spans="1:5" x14ac:dyDescent="0.25">
      <c r="A1897">
        <v>51</v>
      </c>
      <c r="B1897">
        <v>5</v>
      </c>
      <c r="C1897">
        <v>2</v>
      </c>
      <c r="D1897">
        <v>24</v>
      </c>
      <c r="E1897" t="str">
        <f>IF(Input!$C$32="YES",SUMIFS('hourVMTFraction-default'!E:E,'hourVMTFraction-default'!A:A,A1897,'hourVMTFraction-default'!B:B,B1897,'hourVMTFraction-default'!C:C,C1897,'hourVMTFraction-default'!D:D,D1897),"")</f>
        <v/>
      </c>
    </row>
    <row r="1898" spans="1:5" x14ac:dyDescent="0.25">
      <c r="A1898">
        <v>51</v>
      </c>
      <c r="B1898">
        <v>5</v>
      </c>
      <c r="C1898">
        <v>5</v>
      </c>
      <c r="D1898">
        <v>1</v>
      </c>
      <c r="E1898" t="str">
        <f>IF(Input!$C$32="YES",SUMIFS('hourVMTFraction-default'!E:E,'hourVMTFraction-default'!A:A,A1898,'hourVMTFraction-default'!B:B,B1898,'hourVMTFraction-default'!C:C,C1898,'hourVMTFraction-default'!D:D,D1898),"")</f>
        <v/>
      </c>
    </row>
    <row r="1899" spans="1:5" x14ac:dyDescent="0.25">
      <c r="A1899">
        <v>51</v>
      </c>
      <c r="B1899">
        <v>5</v>
      </c>
      <c r="C1899">
        <v>5</v>
      </c>
      <c r="D1899">
        <v>2</v>
      </c>
      <c r="E1899" t="str">
        <f>IF(Input!$C$32="YES",SUMIFS('hourVMTFraction-default'!E:E,'hourVMTFraction-default'!A:A,A1899,'hourVMTFraction-default'!B:B,B1899,'hourVMTFraction-default'!C:C,C1899,'hourVMTFraction-default'!D:D,D1899),"")</f>
        <v/>
      </c>
    </row>
    <row r="1900" spans="1:5" x14ac:dyDescent="0.25">
      <c r="A1900">
        <v>51</v>
      </c>
      <c r="B1900">
        <v>5</v>
      </c>
      <c r="C1900">
        <v>5</v>
      </c>
      <c r="D1900">
        <v>3</v>
      </c>
      <c r="E1900" t="str">
        <f>IF(Input!$C$32="YES",SUMIFS('hourVMTFraction-default'!E:E,'hourVMTFraction-default'!A:A,A1900,'hourVMTFraction-default'!B:B,B1900,'hourVMTFraction-default'!C:C,C1900,'hourVMTFraction-default'!D:D,D1900),"")</f>
        <v/>
      </c>
    </row>
    <row r="1901" spans="1:5" x14ac:dyDescent="0.25">
      <c r="A1901">
        <v>51</v>
      </c>
      <c r="B1901">
        <v>5</v>
      </c>
      <c r="C1901">
        <v>5</v>
      </c>
      <c r="D1901">
        <v>4</v>
      </c>
      <c r="E1901" t="str">
        <f>IF(Input!$C$32="YES",SUMIFS('hourVMTFraction-default'!E:E,'hourVMTFraction-default'!A:A,A1901,'hourVMTFraction-default'!B:B,B1901,'hourVMTFraction-default'!C:C,C1901,'hourVMTFraction-default'!D:D,D1901),"")</f>
        <v/>
      </c>
    </row>
    <row r="1902" spans="1:5" x14ac:dyDescent="0.25">
      <c r="A1902">
        <v>51</v>
      </c>
      <c r="B1902">
        <v>5</v>
      </c>
      <c r="C1902">
        <v>5</v>
      </c>
      <c r="D1902">
        <v>5</v>
      </c>
      <c r="E1902" t="str">
        <f>IF(Input!$C$32="YES",SUMIFS('hourVMTFraction-default'!E:E,'hourVMTFraction-default'!A:A,A1902,'hourVMTFraction-default'!B:B,B1902,'hourVMTFraction-default'!C:C,C1902,'hourVMTFraction-default'!D:D,D1902),"")</f>
        <v/>
      </c>
    </row>
    <row r="1903" spans="1:5" x14ac:dyDescent="0.25">
      <c r="A1903">
        <v>51</v>
      </c>
      <c r="B1903">
        <v>5</v>
      </c>
      <c r="C1903">
        <v>5</v>
      </c>
      <c r="D1903">
        <v>6</v>
      </c>
      <c r="E1903" t="str">
        <f>IF(Input!$C$32="YES",SUMIFS('hourVMTFraction-default'!E:E,'hourVMTFraction-default'!A:A,A1903,'hourVMTFraction-default'!B:B,B1903,'hourVMTFraction-default'!C:C,C1903,'hourVMTFraction-default'!D:D,D1903),"")</f>
        <v/>
      </c>
    </row>
    <row r="1904" spans="1:5" x14ac:dyDescent="0.25">
      <c r="A1904">
        <v>51</v>
      </c>
      <c r="B1904">
        <v>5</v>
      </c>
      <c r="C1904">
        <v>5</v>
      </c>
      <c r="D1904">
        <v>7</v>
      </c>
      <c r="E1904" t="str">
        <f>IF(Input!$C$32="YES",SUMIFS('hourVMTFraction-default'!E:E,'hourVMTFraction-default'!A:A,A1904,'hourVMTFraction-default'!B:B,B1904,'hourVMTFraction-default'!C:C,C1904,'hourVMTFraction-default'!D:D,D1904),"")</f>
        <v/>
      </c>
    </row>
    <row r="1905" spans="1:5" x14ac:dyDescent="0.25">
      <c r="A1905">
        <v>51</v>
      </c>
      <c r="B1905">
        <v>5</v>
      </c>
      <c r="C1905">
        <v>5</v>
      </c>
      <c r="D1905">
        <v>8</v>
      </c>
      <c r="E1905" t="str">
        <f>IF(Input!$C$32="YES",SUMIFS('hourVMTFraction-default'!E:E,'hourVMTFraction-default'!A:A,A1905,'hourVMTFraction-default'!B:B,B1905,'hourVMTFraction-default'!C:C,C1905,'hourVMTFraction-default'!D:D,D1905),"")</f>
        <v/>
      </c>
    </row>
    <row r="1906" spans="1:5" x14ac:dyDescent="0.25">
      <c r="A1906">
        <v>51</v>
      </c>
      <c r="B1906">
        <v>5</v>
      </c>
      <c r="C1906">
        <v>5</v>
      </c>
      <c r="D1906">
        <v>9</v>
      </c>
      <c r="E1906" t="str">
        <f>IF(Input!$C$32="YES",SUMIFS('hourVMTFraction-default'!E:E,'hourVMTFraction-default'!A:A,A1906,'hourVMTFraction-default'!B:B,B1906,'hourVMTFraction-default'!C:C,C1906,'hourVMTFraction-default'!D:D,D1906),"")</f>
        <v/>
      </c>
    </row>
    <row r="1907" spans="1:5" x14ac:dyDescent="0.25">
      <c r="A1907">
        <v>51</v>
      </c>
      <c r="B1907">
        <v>5</v>
      </c>
      <c r="C1907">
        <v>5</v>
      </c>
      <c r="D1907">
        <v>10</v>
      </c>
      <c r="E1907" t="str">
        <f>IF(Input!$C$32="YES",SUMIFS('hourVMTFraction-default'!E:E,'hourVMTFraction-default'!A:A,A1907,'hourVMTFraction-default'!B:B,B1907,'hourVMTFraction-default'!C:C,C1907,'hourVMTFraction-default'!D:D,D1907),"")</f>
        <v/>
      </c>
    </row>
    <row r="1908" spans="1:5" x14ac:dyDescent="0.25">
      <c r="A1908">
        <v>51</v>
      </c>
      <c r="B1908">
        <v>5</v>
      </c>
      <c r="C1908">
        <v>5</v>
      </c>
      <c r="D1908">
        <v>11</v>
      </c>
      <c r="E1908" t="str">
        <f>IF(Input!$C$32="YES",SUMIFS('hourVMTFraction-default'!E:E,'hourVMTFraction-default'!A:A,A1908,'hourVMTFraction-default'!B:B,B1908,'hourVMTFraction-default'!C:C,C1908,'hourVMTFraction-default'!D:D,D1908),"")</f>
        <v/>
      </c>
    </row>
    <row r="1909" spans="1:5" x14ac:dyDescent="0.25">
      <c r="A1909">
        <v>51</v>
      </c>
      <c r="B1909">
        <v>5</v>
      </c>
      <c r="C1909">
        <v>5</v>
      </c>
      <c r="D1909">
        <v>12</v>
      </c>
      <c r="E1909" t="str">
        <f>IF(Input!$C$32="YES",SUMIFS('hourVMTFraction-default'!E:E,'hourVMTFraction-default'!A:A,A1909,'hourVMTFraction-default'!B:B,B1909,'hourVMTFraction-default'!C:C,C1909,'hourVMTFraction-default'!D:D,D1909),"")</f>
        <v/>
      </c>
    </row>
    <row r="1910" spans="1:5" x14ac:dyDescent="0.25">
      <c r="A1910">
        <v>51</v>
      </c>
      <c r="B1910">
        <v>5</v>
      </c>
      <c r="C1910">
        <v>5</v>
      </c>
      <c r="D1910">
        <v>13</v>
      </c>
      <c r="E1910" t="str">
        <f>IF(Input!$C$32="YES",SUMIFS('hourVMTFraction-default'!E:E,'hourVMTFraction-default'!A:A,A1910,'hourVMTFraction-default'!B:B,B1910,'hourVMTFraction-default'!C:C,C1910,'hourVMTFraction-default'!D:D,D1910),"")</f>
        <v/>
      </c>
    </row>
    <row r="1911" spans="1:5" x14ac:dyDescent="0.25">
      <c r="A1911">
        <v>51</v>
      </c>
      <c r="B1911">
        <v>5</v>
      </c>
      <c r="C1911">
        <v>5</v>
      </c>
      <c r="D1911">
        <v>14</v>
      </c>
      <c r="E1911" t="str">
        <f>IF(Input!$C$32="YES",SUMIFS('hourVMTFraction-default'!E:E,'hourVMTFraction-default'!A:A,A1911,'hourVMTFraction-default'!B:B,B1911,'hourVMTFraction-default'!C:C,C1911,'hourVMTFraction-default'!D:D,D1911),"")</f>
        <v/>
      </c>
    </row>
    <row r="1912" spans="1:5" x14ac:dyDescent="0.25">
      <c r="A1912">
        <v>51</v>
      </c>
      <c r="B1912">
        <v>5</v>
      </c>
      <c r="C1912">
        <v>5</v>
      </c>
      <c r="D1912">
        <v>15</v>
      </c>
      <c r="E1912" t="str">
        <f>IF(Input!$C$32="YES",SUMIFS('hourVMTFraction-default'!E:E,'hourVMTFraction-default'!A:A,A1912,'hourVMTFraction-default'!B:B,B1912,'hourVMTFraction-default'!C:C,C1912,'hourVMTFraction-default'!D:D,D1912),"")</f>
        <v/>
      </c>
    </row>
    <row r="1913" spans="1:5" x14ac:dyDescent="0.25">
      <c r="A1913">
        <v>51</v>
      </c>
      <c r="B1913">
        <v>5</v>
      </c>
      <c r="C1913">
        <v>5</v>
      </c>
      <c r="D1913">
        <v>16</v>
      </c>
      <c r="E1913" t="str">
        <f>IF(Input!$C$32="YES",SUMIFS('hourVMTFraction-default'!E:E,'hourVMTFraction-default'!A:A,A1913,'hourVMTFraction-default'!B:B,B1913,'hourVMTFraction-default'!C:C,C1913,'hourVMTFraction-default'!D:D,D1913),"")</f>
        <v/>
      </c>
    </row>
    <row r="1914" spans="1:5" x14ac:dyDescent="0.25">
      <c r="A1914">
        <v>51</v>
      </c>
      <c r="B1914">
        <v>5</v>
      </c>
      <c r="C1914">
        <v>5</v>
      </c>
      <c r="D1914">
        <v>17</v>
      </c>
      <c r="E1914" t="str">
        <f>IF(Input!$C$32="YES",SUMIFS('hourVMTFraction-default'!E:E,'hourVMTFraction-default'!A:A,A1914,'hourVMTFraction-default'!B:B,B1914,'hourVMTFraction-default'!C:C,C1914,'hourVMTFraction-default'!D:D,D1914),"")</f>
        <v/>
      </c>
    </row>
    <row r="1915" spans="1:5" x14ac:dyDescent="0.25">
      <c r="A1915">
        <v>51</v>
      </c>
      <c r="B1915">
        <v>5</v>
      </c>
      <c r="C1915">
        <v>5</v>
      </c>
      <c r="D1915">
        <v>18</v>
      </c>
      <c r="E1915" t="str">
        <f>IF(Input!$C$32="YES",SUMIFS('hourVMTFraction-default'!E:E,'hourVMTFraction-default'!A:A,A1915,'hourVMTFraction-default'!B:B,B1915,'hourVMTFraction-default'!C:C,C1915,'hourVMTFraction-default'!D:D,D1915),"")</f>
        <v/>
      </c>
    </row>
    <row r="1916" spans="1:5" x14ac:dyDescent="0.25">
      <c r="A1916">
        <v>51</v>
      </c>
      <c r="B1916">
        <v>5</v>
      </c>
      <c r="C1916">
        <v>5</v>
      </c>
      <c r="D1916">
        <v>19</v>
      </c>
      <c r="E1916" t="str">
        <f>IF(Input!$C$32="YES",SUMIFS('hourVMTFraction-default'!E:E,'hourVMTFraction-default'!A:A,A1916,'hourVMTFraction-default'!B:B,B1916,'hourVMTFraction-default'!C:C,C1916,'hourVMTFraction-default'!D:D,D1916),"")</f>
        <v/>
      </c>
    </row>
    <row r="1917" spans="1:5" x14ac:dyDescent="0.25">
      <c r="A1917">
        <v>51</v>
      </c>
      <c r="B1917">
        <v>5</v>
      </c>
      <c r="C1917">
        <v>5</v>
      </c>
      <c r="D1917">
        <v>20</v>
      </c>
      <c r="E1917" t="str">
        <f>IF(Input!$C$32="YES",SUMIFS('hourVMTFraction-default'!E:E,'hourVMTFraction-default'!A:A,A1917,'hourVMTFraction-default'!B:B,B1917,'hourVMTFraction-default'!C:C,C1917,'hourVMTFraction-default'!D:D,D1917),"")</f>
        <v/>
      </c>
    </row>
    <row r="1918" spans="1:5" x14ac:dyDescent="0.25">
      <c r="A1918">
        <v>51</v>
      </c>
      <c r="B1918">
        <v>5</v>
      </c>
      <c r="C1918">
        <v>5</v>
      </c>
      <c r="D1918">
        <v>21</v>
      </c>
      <c r="E1918" t="str">
        <f>IF(Input!$C$32="YES",SUMIFS('hourVMTFraction-default'!E:E,'hourVMTFraction-default'!A:A,A1918,'hourVMTFraction-default'!B:B,B1918,'hourVMTFraction-default'!C:C,C1918,'hourVMTFraction-default'!D:D,D1918),"")</f>
        <v/>
      </c>
    </row>
    <row r="1919" spans="1:5" x14ac:dyDescent="0.25">
      <c r="A1919">
        <v>51</v>
      </c>
      <c r="B1919">
        <v>5</v>
      </c>
      <c r="C1919">
        <v>5</v>
      </c>
      <c r="D1919">
        <v>22</v>
      </c>
      <c r="E1919" t="str">
        <f>IF(Input!$C$32="YES",SUMIFS('hourVMTFraction-default'!E:E,'hourVMTFraction-default'!A:A,A1919,'hourVMTFraction-default'!B:B,B1919,'hourVMTFraction-default'!C:C,C1919,'hourVMTFraction-default'!D:D,D1919),"")</f>
        <v/>
      </c>
    </row>
    <row r="1920" spans="1:5" x14ac:dyDescent="0.25">
      <c r="A1920">
        <v>51</v>
      </c>
      <c r="B1920">
        <v>5</v>
      </c>
      <c r="C1920">
        <v>5</v>
      </c>
      <c r="D1920">
        <v>23</v>
      </c>
      <c r="E1920" t="str">
        <f>IF(Input!$C$32="YES",SUMIFS('hourVMTFraction-default'!E:E,'hourVMTFraction-default'!A:A,A1920,'hourVMTFraction-default'!B:B,B1920,'hourVMTFraction-default'!C:C,C1920,'hourVMTFraction-default'!D:D,D1920),"")</f>
        <v/>
      </c>
    </row>
    <row r="1921" spans="1:5" x14ac:dyDescent="0.25">
      <c r="A1921">
        <v>51</v>
      </c>
      <c r="B1921">
        <v>5</v>
      </c>
      <c r="C1921">
        <v>5</v>
      </c>
      <c r="D1921">
        <v>24</v>
      </c>
      <c r="E1921" t="str">
        <f>IF(Input!$C$32="YES",SUMIFS('hourVMTFraction-default'!E:E,'hourVMTFraction-default'!A:A,A1921,'hourVMTFraction-default'!B:B,B1921,'hourVMTFraction-default'!C:C,C1921,'hourVMTFraction-default'!D:D,D1921),"")</f>
        <v/>
      </c>
    </row>
    <row r="1922" spans="1:5" x14ac:dyDescent="0.25">
      <c r="A1922">
        <v>52</v>
      </c>
      <c r="B1922">
        <v>1</v>
      </c>
      <c r="C1922">
        <v>2</v>
      </c>
      <c r="D1922">
        <v>1</v>
      </c>
      <c r="E1922" t="str">
        <f>IF(Input!$C$32="YES",SUMIFS('hourVMTFraction-default'!E:E,'hourVMTFraction-default'!A:A,A1922,'hourVMTFraction-default'!B:B,B1922,'hourVMTFraction-default'!C:C,C1922,'hourVMTFraction-default'!D:D,D1922),"")</f>
        <v/>
      </c>
    </row>
    <row r="1923" spans="1:5" x14ac:dyDescent="0.25">
      <c r="A1923">
        <v>52</v>
      </c>
      <c r="B1923">
        <v>1</v>
      </c>
      <c r="C1923">
        <v>2</v>
      </c>
      <c r="D1923">
        <v>2</v>
      </c>
      <c r="E1923" t="str">
        <f>IF(Input!$C$32="YES",SUMIFS('hourVMTFraction-default'!E:E,'hourVMTFraction-default'!A:A,A1923,'hourVMTFraction-default'!B:B,B1923,'hourVMTFraction-default'!C:C,C1923,'hourVMTFraction-default'!D:D,D1923),"")</f>
        <v/>
      </c>
    </row>
    <row r="1924" spans="1:5" x14ac:dyDescent="0.25">
      <c r="A1924">
        <v>52</v>
      </c>
      <c r="B1924">
        <v>1</v>
      </c>
      <c r="C1924">
        <v>2</v>
      </c>
      <c r="D1924">
        <v>3</v>
      </c>
      <c r="E1924" t="str">
        <f>IF(Input!$C$32="YES",SUMIFS('hourVMTFraction-default'!E:E,'hourVMTFraction-default'!A:A,A1924,'hourVMTFraction-default'!B:B,B1924,'hourVMTFraction-default'!C:C,C1924,'hourVMTFraction-default'!D:D,D1924),"")</f>
        <v/>
      </c>
    </row>
    <row r="1925" spans="1:5" x14ac:dyDescent="0.25">
      <c r="A1925">
        <v>52</v>
      </c>
      <c r="B1925">
        <v>1</v>
      </c>
      <c r="C1925">
        <v>2</v>
      </c>
      <c r="D1925">
        <v>4</v>
      </c>
      <c r="E1925" t="str">
        <f>IF(Input!$C$32="YES",SUMIFS('hourVMTFraction-default'!E:E,'hourVMTFraction-default'!A:A,A1925,'hourVMTFraction-default'!B:B,B1925,'hourVMTFraction-default'!C:C,C1925,'hourVMTFraction-default'!D:D,D1925),"")</f>
        <v/>
      </c>
    </row>
    <row r="1926" spans="1:5" x14ac:dyDescent="0.25">
      <c r="A1926">
        <v>52</v>
      </c>
      <c r="B1926">
        <v>1</v>
      </c>
      <c r="C1926">
        <v>2</v>
      </c>
      <c r="D1926">
        <v>5</v>
      </c>
      <c r="E1926" t="str">
        <f>IF(Input!$C$32="YES",SUMIFS('hourVMTFraction-default'!E:E,'hourVMTFraction-default'!A:A,A1926,'hourVMTFraction-default'!B:B,B1926,'hourVMTFraction-default'!C:C,C1926,'hourVMTFraction-default'!D:D,D1926),"")</f>
        <v/>
      </c>
    </row>
    <row r="1927" spans="1:5" x14ac:dyDescent="0.25">
      <c r="A1927">
        <v>52</v>
      </c>
      <c r="B1927">
        <v>1</v>
      </c>
      <c r="C1927">
        <v>2</v>
      </c>
      <c r="D1927">
        <v>6</v>
      </c>
      <c r="E1927" t="str">
        <f>IF(Input!$C$32="YES",SUMIFS('hourVMTFraction-default'!E:E,'hourVMTFraction-default'!A:A,A1927,'hourVMTFraction-default'!B:B,B1927,'hourVMTFraction-default'!C:C,C1927,'hourVMTFraction-default'!D:D,D1927),"")</f>
        <v/>
      </c>
    </row>
    <row r="1928" spans="1:5" x14ac:dyDescent="0.25">
      <c r="A1928">
        <v>52</v>
      </c>
      <c r="B1928">
        <v>1</v>
      </c>
      <c r="C1928">
        <v>2</v>
      </c>
      <c r="D1928">
        <v>7</v>
      </c>
      <c r="E1928" t="str">
        <f>IF(Input!$C$32="YES",SUMIFS('hourVMTFraction-default'!E:E,'hourVMTFraction-default'!A:A,A1928,'hourVMTFraction-default'!B:B,B1928,'hourVMTFraction-default'!C:C,C1928,'hourVMTFraction-default'!D:D,D1928),"")</f>
        <v/>
      </c>
    </row>
    <row r="1929" spans="1:5" x14ac:dyDescent="0.25">
      <c r="A1929">
        <v>52</v>
      </c>
      <c r="B1929">
        <v>1</v>
      </c>
      <c r="C1929">
        <v>2</v>
      </c>
      <c r="D1929">
        <v>8</v>
      </c>
      <c r="E1929" t="str">
        <f>IF(Input!$C$32="YES",SUMIFS('hourVMTFraction-default'!E:E,'hourVMTFraction-default'!A:A,A1929,'hourVMTFraction-default'!B:B,B1929,'hourVMTFraction-default'!C:C,C1929,'hourVMTFraction-default'!D:D,D1929),"")</f>
        <v/>
      </c>
    </row>
    <row r="1930" spans="1:5" x14ac:dyDescent="0.25">
      <c r="A1930">
        <v>52</v>
      </c>
      <c r="B1930">
        <v>1</v>
      </c>
      <c r="C1930">
        <v>2</v>
      </c>
      <c r="D1930">
        <v>9</v>
      </c>
      <c r="E1930" t="str">
        <f>IF(Input!$C$32="YES",SUMIFS('hourVMTFraction-default'!E:E,'hourVMTFraction-default'!A:A,A1930,'hourVMTFraction-default'!B:B,B1930,'hourVMTFraction-default'!C:C,C1930,'hourVMTFraction-default'!D:D,D1930),"")</f>
        <v/>
      </c>
    </row>
    <row r="1931" spans="1:5" x14ac:dyDescent="0.25">
      <c r="A1931">
        <v>52</v>
      </c>
      <c r="B1931">
        <v>1</v>
      </c>
      <c r="C1931">
        <v>2</v>
      </c>
      <c r="D1931">
        <v>10</v>
      </c>
      <c r="E1931" t="str">
        <f>IF(Input!$C$32="YES",SUMIFS('hourVMTFraction-default'!E:E,'hourVMTFraction-default'!A:A,A1931,'hourVMTFraction-default'!B:B,B1931,'hourVMTFraction-default'!C:C,C1931,'hourVMTFraction-default'!D:D,D1931),"")</f>
        <v/>
      </c>
    </row>
    <row r="1932" spans="1:5" x14ac:dyDescent="0.25">
      <c r="A1932">
        <v>52</v>
      </c>
      <c r="B1932">
        <v>1</v>
      </c>
      <c r="C1932">
        <v>2</v>
      </c>
      <c r="D1932">
        <v>11</v>
      </c>
      <c r="E1932" t="str">
        <f>IF(Input!$C$32="YES",SUMIFS('hourVMTFraction-default'!E:E,'hourVMTFraction-default'!A:A,A1932,'hourVMTFraction-default'!B:B,B1932,'hourVMTFraction-default'!C:C,C1932,'hourVMTFraction-default'!D:D,D1932),"")</f>
        <v/>
      </c>
    </row>
    <row r="1933" spans="1:5" x14ac:dyDescent="0.25">
      <c r="A1933">
        <v>52</v>
      </c>
      <c r="B1933">
        <v>1</v>
      </c>
      <c r="C1933">
        <v>2</v>
      </c>
      <c r="D1933">
        <v>12</v>
      </c>
      <c r="E1933" t="str">
        <f>IF(Input!$C$32="YES",SUMIFS('hourVMTFraction-default'!E:E,'hourVMTFraction-default'!A:A,A1933,'hourVMTFraction-default'!B:B,B1933,'hourVMTFraction-default'!C:C,C1933,'hourVMTFraction-default'!D:D,D1933),"")</f>
        <v/>
      </c>
    </row>
    <row r="1934" spans="1:5" x14ac:dyDescent="0.25">
      <c r="A1934">
        <v>52</v>
      </c>
      <c r="B1934">
        <v>1</v>
      </c>
      <c r="C1934">
        <v>2</v>
      </c>
      <c r="D1934">
        <v>13</v>
      </c>
      <c r="E1934" t="str">
        <f>IF(Input!$C$32="YES",SUMIFS('hourVMTFraction-default'!E:E,'hourVMTFraction-default'!A:A,A1934,'hourVMTFraction-default'!B:B,B1934,'hourVMTFraction-default'!C:C,C1934,'hourVMTFraction-default'!D:D,D1934),"")</f>
        <v/>
      </c>
    </row>
    <row r="1935" spans="1:5" x14ac:dyDescent="0.25">
      <c r="A1935">
        <v>52</v>
      </c>
      <c r="B1935">
        <v>1</v>
      </c>
      <c r="C1935">
        <v>2</v>
      </c>
      <c r="D1935">
        <v>14</v>
      </c>
      <c r="E1935" t="str">
        <f>IF(Input!$C$32="YES",SUMIFS('hourVMTFraction-default'!E:E,'hourVMTFraction-default'!A:A,A1935,'hourVMTFraction-default'!B:B,B1935,'hourVMTFraction-default'!C:C,C1935,'hourVMTFraction-default'!D:D,D1935),"")</f>
        <v/>
      </c>
    </row>
    <row r="1936" spans="1:5" x14ac:dyDescent="0.25">
      <c r="A1936">
        <v>52</v>
      </c>
      <c r="B1936">
        <v>1</v>
      </c>
      <c r="C1936">
        <v>2</v>
      </c>
      <c r="D1936">
        <v>15</v>
      </c>
      <c r="E1936" t="str">
        <f>IF(Input!$C$32="YES",SUMIFS('hourVMTFraction-default'!E:E,'hourVMTFraction-default'!A:A,A1936,'hourVMTFraction-default'!B:B,B1936,'hourVMTFraction-default'!C:C,C1936,'hourVMTFraction-default'!D:D,D1936),"")</f>
        <v/>
      </c>
    </row>
    <row r="1937" spans="1:5" x14ac:dyDescent="0.25">
      <c r="A1937">
        <v>52</v>
      </c>
      <c r="B1937">
        <v>1</v>
      </c>
      <c r="C1937">
        <v>2</v>
      </c>
      <c r="D1937">
        <v>16</v>
      </c>
      <c r="E1937" t="str">
        <f>IF(Input!$C$32="YES",SUMIFS('hourVMTFraction-default'!E:E,'hourVMTFraction-default'!A:A,A1937,'hourVMTFraction-default'!B:B,B1937,'hourVMTFraction-default'!C:C,C1937,'hourVMTFraction-default'!D:D,D1937),"")</f>
        <v/>
      </c>
    </row>
    <row r="1938" spans="1:5" x14ac:dyDescent="0.25">
      <c r="A1938">
        <v>52</v>
      </c>
      <c r="B1938">
        <v>1</v>
      </c>
      <c r="C1938">
        <v>2</v>
      </c>
      <c r="D1938">
        <v>17</v>
      </c>
      <c r="E1938" t="str">
        <f>IF(Input!$C$32="YES",SUMIFS('hourVMTFraction-default'!E:E,'hourVMTFraction-default'!A:A,A1938,'hourVMTFraction-default'!B:B,B1938,'hourVMTFraction-default'!C:C,C1938,'hourVMTFraction-default'!D:D,D1938),"")</f>
        <v/>
      </c>
    </row>
    <row r="1939" spans="1:5" x14ac:dyDescent="0.25">
      <c r="A1939">
        <v>52</v>
      </c>
      <c r="B1939">
        <v>1</v>
      </c>
      <c r="C1939">
        <v>2</v>
      </c>
      <c r="D1939">
        <v>18</v>
      </c>
      <c r="E1939" t="str">
        <f>IF(Input!$C$32="YES",SUMIFS('hourVMTFraction-default'!E:E,'hourVMTFraction-default'!A:A,A1939,'hourVMTFraction-default'!B:B,B1939,'hourVMTFraction-default'!C:C,C1939,'hourVMTFraction-default'!D:D,D1939),"")</f>
        <v/>
      </c>
    </row>
    <row r="1940" spans="1:5" x14ac:dyDescent="0.25">
      <c r="A1940">
        <v>52</v>
      </c>
      <c r="B1940">
        <v>1</v>
      </c>
      <c r="C1940">
        <v>2</v>
      </c>
      <c r="D1940">
        <v>19</v>
      </c>
      <c r="E1940" t="str">
        <f>IF(Input!$C$32="YES",SUMIFS('hourVMTFraction-default'!E:E,'hourVMTFraction-default'!A:A,A1940,'hourVMTFraction-default'!B:B,B1940,'hourVMTFraction-default'!C:C,C1940,'hourVMTFraction-default'!D:D,D1940),"")</f>
        <v/>
      </c>
    </row>
    <row r="1941" spans="1:5" x14ac:dyDescent="0.25">
      <c r="A1941">
        <v>52</v>
      </c>
      <c r="B1941">
        <v>1</v>
      </c>
      <c r="C1941">
        <v>2</v>
      </c>
      <c r="D1941">
        <v>20</v>
      </c>
      <c r="E1941" t="str">
        <f>IF(Input!$C$32="YES",SUMIFS('hourVMTFraction-default'!E:E,'hourVMTFraction-default'!A:A,A1941,'hourVMTFraction-default'!B:B,B1941,'hourVMTFraction-default'!C:C,C1941,'hourVMTFraction-default'!D:D,D1941),"")</f>
        <v/>
      </c>
    </row>
    <row r="1942" spans="1:5" x14ac:dyDescent="0.25">
      <c r="A1942">
        <v>52</v>
      </c>
      <c r="B1942">
        <v>1</v>
      </c>
      <c r="C1942">
        <v>2</v>
      </c>
      <c r="D1942">
        <v>21</v>
      </c>
      <c r="E1942" t="str">
        <f>IF(Input!$C$32="YES",SUMIFS('hourVMTFraction-default'!E:E,'hourVMTFraction-default'!A:A,A1942,'hourVMTFraction-default'!B:B,B1942,'hourVMTFraction-default'!C:C,C1942,'hourVMTFraction-default'!D:D,D1942),"")</f>
        <v/>
      </c>
    </row>
    <row r="1943" spans="1:5" x14ac:dyDescent="0.25">
      <c r="A1943">
        <v>52</v>
      </c>
      <c r="B1943">
        <v>1</v>
      </c>
      <c r="C1943">
        <v>2</v>
      </c>
      <c r="D1943">
        <v>22</v>
      </c>
      <c r="E1943" t="str">
        <f>IF(Input!$C$32="YES",SUMIFS('hourVMTFraction-default'!E:E,'hourVMTFraction-default'!A:A,A1943,'hourVMTFraction-default'!B:B,B1943,'hourVMTFraction-default'!C:C,C1943,'hourVMTFraction-default'!D:D,D1943),"")</f>
        <v/>
      </c>
    </row>
    <row r="1944" spans="1:5" x14ac:dyDescent="0.25">
      <c r="A1944">
        <v>52</v>
      </c>
      <c r="B1944">
        <v>1</v>
      </c>
      <c r="C1944">
        <v>2</v>
      </c>
      <c r="D1944">
        <v>23</v>
      </c>
      <c r="E1944" t="str">
        <f>IF(Input!$C$32="YES",SUMIFS('hourVMTFraction-default'!E:E,'hourVMTFraction-default'!A:A,A1944,'hourVMTFraction-default'!B:B,B1944,'hourVMTFraction-default'!C:C,C1944,'hourVMTFraction-default'!D:D,D1944),"")</f>
        <v/>
      </c>
    </row>
    <row r="1945" spans="1:5" x14ac:dyDescent="0.25">
      <c r="A1945">
        <v>52</v>
      </c>
      <c r="B1945">
        <v>1</v>
      </c>
      <c r="C1945">
        <v>2</v>
      </c>
      <c r="D1945">
        <v>24</v>
      </c>
      <c r="E1945" t="str">
        <f>IF(Input!$C$32="YES",SUMIFS('hourVMTFraction-default'!E:E,'hourVMTFraction-default'!A:A,A1945,'hourVMTFraction-default'!B:B,B1945,'hourVMTFraction-default'!C:C,C1945,'hourVMTFraction-default'!D:D,D1945),"")</f>
        <v/>
      </c>
    </row>
    <row r="1946" spans="1:5" x14ac:dyDescent="0.25">
      <c r="A1946">
        <v>52</v>
      </c>
      <c r="B1946">
        <v>1</v>
      </c>
      <c r="C1946">
        <v>5</v>
      </c>
      <c r="D1946">
        <v>1</v>
      </c>
      <c r="E1946" t="str">
        <f>IF(Input!$C$32="YES",SUMIFS('hourVMTFraction-default'!E:E,'hourVMTFraction-default'!A:A,A1946,'hourVMTFraction-default'!B:B,B1946,'hourVMTFraction-default'!C:C,C1946,'hourVMTFraction-default'!D:D,D1946),"")</f>
        <v/>
      </c>
    </row>
    <row r="1947" spans="1:5" x14ac:dyDescent="0.25">
      <c r="A1947">
        <v>52</v>
      </c>
      <c r="B1947">
        <v>1</v>
      </c>
      <c r="C1947">
        <v>5</v>
      </c>
      <c r="D1947">
        <v>2</v>
      </c>
      <c r="E1947" t="str">
        <f>IF(Input!$C$32="YES",SUMIFS('hourVMTFraction-default'!E:E,'hourVMTFraction-default'!A:A,A1947,'hourVMTFraction-default'!B:B,B1947,'hourVMTFraction-default'!C:C,C1947,'hourVMTFraction-default'!D:D,D1947),"")</f>
        <v/>
      </c>
    </row>
    <row r="1948" spans="1:5" x14ac:dyDescent="0.25">
      <c r="A1948">
        <v>52</v>
      </c>
      <c r="B1948">
        <v>1</v>
      </c>
      <c r="C1948">
        <v>5</v>
      </c>
      <c r="D1948">
        <v>3</v>
      </c>
      <c r="E1948" t="str">
        <f>IF(Input!$C$32="YES",SUMIFS('hourVMTFraction-default'!E:E,'hourVMTFraction-default'!A:A,A1948,'hourVMTFraction-default'!B:B,B1948,'hourVMTFraction-default'!C:C,C1948,'hourVMTFraction-default'!D:D,D1948),"")</f>
        <v/>
      </c>
    </row>
    <row r="1949" spans="1:5" x14ac:dyDescent="0.25">
      <c r="A1949">
        <v>52</v>
      </c>
      <c r="B1949">
        <v>1</v>
      </c>
      <c r="C1949">
        <v>5</v>
      </c>
      <c r="D1949">
        <v>4</v>
      </c>
      <c r="E1949" t="str">
        <f>IF(Input!$C$32="YES",SUMIFS('hourVMTFraction-default'!E:E,'hourVMTFraction-default'!A:A,A1949,'hourVMTFraction-default'!B:B,B1949,'hourVMTFraction-default'!C:C,C1949,'hourVMTFraction-default'!D:D,D1949),"")</f>
        <v/>
      </c>
    </row>
    <row r="1950" spans="1:5" x14ac:dyDescent="0.25">
      <c r="A1950">
        <v>52</v>
      </c>
      <c r="B1950">
        <v>1</v>
      </c>
      <c r="C1950">
        <v>5</v>
      </c>
      <c r="D1950">
        <v>5</v>
      </c>
      <c r="E1950" t="str">
        <f>IF(Input!$C$32="YES",SUMIFS('hourVMTFraction-default'!E:E,'hourVMTFraction-default'!A:A,A1950,'hourVMTFraction-default'!B:B,B1950,'hourVMTFraction-default'!C:C,C1950,'hourVMTFraction-default'!D:D,D1950),"")</f>
        <v/>
      </c>
    </row>
    <row r="1951" spans="1:5" x14ac:dyDescent="0.25">
      <c r="A1951">
        <v>52</v>
      </c>
      <c r="B1951">
        <v>1</v>
      </c>
      <c r="C1951">
        <v>5</v>
      </c>
      <c r="D1951">
        <v>6</v>
      </c>
      <c r="E1951" t="str">
        <f>IF(Input!$C$32="YES",SUMIFS('hourVMTFraction-default'!E:E,'hourVMTFraction-default'!A:A,A1951,'hourVMTFraction-default'!B:B,B1951,'hourVMTFraction-default'!C:C,C1951,'hourVMTFraction-default'!D:D,D1951),"")</f>
        <v/>
      </c>
    </row>
    <row r="1952" spans="1:5" x14ac:dyDescent="0.25">
      <c r="A1952">
        <v>52</v>
      </c>
      <c r="B1952">
        <v>1</v>
      </c>
      <c r="C1952">
        <v>5</v>
      </c>
      <c r="D1952">
        <v>7</v>
      </c>
      <c r="E1952" t="str">
        <f>IF(Input!$C$32="YES",SUMIFS('hourVMTFraction-default'!E:E,'hourVMTFraction-default'!A:A,A1952,'hourVMTFraction-default'!B:B,B1952,'hourVMTFraction-default'!C:C,C1952,'hourVMTFraction-default'!D:D,D1952),"")</f>
        <v/>
      </c>
    </row>
    <row r="1953" spans="1:5" x14ac:dyDescent="0.25">
      <c r="A1953">
        <v>52</v>
      </c>
      <c r="B1953">
        <v>1</v>
      </c>
      <c r="C1953">
        <v>5</v>
      </c>
      <c r="D1953">
        <v>8</v>
      </c>
      <c r="E1953" t="str">
        <f>IF(Input!$C$32="YES",SUMIFS('hourVMTFraction-default'!E:E,'hourVMTFraction-default'!A:A,A1953,'hourVMTFraction-default'!B:B,B1953,'hourVMTFraction-default'!C:C,C1953,'hourVMTFraction-default'!D:D,D1953),"")</f>
        <v/>
      </c>
    </row>
    <row r="1954" spans="1:5" x14ac:dyDescent="0.25">
      <c r="A1954">
        <v>52</v>
      </c>
      <c r="B1954">
        <v>1</v>
      </c>
      <c r="C1954">
        <v>5</v>
      </c>
      <c r="D1954">
        <v>9</v>
      </c>
      <c r="E1954" t="str">
        <f>IF(Input!$C$32="YES",SUMIFS('hourVMTFraction-default'!E:E,'hourVMTFraction-default'!A:A,A1954,'hourVMTFraction-default'!B:B,B1954,'hourVMTFraction-default'!C:C,C1954,'hourVMTFraction-default'!D:D,D1954),"")</f>
        <v/>
      </c>
    </row>
    <row r="1955" spans="1:5" x14ac:dyDescent="0.25">
      <c r="A1955">
        <v>52</v>
      </c>
      <c r="B1955">
        <v>1</v>
      </c>
      <c r="C1955">
        <v>5</v>
      </c>
      <c r="D1955">
        <v>10</v>
      </c>
      <c r="E1955" t="str">
        <f>IF(Input!$C$32="YES",SUMIFS('hourVMTFraction-default'!E:E,'hourVMTFraction-default'!A:A,A1955,'hourVMTFraction-default'!B:B,B1955,'hourVMTFraction-default'!C:C,C1955,'hourVMTFraction-default'!D:D,D1955),"")</f>
        <v/>
      </c>
    </row>
    <row r="1956" spans="1:5" x14ac:dyDescent="0.25">
      <c r="A1956">
        <v>52</v>
      </c>
      <c r="B1956">
        <v>1</v>
      </c>
      <c r="C1956">
        <v>5</v>
      </c>
      <c r="D1956">
        <v>11</v>
      </c>
      <c r="E1956" t="str">
        <f>IF(Input!$C$32="YES",SUMIFS('hourVMTFraction-default'!E:E,'hourVMTFraction-default'!A:A,A1956,'hourVMTFraction-default'!B:B,B1956,'hourVMTFraction-default'!C:C,C1956,'hourVMTFraction-default'!D:D,D1956),"")</f>
        <v/>
      </c>
    </row>
    <row r="1957" spans="1:5" x14ac:dyDescent="0.25">
      <c r="A1957">
        <v>52</v>
      </c>
      <c r="B1957">
        <v>1</v>
      </c>
      <c r="C1957">
        <v>5</v>
      </c>
      <c r="D1957">
        <v>12</v>
      </c>
      <c r="E1957" t="str">
        <f>IF(Input!$C$32="YES",SUMIFS('hourVMTFraction-default'!E:E,'hourVMTFraction-default'!A:A,A1957,'hourVMTFraction-default'!B:B,B1957,'hourVMTFraction-default'!C:C,C1957,'hourVMTFraction-default'!D:D,D1957),"")</f>
        <v/>
      </c>
    </row>
    <row r="1958" spans="1:5" x14ac:dyDescent="0.25">
      <c r="A1958">
        <v>52</v>
      </c>
      <c r="B1958">
        <v>1</v>
      </c>
      <c r="C1958">
        <v>5</v>
      </c>
      <c r="D1958">
        <v>13</v>
      </c>
      <c r="E1958" t="str">
        <f>IF(Input!$C$32="YES",SUMIFS('hourVMTFraction-default'!E:E,'hourVMTFraction-default'!A:A,A1958,'hourVMTFraction-default'!B:B,B1958,'hourVMTFraction-default'!C:C,C1958,'hourVMTFraction-default'!D:D,D1958),"")</f>
        <v/>
      </c>
    </row>
    <row r="1959" spans="1:5" x14ac:dyDescent="0.25">
      <c r="A1959">
        <v>52</v>
      </c>
      <c r="B1959">
        <v>1</v>
      </c>
      <c r="C1959">
        <v>5</v>
      </c>
      <c r="D1959">
        <v>14</v>
      </c>
      <c r="E1959" t="str">
        <f>IF(Input!$C$32="YES",SUMIFS('hourVMTFraction-default'!E:E,'hourVMTFraction-default'!A:A,A1959,'hourVMTFraction-default'!B:B,B1959,'hourVMTFraction-default'!C:C,C1959,'hourVMTFraction-default'!D:D,D1959),"")</f>
        <v/>
      </c>
    </row>
    <row r="1960" spans="1:5" x14ac:dyDescent="0.25">
      <c r="A1960">
        <v>52</v>
      </c>
      <c r="B1960">
        <v>1</v>
      </c>
      <c r="C1960">
        <v>5</v>
      </c>
      <c r="D1960">
        <v>15</v>
      </c>
      <c r="E1960" t="str">
        <f>IF(Input!$C$32="YES",SUMIFS('hourVMTFraction-default'!E:E,'hourVMTFraction-default'!A:A,A1960,'hourVMTFraction-default'!B:B,B1960,'hourVMTFraction-default'!C:C,C1960,'hourVMTFraction-default'!D:D,D1960),"")</f>
        <v/>
      </c>
    </row>
    <row r="1961" spans="1:5" x14ac:dyDescent="0.25">
      <c r="A1961">
        <v>52</v>
      </c>
      <c r="B1961">
        <v>1</v>
      </c>
      <c r="C1961">
        <v>5</v>
      </c>
      <c r="D1961">
        <v>16</v>
      </c>
      <c r="E1961" t="str">
        <f>IF(Input!$C$32="YES",SUMIFS('hourVMTFraction-default'!E:E,'hourVMTFraction-default'!A:A,A1961,'hourVMTFraction-default'!B:B,B1961,'hourVMTFraction-default'!C:C,C1961,'hourVMTFraction-default'!D:D,D1961),"")</f>
        <v/>
      </c>
    </row>
    <row r="1962" spans="1:5" x14ac:dyDescent="0.25">
      <c r="A1962">
        <v>52</v>
      </c>
      <c r="B1962">
        <v>1</v>
      </c>
      <c r="C1962">
        <v>5</v>
      </c>
      <c r="D1962">
        <v>17</v>
      </c>
      <c r="E1962" t="str">
        <f>IF(Input!$C$32="YES",SUMIFS('hourVMTFraction-default'!E:E,'hourVMTFraction-default'!A:A,A1962,'hourVMTFraction-default'!B:B,B1962,'hourVMTFraction-default'!C:C,C1962,'hourVMTFraction-default'!D:D,D1962),"")</f>
        <v/>
      </c>
    </row>
    <row r="1963" spans="1:5" x14ac:dyDescent="0.25">
      <c r="A1963">
        <v>52</v>
      </c>
      <c r="B1963">
        <v>1</v>
      </c>
      <c r="C1963">
        <v>5</v>
      </c>
      <c r="D1963">
        <v>18</v>
      </c>
      <c r="E1963" t="str">
        <f>IF(Input!$C$32="YES",SUMIFS('hourVMTFraction-default'!E:E,'hourVMTFraction-default'!A:A,A1963,'hourVMTFraction-default'!B:B,B1963,'hourVMTFraction-default'!C:C,C1963,'hourVMTFraction-default'!D:D,D1963),"")</f>
        <v/>
      </c>
    </row>
    <row r="1964" spans="1:5" x14ac:dyDescent="0.25">
      <c r="A1964">
        <v>52</v>
      </c>
      <c r="B1964">
        <v>1</v>
      </c>
      <c r="C1964">
        <v>5</v>
      </c>
      <c r="D1964">
        <v>19</v>
      </c>
      <c r="E1964" t="str">
        <f>IF(Input!$C$32="YES",SUMIFS('hourVMTFraction-default'!E:E,'hourVMTFraction-default'!A:A,A1964,'hourVMTFraction-default'!B:B,B1964,'hourVMTFraction-default'!C:C,C1964,'hourVMTFraction-default'!D:D,D1964),"")</f>
        <v/>
      </c>
    </row>
    <row r="1965" spans="1:5" x14ac:dyDescent="0.25">
      <c r="A1965">
        <v>52</v>
      </c>
      <c r="B1965">
        <v>1</v>
      </c>
      <c r="C1965">
        <v>5</v>
      </c>
      <c r="D1965">
        <v>20</v>
      </c>
      <c r="E1965" t="str">
        <f>IF(Input!$C$32="YES",SUMIFS('hourVMTFraction-default'!E:E,'hourVMTFraction-default'!A:A,A1965,'hourVMTFraction-default'!B:B,B1965,'hourVMTFraction-default'!C:C,C1965,'hourVMTFraction-default'!D:D,D1965),"")</f>
        <v/>
      </c>
    </row>
    <row r="1966" spans="1:5" x14ac:dyDescent="0.25">
      <c r="A1966">
        <v>52</v>
      </c>
      <c r="B1966">
        <v>1</v>
      </c>
      <c r="C1966">
        <v>5</v>
      </c>
      <c r="D1966">
        <v>21</v>
      </c>
      <c r="E1966" t="str">
        <f>IF(Input!$C$32="YES",SUMIFS('hourVMTFraction-default'!E:E,'hourVMTFraction-default'!A:A,A1966,'hourVMTFraction-default'!B:B,B1966,'hourVMTFraction-default'!C:C,C1966,'hourVMTFraction-default'!D:D,D1966),"")</f>
        <v/>
      </c>
    </row>
    <row r="1967" spans="1:5" x14ac:dyDescent="0.25">
      <c r="A1967">
        <v>52</v>
      </c>
      <c r="B1967">
        <v>1</v>
      </c>
      <c r="C1967">
        <v>5</v>
      </c>
      <c r="D1967">
        <v>22</v>
      </c>
      <c r="E1967" t="str">
        <f>IF(Input!$C$32="YES",SUMIFS('hourVMTFraction-default'!E:E,'hourVMTFraction-default'!A:A,A1967,'hourVMTFraction-default'!B:B,B1967,'hourVMTFraction-default'!C:C,C1967,'hourVMTFraction-default'!D:D,D1967),"")</f>
        <v/>
      </c>
    </row>
    <row r="1968" spans="1:5" x14ac:dyDescent="0.25">
      <c r="A1968">
        <v>52</v>
      </c>
      <c r="B1968">
        <v>1</v>
      </c>
      <c r="C1968">
        <v>5</v>
      </c>
      <c r="D1968">
        <v>23</v>
      </c>
      <c r="E1968" t="str">
        <f>IF(Input!$C$32="YES",SUMIFS('hourVMTFraction-default'!E:E,'hourVMTFraction-default'!A:A,A1968,'hourVMTFraction-default'!B:B,B1968,'hourVMTFraction-default'!C:C,C1968,'hourVMTFraction-default'!D:D,D1968),"")</f>
        <v/>
      </c>
    </row>
    <row r="1969" spans="1:5" x14ac:dyDescent="0.25">
      <c r="A1969">
        <v>52</v>
      </c>
      <c r="B1969">
        <v>1</v>
      </c>
      <c r="C1969">
        <v>5</v>
      </c>
      <c r="D1969">
        <v>24</v>
      </c>
      <c r="E1969" t="str">
        <f>IF(Input!$C$32="YES",SUMIFS('hourVMTFraction-default'!E:E,'hourVMTFraction-default'!A:A,A1969,'hourVMTFraction-default'!B:B,B1969,'hourVMTFraction-default'!C:C,C1969,'hourVMTFraction-default'!D:D,D1969),"")</f>
        <v/>
      </c>
    </row>
    <row r="1970" spans="1:5" x14ac:dyDescent="0.25">
      <c r="A1970">
        <v>52</v>
      </c>
      <c r="B1970">
        <v>2</v>
      </c>
      <c r="C1970">
        <v>2</v>
      </c>
      <c r="D1970">
        <v>1</v>
      </c>
      <c r="E1970" t="str">
        <f>IF(Input!$C$32="YES",SUMIFS('hourVMTFraction-default'!E:E,'hourVMTFraction-default'!A:A,A1970,'hourVMTFraction-default'!B:B,B1970,'hourVMTFraction-default'!C:C,C1970,'hourVMTFraction-default'!D:D,D1970),"")</f>
        <v/>
      </c>
    </row>
    <row r="1971" spans="1:5" x14ac:dyDescent="0.25">
      <c r="A1971">
        <v>52</v>
      </c>
      <c r="B1971">
        <v>2</v>
      </c>
      <c r="C1971">
        <v>2</v>
      </c>
      <c r="D1971">
        <v>2</v>
      </c>
      <c r="E1971" t="str">
        <f>IF(Input!$C$32="YES",SUMIFS('hourVMTFraction-default'!E:E,'hourVMTFraction-default'!A:A,A1971,'hourVMTFraction-default'!B:B,B1971,'hourVMTFraction-default'!C:C,C1971,'hourVMTFraction-default'!D:D,D1971),"")</f>
        <v/>
      </c>
    </row>
    <row r="1972" spans="1:5" x14ac:dyDescent="0.25">
      <c r="A1972">
        <v>52</v>
      </c>
      <c r="B1972">
        <v>2</v>
      </c>
      <c r="C1972">
        <v>2</v>
      </c>
      <c r="D1972">
        <v>3</v>
      </c>
      <c r="E1972" t="str">
        <f>IF(Input!$C$32="YES",SUMIFS('hourVMTFraction-default'!E:E,'hourVMTFraction-default'!A:A,A1972,'hourVMTFraction-default'!B:B,B1972,'hourVMTFraction-default'!C:C,C1972,'hourVMTFraction-default'!D:D,D1972),"")</f>
        <v/>
      </c>
    </row>
    <row r="1973" spans="1:5" x14ac:dyDescent="0.25">
      <c r="A1973">
        <v>52</v>
      </c>
      <c r="B1973">
        <v>2</v>
      </c>
      <c r="C1973">
        <v>2</v>
      </c>
      <c r="D1973">
        <v>4</v>
      </c>
      <c r="E1973" t="str">
        <f>IF(Input!$C$32="YES",SUMIFS('hourVMTFraction-default'!E:E,'hourVMTFraction-default'!A:A,A1973,'hourVMTFraction-default'!B:B,B1973,'hourVMTFraction-default'!C:C,C1973,'hourVMTFraction-default'!D:D,D1973),"")</f>
        <v/>
      </c>
    </row>
    <row r="1974" spans="1:5" x14ac:dyDescent="0.25">
      <c r="A1974">
        <v>52</v>
      </c>
      <c r="B1974">
        <v>2</v>
      </c>
      <c r="C1974">
        <v>2</v>
      </c>
      <c r="D1974">
        <v>5</v>
      </c>
      <c r="E1974" t="str">
        <f>IF(Input!$C$32="YES",SUMIFS('hourVMTFraction-default'!E:E,'hourVMTFraction-default'!A:A,A1974,'hourVMTFraction-default'!B:B,B1974,'hourVMTFraction-default'!C:C,C1974,'hourVMTFraction-default'!D:D,D1974),"")</f>
        <v/>
      </c>
    </row>
    <row r="1975" spans="1:5" x14ac:dyDescent="0.25">
      <c r="A1975">
        <v>52</v>
      </c>
      <c r="B1975">
        <v>2</v>
      </c>
      <c r="C1975">
        <v>2</v>
      </c>
      <c r="D1975">
        <v>6</v>
      </c>
      <c r="E1975" t="str">
        <f>IF(Input!$C$32="YES",SUMIFS('hourVMTFraction-default'!E:E,'hourVMTFraction-default'!A:A,A1975,'hourVMTFraction-default'!B:B,B1975,'hourVMTFraction-default'!C:C,C1975,'hourVMTFraction-default'!D:D,D1975),"")</f>
        <v/>
      </c>
    </row>
    <row r="1976" spans="1:5" x14ac:dyDescent="0.25">
      <c r="A1976">
        <v>52</v>
      </c>
      <c r="B1976">
        <v>2</v>
      </c>
      <c r="C1976">
        <v>2</v>
      </c>
      <c r="D1976">
        <v>7</v>
      </c>
      <c r="E1976" t="str">
        <f>IF(Input!$C$32="YES",SUMIFS('hourVMTFraction-default'!E:E,'hourVMTFraction-default'!A:A,A1976,'hourVMTFraction-default'!B:B,B1976,'hourVMTFraction-default'!C:C,C1976,'hourVMTFraction-default'!D:D,D1976),"")</f>
        <v/>
      </c>
    </row>
    <row r="1977" spans="1:5" x14ac:dyDescent="0.25">
      <c r="A1977">
        <v>52</v>
      </c>
      <c r="B1977">
        <v>2</v>
      </c>
      <c r="C1977">
        <v>2</v>
      </c>
      <c r="D1977">
        <v>8</v>
      </c>
      <c r="E1977" t="str">
        <f>IF(Input!$C$32="YES",SUMIFS('hourVMTFraction-default'!E:E,'hourVMTFraction-default'!A:A,A1977,'hourVMTFraction-default'!B:B,B1977,'hourVMTFraction-default'!C:C,C1977,'hourVMTFraction-default'!D:D,D1977),"")</f>
        <v/>
      </c>
    </row>
    <row r="1978" spans="1:5" x14ac:dyDescent="0.25">
      <c r="A1978">
        <v>52</v>
      </c>
      <c r="B1978">
        <v>2</v>
      </c>
      <c r="C1978">
        <v>2</v>
      </c>
      <c r="D1978">
        <v>9</v>
      </c>
      <c r="E1978" t="str">
        <f>IF(Input!$C$32="YES",SUMIFS('hourVMTFraction-default'!E:E,'hourVMTFraction-default'!A:A,A1978,'hourVMTFraction-default'!B:B,B1978,'hourVMTFraction-default'!C:C,C1978,'hourVMTFraction-default'!D:D,D1978),"")</f>
        <v/>
      </c>
    </row>
    <row r="1979" spans="1:5" x14ac:dyDescent="0.25">
      <c r="A1979">
        <v>52</v>
      </c>
      <c r="B1979">
        <v>2</v>
      </c>
      <c r="C1979">
        <v>2</v>
      </c>
      <c r="D1979">
        <v>10</v>
      </c>
      <c r="E1979" t="str">
        <f>IF(Input!$C$32="YES",SUMIFS('hourVMTFraction-default'!E:E,'hourVMTFraction-default'!A:A,A1979,'hourVMTFraction-default'!B:B,B1979,'hourVMTFraction-default'!C:C,C1979,'hourVMTFraction-default'!D:D,D1979),"")</f>
        <v/>
      </c>
    </row>
    <row r="1980" spans="1:5" x14ac:dyDescent="0.25">
      <c r="A1980">
        <v>52</v>
      </c>
      <c r="B1980">
        <v>2</v>
      </c>
      <c r="C1980">
        <v>2</v>
      </c>
      <c r="D1980">
        <v>11</v>
      </c>
      <c r="E1980" t="str">
        <f>IF(Input!$C$32="YES",SUMIFS('hourVMTFraction-default'!E:E,'hourVMTFraction-default'!A:A,A1980,'hourVMTFraction-default'!B:B,B1980,'hourVMTFraction-default'!C:C,C1980,'hourVMTFraction-default'!D:D,D1980),"")</f>
        <v/>
      </c>
    </row>
    <row r="1981" spans="1:5" x14ac:dyDescent="0.25">
      <c r="A1981">
        <v>52</v>
      </c>
      <c r="B1981">
        <v>2</v>
      </c>
      <c r="C1981">
        <v>2</v>
      </c>
      <c r="D1981">
        <v>12</v>
      </c>
      <c r="E1981" t="str">
        <f>IF(Input!$C$32="YES",SUMIFS('hourVMTFraction-default'!E:E,'hourVMTFraction-default'!A:A,A1981,'hourVMTFraction-default'!B:B,B1981,'hourVMTFraction-default'!C:C,C1981,'hourVMTFraction-default'!D:D,D1981),"")</f>
        <v/>
      </c>
    </row>
    <row r="1982" spans="1:5" x14ac:dyDescent="0.25">
      <c r="A1982">
        <v>52</v>
      </c>
      <c r="B1982">
        <v>2</v>
      </c>
      <c r="C1982">
        <v>2</v>
      </c>
      <c r="D1982">
        <v>13</v>
      </c>
      <c r="E1982" t="str">
        <f>IF(Input!$C$32="YES",SUMIFS('hourVMTFraction-default'!E:E,'hourVMTFraction-default'!A:A,A1982,'hourVMTFraction-default'!B:B,B1982,'hourVMTFraction-default'!C:C,C1982,'hourVMTFraction-default'!D:D,D1982),"")</f>
        <v/>
      </c>
    </row>
    <row r="1983" spans="1:5" x14ac:dyDescent="0.25">
      <c r="A1983">
        <v>52</v>
      </c>
      <c r="B1983">
        <v>2</v>
      </c>
      <c r="C1983">
        <v>2</v>
      </c>
      <c r="D1983">
        <v>14</v>
      </c>
      <c r="E1983" t="str">
        <f>IF(Input!$C$32="YES",SUMIFS('hourVMTFraction-default'!E:E,'hourVMTFraction-default'!A:A,A1983,'hourVMTFraction-default'!B:B,B1983,'hourVMTFraction-default'!C:C,C1983,'hourVMTFraction-default'!D:D,D1983),"")</f>
        <v/>
      </c>
    </row>
    <row r="1984" spans="1:5" x14ac:dyDescent="0.25">
      <c r="A1984">
        <v>52</v>
      </c>
      <c r="B1984">
        <v>2</v>
      </c>
      <c r="C1984">
        <v>2</v>
      </c>
      <c r="D1984">
        <v>15</v>
      </c>
      <c r="E1984" t="str">
        <f>IF(Input!$C$32="YES",SUMIFS('hourVMTFraction-default'!E:E,'hourVMTFraction-default'!A:A,A1984,'hourVMTFraction-default'!B:B,B1984,'hourVMTFraction-default'!C:C,C1984,'hourVMTFraction-default'!D:D,D1984),"")</f>
        <v/>
      </c>
    </row>
    <row r="1985" spans="1:5" x14ac:dyDescent="0.25">
      <c r="A1985">
        <v>52</v>
      </c>
      <c r="B1985">
        <v>2</v>
      </c>
      <c r="C1985">
        <v>2</v>
      </c>
      <c r="D1985">
        <v>16</v>
      </c>
      <c r="E1985" t="str">
        <f>IF(Input!$C$32="YES",SUMIFS('hourVMTFraction-default'!E:E,'hourVMTFraction-default'!A:A,A1985,'hourVMTFraction-default'!B:B,B1985,'hourVMTFraction-default'!C:C,C1985,'hourVMTFraction-default'!D:D,D1985),"")</f>
        <v/>
      </c>
    </row>
    <row r="1986" spans="1:5" x14ac:dyDescent="0.25">
      <c r="A1986">
        <v>52</v>
      </c>
      <c r="B1986">
        <v>2</v>
      </c>
      <c r="C1986">
        <v>2</v>
      </c>
      <c r="D1986">
        <v>17</v>
      </c>
      <c r="E1986" t="str">
        <f>IF(Input!$C$32="YES",SUMIFS('hourVMTFraction-default'!E:E,'hourVMTFraction-default'!A:A,A1986,'hourVMTFraction-default'!B:B,B1986,'hourVMTFraction-default'!C:C,C1986,'hourVMTFraction-default'!D:D,D1986),"")</f>
        <v/>
      </c>
    </row>
    <row r="1987" spans="1:5" x14ac:dyDescent="0.25">
      <c r="A1987">
        <v>52</v>
      </c>
      <c r="B1987">
        <v>2</v>
      </c>
      <c r="C1987">
        <v>2</v>
      </c>
      <c r="D1987">
        <v>18</v>
      </c>
      <c r="E1987" t="str">
        <f>IF(Input!$C$32="YES",SUMIFS('hourVMTFraction-default'!E:E,'hourVMTFraction-default'!A:A,A1987,'hourVMTFraction-default'!B:B,B1987,'hourVMTFraction-default'!C:C,C1987,'hourVMTFraction-default'!D:D,D1987),"")</f>
        <v/>
      </c>
    </row>
    <row r="1988" spans="1:5" x14ac:dyDescent="0.25">
      <c r="A1988">
        <v>52</v>
      </c>
      <c r="B1988">
        <v>2</v>
      </c>
      <c r="C1988">
        <v>2</v>
      </c>
      <c r="D1988">
        <v>19</v>
      </c>
      <c r="E1988" t="str">
        <f>IF(Input!$C$32="YES",SUMIFS('hourVMTFraction-default'!E:E,'hourVMTFraction-default'!A:A,A1988,'hourVMTFraction-default'!B:B,B1988,'hourVMTFraction-default'!C:C,C1988,'hourVMTFraction-default'!D:D,D1988),"")</f>
        <v/>
      </c>
    </row>
    <row r="1989" spans="1:5" x14ac:dyDescent="0.25">
      <c r="A1989">
        <v>52</v>
      </c>
      <c r="B1989">
        <v>2</v>
      </c>
      <c r="C1989">
        <v>2</v>
      </c>
      <c r="D1989">
        <v>20</v>
      </c>
      <c r="E1989" t="str">
        <f>IF(Input!$C$32="YES",SUMIFS('hourVMTFraction-default'!E:E,'hourVMTFraction-default'!A:A,A1989,'hourVMTFraction-default'!B:B,B1989,'hourVMTFraction-default'!C:C,C1989,'hourVMTFraction-default'!D:D,D1989),"")</f>
        <v/>
      </c>
    </row>
    <row r="1990" spans="1:5" x14ac:dyDescent="0.25">
      <c r="A1990">
        <v>52</v>
      </c>
      <c r="B1990">
        <v>2</v>
      </c>
      <c r="C1990">
        <v>2</v>
      </c>
      <c r="D1990">
        <v>21</v>
      </c>
      <c r="E1990" t="str">
        <f>IF(Input!$C$32="YES",SUMIFS('hourVMTFraction-default'!E:E,'hourVMTFraction-default'!A:A,A1990,'hourVMTFraction-default'!B:B,B1990,'hourVMTFraction-default'!C:C,C1990,'hourVMTFraction-default'!D:D,D1990),"")</f>
        <v/>
      </c>
    </row>
    <row r="1991" spans="1:5" x14ac:dyDescent="0.25">
      <c r="A1991">
        <v>52</v>
      </c>
      <c r="B1991">
        <v>2</v>
      </c>
      <c r="C1991">
        <v>2</v>
      </c>
      <c r="D1991">
        <v>22</v>
      </c>
      <c r="E1991" t="str">
        <f>IF(Input!$C$32="YES",SUMIFS('hourVMTFraction-default'!E:E,'hourVMTFraction-default'!A:A,A1991,'hourVMTFraction-default'!B:B,B1991,'hourVMTFraction-default'!C:C,C1991,'hourVMTFraction-default'!D:D,D1991),"")</f>
        <v/>
      </c>
    </row>
    <row r="1992" spans="1:5" x14ac:dyDescent="0.25">
      <c r="A1992">
        <v>52</v>
      </c>
      <c r="B1992">
        <v>2</v>
      </c>
      <c r="C1992">
        <v>2</v>
      </c>
      <c r="D1992">
        <v>23</v>
      </c>
      <c r="E1992" t="str">
        <f>IF(Input!$C$32="YES",SUMIFS('hourVMTFraction-default'!E:E,'hourVMTFraction-default'!A:A,A1992,'hourVMTFraction-default'!B:B,B1992,'hourVMTFraction-default'!C:C,C1992,'hourVMTFraction-default'!D:D,D1992),"")</f>
        <v/>
      </c>
    </row>
    <row r="1993" spans="1:5" x14ac:dyDescent="0.25">
      <c r="A1993">
        <v>52</v>
      </c>
      <c r="B1993">
        <v>2</v>
      </c>
      <c r="C1993">
        <v>2</v>
      </c>
      <c r="D1993">
        <v>24</v>
      </c>
      <c r="E1993" t="str">
        <f>IF(Input!$C$32="YES",SUMIFS('hourVMTFraction-default'!E:E,'hourVMTFraction-default'!A:A,A1993,'hourVMTFraction-default'!B:B,B1993,'hourVMTFraction-default'!C:C,C1993,'hourVMTFraction-default'!D:D,D1993),"")</f>
        <v/>
      </c>
    </row>
    <row r="1994" spans="1:5" x14ac:dyDescent="0.25">
      <c r="A1994">
        <v>52</v>
      </c>
      <c r="B1994">
        <v>2</v>
      </c>
      <c r="C1994">
        <v>5</v>
      </c>
      <c r="D1994">
        <v>1</v>
      </c>
      <c r="E1994" t="str">
        <f>IF(Input!$C$32="YES",SUMIFS('hourVMTFraction-default'!E:E,'hourVMTFraction-default'!A:A,A1994,'hourVMTFraction-default'!B:B,B1994,'hourVMTFraction-default'!C:C,C1994,'hourVMTFraction-default'!D:D,D1994),"")</f>
        <v/>
      </c>
    </row>
    <row r="1995" spans="1:5" x14ac:dyDescent="0.25">
      <c r="A1995">
        <v>52</v>
      </c>
      <c r="B1995">
        <v>2</v>
      </c>
      <c r="C1995">
        <v>5</v>
      </c>
      <c r="D1995">
        <v>2</v>
      </c>
      <c r="E1995" t="str">
        <f>IF(Input!$C$32="YES",SUMIFS('hourVMTFraction-default'!E:E,'hourVMTFraction-default'!A:A,A1995,'hourVMTFraction-default'!B:B,B1995,'hourVMTFraction-default'!C:C,C1995,'hourVMTFraction-default'!D:D,D1995),"")</f>
        <v/>
      </c>
    </row>
    <row r="1996" spans="1:5" x14ac:dyDescent="0.25">
      <c r="A1996">
        <v>52</v>
      </c>
      <c r="B1996">
        <v>2</v>
      </c>
      <c r="C1996">
        <v>5</v>
      </c>
      <c r="D1996">
        <v>3</v>
      </c>
      <c r="E1996" t="str">
        <f>IF(Input!$C$32="YES",SUMIFS('hourVMTFraction-default'!E:E,'hourVMTFraction-default'!A:A,A1996,'hourVMTFraction-default'!B:B,B1996,'hourVMTFraction-default'!C:C,C1996,'hourVMTFraction-default'!D:D,D1996),"")</f>
        <v/>
      </c>
    </row>
    <row r="1997" spans="1:5" x14ac:dyDescent="0.25">
      <c r="A1997">
        <v>52</v>
      </c>
      <c r="B1997">
        <v>2</v>
      </c>
      <c r="C1997">
        <v>5</v>
      </c>
      <c r="D1997">
        <v>4</v>
      </c>
      <c r="E1997" t="str">
        <f>IF(Input!$C$32="YES",SUMIFS('hourVMTFraction-default'!E:E,'hourVMTFraction-default'!A:A,A1997,'hourVMTFraction-default'!B:B,B1997,'hourVMTFraction-default'!C:C,C1997,'hourVMTFraction-default'!D:D,D1997),"")</f>
        <v/>
      </c>
    </row>
    <row r="1998" spans="1:5" x14ac:dyDescent="0.25">
      <c r="A1998">
        <v>52</v>
      </c>
      <c r="B1998">
        <v>2</v>
      </c>
      <c r="C1998">
        <v>5</v>
      </c>
      <c r="D1998">
        <v>5</v>
      </c>
      <c r="E1998" t="str">
        <f>IF(Input!$C$32="YES",SUMIFS('hourVMTFraction-default'!E:E,'hourVMTFraction-default'!A:A,A1998,'hourVMTFraction-default'!B:B,B1998,'hourVMTFraction-default'!C:C,C1998,'hourVMTFraction-default'!D:D,D1998),"")</f>
        <v/>
      </c>
    </row>
    <row r="1999" spans="1:5" x14ac:dyDescent="0.25">
      <c r="A1999">
        <v>52</v>
      </c>
      <c r="B1999">
        <v>2</v>
      </c>
      <c r="C1999">
        <v>5</v>
      </c>
      <c r="D1999">
        <v>6</v>
      </c>
      <c r="E1999" t="str">
        <f>IF(Input!$C$32="YES",SUMIFS('hourVMTFraction-default'!E:E,'hourVMTFraction-default'!A:A,A1999,'hourVMTFraction-default'!B:B,B1999,'hourVMTFraction-default'!C:C,C1999,'hourVMTFraction-default'!D:D,D1999),"")</f>
        <v/>
      </c>
    </row>
    <row r="2000" spans="1:5" x14ac:dyDescent="0.25">
      <c r="A2000">
        <v>52</v>
      </c>
      <c r="B2000">
        <v>2</v>
      </c>
      <c r="C2000">
        <v>5</v>
      </c>
      <c r="D2000">
        <v>7</v>
      </c>
      <c r="E2000" t="str">
        <f>IF(Input!$C$32="YES",SUMIFS('hourVMTFraction-default'!E:E,'hourVMTFraction-default'!A:A,A2000,'hourVMTFraction-default'!B:B,B2000,'hourVMTFraction-default'!C:C,C2000,'hourVMTFraction-default'!D:D,D2000),"")</f>
        <v/>
      </c>
    </row>
    <row r="2001" spans="1:5" x14ac:dyDescent="0.25">
      <c r="A2001">
        <v>52</v>
      </c>
      <c r="B2001">
        <v>2</v>
      </c>
      <c r="C2001">
        <v>5</v>
      </c>
      <c r="D2001">
        <v>8</v>
      </c>
      <c r="E2001" t="str">
        <f>IF(Input!$C$32="YES",SUMIFS('hourVMTFraction-default'!E:E,'hourVMTFraction-default'!A:A,A2001,'hourVMTFraction-default'!B:B,B2001,'hourVMTFraction-default'!C:C,C2001,'hourVMTFraction-default'!D:D,D2001),"")</f>
        <v/>
      </c>
    </row>
    <row r="2002" spans="1:5" x14ac:dyDescent="0.25">
      <c r="A2002">
        <v>52</v>
      </c>
      <c r="B2002">
        <v>2</v>
      </c>
      <c r="C2002">
        <v>5</v>
      </c>
      <c r="D2002">
        <v>9</v>
      </c>
      <c r="E2002" t="str">
        <f>IF(Input!$C$32="YES",SUMIFS('hourVMTFraction-default'!E:E,'hourVMTFraction-default'!A:A,A2002,'hourVMTFraction-default'!B:B,B2002,'hourVMTFraction-default'!C:C,C2002,'hourVMTFraction-default'!D:D,D2002),"")</f>
        <v/>
      </c>
    </row>
    <row r="2003" spans="1:5" x14ac:dyDescent="0.25">
      <c r="A2003">
        <v>52</v>
      </c>
      <c r="B2003">
        <v>2</v>
      </c>
      <c r="C2003">
        <v>5</v>
      </c>
      <c r="D2003">
        <v>10</v>
      </c>
      <c r="E2003" t="str">
        <f>IF(Input!$C$32="YES",SUMIFS('hourVMTFraction-default'!E:E,'hourVMTFraction-default'!A:A,A2003,'hourVMTFraction-default'!B:B,B2003,'hourVMTFraction-default'!C:C,C2003,'hourVMTFraction-default'!D:D,D2003),"")</f>
        <v/>
      </c>
    </row>
    <row r="2004" spans="1:5" x14ac:dyDescent="0.25">
      <c r="A2004">
        <v>52</v>
      </c>
      <c r="B2004">
        <v>2</v>
      </c>
      <c r="C2004">
        <v>5</v>
      </c>
      <c r="D2004">
        <v>11</v>
      </c>
      <c r="E2004" t="str">
        <f>IF(Input!$C$32="YES",SUMIFS('hourVMTFraction-default'!E:E,'hourVMTFraction-default'!A:A,A2004,'hourVMTFraction-default'!B:B,B2004,'hourVMTFraction-default'!C:C,C2004,'hourVMTFraction-default'!D:D,D2004),"")</f>
        <v/>
      </c>
    </row>
    <row r="2005" spans="1:5" x14ac:dyDescent="0.25">
      <c r="A2005">
        <v>52</v>
      </c>
      <c r="B2005">
        <v>2</v>
      </c>
      <c r="C2005">
        <v>5</v>
      </c>
      <c r="D2005">
        <v>12</v>
      </c>
      <c r="E2005" t="str">
        <f>IF(Input!$C$32="YES",SUMIFS('hourVMTFraction-default'!E:E,'hourVMTFraction-default'!A:A,A2005,'hourVMTFraction-default'!B:B,B2005,'hourVMTFraction-default'!C:C,C2005,'hourVMTFraction-default'!D:D,D2005),"")</f>
        <v/>
      </c>
    </row>
    <row r="2006" spans="1:5" x14ac:dyDescent="0.25">
      <c r="A2006">
        <v>52</v>
      </c>
      <c r="B2006">
        <v>2</v>
      </c>
      <c r="C2006">
        <v>5</v>
      </c>
      <c r="D2006">
        <v>13</v>
      </c>
      <c r="E2006" t="str">
        <f>IF(Input!$C$32="YES",SUMIFS('hourVMTFraction-default'!E:E,'hourVMTFraction-default'!A:A,A2006,'hourVMTFraction-default'!B:B,B2006,'hourVMTFraction-default'!C:C,C2006,'hourVMTFraction-default'!D:D,D2006),"")</f>
        <v/>
      </c>
    </row>
    <row r="2007" spans="1:5" x14ac:dyDescent="0.25">
      <c r="A2007">
        <v>52</v>
      </c>
      <c r="B2007">
        <v>2</v>
      </c>
      <c r="C2007">
        <v>5</v>
      </c>
      <c r="D2007">
        <v>14</v>
      </c>
      <c r="E2007" t="str">
        <f>IF(Input!$C$32="YES",SUMIFS('hourVMTFraction-default'!E:E,'hourVMTFraction-default'!A:A,A2007,'hourVMTFraction-default'!B:B,B2007,'hourVMTFraction-default'!C:C,C2007,'hourVMTFraction-default'!D:D,D2007),"")</f>
        <v/>
      </c>
    </row>
    <row r="2008" spans="1:5" x14ac:dyDescent="0.25">
      <c r="A2008">
        <v>52</v>
      </c>
      <c r="B2008">
        <v>2</v>
      </c>
      <c r="C2008">
        <v>5</v>
      </c>
      <c r="D2008">
        <v>15</v>
      </c>
      <c r="E2008" t="str">
        <f>IF(Input!$C$32="YES",SUMIFS('hourVMTFraction-default'!E:E,'hourVMTFraction-default'!A:A,A2008,'hourVMTFraction-default'!B:B,B2008,'hourVMTFraction-default'!C:C,C2008,'hourVMTFraction-default'!D:D,D2008),"")</f>
        <v/>
      </c>
    </row>
    <row r="2009" spans="1:5" x14ac:dyDescent="0.25">
      <c r="A2009">
        <v>52</v>
      </c>
      <c r="B2009">
        <v>2</v>
      </c>
      <c r="C2009">
        <v>5</v>
      </c>
      <c r="D2009">
        <v>16</v>
      </c>
      <c r="E2009" t="str">
        <f>IF(Input!$C$32="YES",SUMIFS('hourVMTFraction-default'!E:E,'hourVMTFraction-default'!A:A,A2009,'hourVMTFraction-default'!B:B,B2009,'hourVMTFraction-default'!C:C,C2009,'hourVMTFraction-default'!D:D,D2009),"")</f>
        <v/>
      </c>
    </row>
    <row r="2010" spans="1:5" x14ac:dyDescent="0.25">
      <c r="A2010">
        <v>52</v>
      </c>
      <c r="B2010">
        <v>2</v>
      </c>
      <c r="C2010">
        <v>5</v>
      </c>
      <c r="D2010">
        <v>17</v>
      </c>
      <c r="E2010" t="str">
        <f>IF(Input!$C$32="YES",SUMIFS('hourVMTFraction-default'!E:E,'hourVMTFraction-default'!A:A,A2010,'hourVMTFraction-default'!B:B,B2010,'hourVMTFraction-default'!C:C,C2010,'hourVMTFraction-default'!D:D,D2010),"")</f>
        <v/>
      </c>
    </row>
    <row r="2011" spans="1:5" x14ac:dyDescent="0.25">
      <c r="A2011">
        <v>52</v>
      </c>
      <c r="B2011">
        <v>2</v>
      </c>
      <c r="C2011">
        <v>5</v>
      </c>
      <c r="D2011">
        <v>18</v>
      </c>
      <c r="E2011" t="str">
        <f>IF(Input!$C$32="YES",SUMIFS('hourVMTFraction-default'!E:E,'hourVMTFraction-default'!A:A,A2011,'hourVMTFraction-default'!B:B,B2011,'hourVMTFraction-default'!C:C,C2011,'hourVMTFraction-default'!D:D,D2011),"")</f>
        <v/>
      </c>
    </row>
    <row r="2012" spans="1:5" x14ac:dyDescent="0.25">
      <c r="A2012">
        <v>52</v>
      </c>
      <c r="B2012">
        <v>2</v>
      </c>
      <c r="C2012">
        <v>5</v>
      </c>
      <c r="D2012">
        <v>19</v>
      </c>
      <c r="E2012" t="str">
        <f>IF(Input!$C$32="YES",SUMIFS('hourVMTFraction-default'!E:E,'hourVMTFraction-default'!A:A,A2012,'hourVMTFraction-default'!B:B,B2012,'hourVMTFraction-default'!C:C,C2012,'hourVMTFraction-default'!D:D,D2012),"")</f>
        <v/>
      </c>
    </row>
    <row r="2013" spans="1:5" x14ac:dyDescent="0.25">
      <c r="A2013">
        <v>52</v>
      </c>
      <c r="B2013">
        <v>2</v>
      </c>
      <c r="C2013">
        <v>5</v>
      </c>
      <c r="D2013">
        <v>20</v>
      </c>
      <c r="E2013" t="str">
        <f>IF(Input!$C$32="YES",SUMIFS('hourVMTFraction-default'!E:E,'hourVMTFraction-default'!A:A,A2013,'hourVMTFraction-default'!B:B,B2013,'hourVMTFraction-default'!C:C,C2013,'hourVMTFraction-default'!D:D,D2013),"")</f>
        <v/>
      </c>
    </row>
    <row r="2014" spans="1:5" x14ac:dyDescent="0.25">
      <c r="A2014">
        <v>52</v>
      </c>
      <c r="B2014">
        <v>2</v>
      </c>
      <c r="C2014">
        <v>5</v>
      </c>
      <c r="D2014">
        <v>21</v>
      </c>
      <c r="E2014" t="str">
        <f>IF(Input!$C$32="YES",SUMIFS('hourVMTFraction-default'!E:E,'hourVMTFraction-default'!A:A,A2014,'hourVMTFraction-default'!B:B,B2014,'hourVMTFraction-default'!C:C,C2014,'hourVMTFraction-default'!D:D,D2014),"")</f>
        <v/>
      </c>
    </row>
    <row r="2015" spans="1:5" x14ac:dyDescent="0.25">
      <c r="A2015">
        <v>52</v>
      </c>
      <c r="B2015">
        <v>2</v>
      </c>
      <c r="C2015">
        <v>5</v>
      </c>
      <c r="D2015">
        <v>22</v>
      </c>
      <c r="E2015" t="str">
        <f>IF(Input!$C$32="YES",SUMIFS('hourVMTFraction-default'!E:E,'hourVMTFraction-default'!A:A,A2015,'hourVMTFraction-default'!B:B,B2015,'hourVMTFraction-default'!C:C,C2015,'hourVMTFraction-default'!D:D,D2015),"")</f>
        <v/>
      </c>
    </row>
    <row r="2016" spans="1:5" x14ac:dyDescent="0.25">
      <c r="A2016">
        <v>52</v>
      </c>
      <c r="B2016">
        <v>2</v>
      </c>
      <c r="C2016">
        <v>5</v>
      </c>
      <c r="D2016">
        <v>23</v>
      </c>
      <c r="E2016" t="str">
        <f>IF(Input!$C$32="YES",SUMIFS('hourVMTFraction-default'!E:E,'hourVMTFraction-default'!A:A,A2016,'hourVMTFraction-default'!B:B,B2016,'hourVMTFraction-default'!C:C,C2016,'hourVMTFraction-default'!D:D,D2016),"")</f>
        <v/>
      </c>
    </row>
    <row r="2017" spans="1:5" x14ac:dyDescent="0.25">
      <c r="A2017">
        <v>52</v>
      </c>
      <c r="B2017">
        <v>2</v>
      </c>
      <c r="C2017">
        <v>5</v>
      </c>
      <c r="D2017">
        <v>24</v>
      </c>
      <c r="E2017" t="str">
        <f>IF(Input!$C$32="YES",SUMIFS('hourVMTFraction-default'!E:E,'hourVMTFraction-default'!A:A,A2017,'hourVMTFraction-default'!B:B,B2017,'hourVMTFraction-default'!C:C,C2017,'hourVMTFraction-default'!D:D,D2017),"")</f>
        <v/>
      </c>
    </row>
    <row r="2018" spans="1:5" x14ac:dyDescent="0.25">
      <c r="A2018">
        <v>52</v>
      </c>
      <c r="B2018">
        <v>3</v>
      </c>
      <c r="C2018">
        <v>2</v>
      </c>
      <c r="D2018">
        <v>1</v>
      </c>
      <c r="E2018" t="str">
        <f>IF(Input!$C$32="YES",SUMIFS('hourVMTFraction-default'!E:E,'hourVMTFraction-default'!A:A,A2018,'hourVMTFraction-default'!B:B,B2018,'hourVMTFraction-default'!C:C,C2018,'hourVMTFraction-default'!D:D,D2018),"")</f>
        <v/>
      </c>
    </row>
    <row r="2019" spans="1:5" x14ac:dyDescent="0.25">
      <c r="A2019">
        <v>52</v>
      </c>
      <c r="B2019">
        <v>3</v>
      </c>
      <c r="C2019">
        <v>2</v>
      </c>
      <c r="D2019">
        <v>2</v>
      </c>
      <c r="E2019" t="str">
        <f>IF(Input!$C$32="YES",SUMIFS('hourVMTFraction-default'!E:E,'hourVMTFraction-default'!A:A,A2019,'hourVMTFraction-default'!B:B,B2019,'hourVMTFraction-default'!C:C,C2019,'hourVMTFraction-default'!D:D,D2019),"")</f>
        <v/>
      </c>
    </row>
    <row r="2020" spans="1:5" x14ac:dyDescent="0.25">
      <c r="A2020">
        <v>52</v>
      </c>
      <c r="B2020">
        <v>3</v>
      </c>
      <c r="C2020">
        <v>2</v>
      </c>
      <c r="D2020">
        <v>3</v>
      </c>
      <c r="E2020" t="str">
        <f>IF(Input!$C$32="YES",SUMIFS('hourVMTFraction-default'!E:E,'hourVMTFraction-default'!A:A,A2020,'hourVMTFraction-default'!B:B,B2020,'hourVMTFraction-default'!C:C,C2020,'hourVMTFraction-default'!D:D,D2020),"")</f>
        <v/>
      </c>
    </row>
    <row r="2021" spans="1:5" x14ac:dyDescent="0.25">
      <c r="A2021">
        <v>52</v>
      </c>
      <c r="B2021">
        <v>3</v>
      </c>
      <c r="C2021">
        <v>2</v>
      </c>
      <c r="D2021">
        <v>4</v>
      </c>
      <c r="E2021" t="str">
        <f>IF(Input!$C$32="YES",SUMIFS('hourVMTFraction-default'!E:E,'hourVMTFraction-default'!A:A,A2021,'hourVMTFraction-default'!B:B,B2021,'hourVMTFraction-default'!C:C,C2021,'hourVMTFraction-default'!D:D,D2021),"")</f>
        <v/>
      </c>
    </row>
    <row r="2022" spans="1:5" x14ac:dyDescent="0.25">
      <c r="A2022">
        <v>52</v>
      </c>
      <c r="B2022">
        <v>3</v>
      </c>
      <c r="C2022">
        <v>2</v>
      </c>
      <c r="D2022">
        <v>5</v>
      </c>
      <c r="E2022" t="str">
        <f>IF(Input!$C$32="YES",SUMIFS('hourVMTFraction-default'!E:E,'hourVMTFraction-default'!A:A,A2022,'hourVMTFraction-default'!B:B,B2022,'hourVMTFraction-default'!C:C,C2022,'hourVMTFraction-default'!D:D,D2022),"")</f>
        <v/>
      </c>
    </row>
    <row r="2023" spans="1:5" x14ac:dyDescent="0.25">
      <c r="A2023">
        <v>52</v>
      </c>
      <c r="B2023">
        <v>3</v>
      </c>
      <c r="C2023">
        <v>2</v>
      </c>
      <c r="D2023">
        <v>6</v>
      </c>
      <c r="E2023" t="str">
        <f>IF(Input!$C$32="YES",SUMIFS('hourVMTFraction-default'!E:E,'hourVMTFraction-default'!A:A,A2023,'hourVMTFraction-default'!B:B,B2023,'hourVMTFraction-default'!C:C,C2023,'hourVMTFraction-default'!D:D,D2023),"")</f>
        <v/>
      </c>
    </row>
    <row r="2024" spans="1:5" x14ac:dyDescent="0.25">
      <c r="A2024">
        <v>52</v>
      </c>
      <c r="B2024">
        <v>3</v>
      </c>
      <c r="C2024">
        <v>2</v>
      </c>
      <c r="D2024">
        <v>7</v>
      </c>
      <c r="E2024" t="str">
        <f>IF(Input!$C$32="YES",SUMIFS('hourVMTFraction-default'!E:E,'hourVMTFraction-default'!A:A,A2024,'hourVMTFraction-default'!B:B,B2024,'hourVMTFraction-default'!C:C,C2024,'hourVMTFraction-default'!D:D,D2024),"")</f>
        <v/>
      </c>
    </row>
    <row r="2025" spans="1:5" x14ac:dyDescent="0.25">
      <c r="A2025">
        <v>52</v>
      </c>
      <c r="B2025">
        <v>3</v>
      </c>
      <c r="C2025">
        <v>2</v>
      </c>
      <c r="D2025">
        <v>8</v>
      </c>
      <c r="E2025" t="str">
        <f>IF(Input!$C$32="YES",SUMIFS('hourVMTFraction-default'!E:E,'hourVMTFraction-default'!A:A,A2025,'hourVMTFraction-default'!B:B,B2025,'hourVMTFraction-default'!C:C,C2025,'hourVMTFraction-default'!D:D,D2025),"")</f>
        <v/>
      </c>
    </row>
    <row r="2026" spans="1:5" x14ac:dyDescent="0.25">
      <c r="A2026">
        <v>52</v>
      </c>
      <c r="B2026">
        <v>3</v>
      </c>
      <c r="C2026">
        <v>2</v>
      </c>
      <c r="D2026">
        <v>9</v>
      </c>
      <c r="E2026" t="str">
        <f>IF(Input!$C$32="YES",SUMIFS('hourVMTFraction-default'!E:E,'hourVMTFraction-default'!A:A,A2026,'hourVMTFraction-default'!B:B,B2026,'hourVMTFraction-default'!C:C,C2026,'hourVMTFraction-default'!D:D,D2026),"")</f>
        <v/>
      </c>
    </row>
    <row r="2027" spans="1:5" x14ac:dyDescent="0.25">
      <c r="A2027">
        <v>52</v>
      </c>
      <c r="B2027">
        <v>3</v>
      </c>
      <c r="C2027">
        <v>2</v>
      </c>
      <c r="D2027">
        <v>10</v>
      </c>
      <c r="E2027" t="str">
        <f>IF(Input!$C$32="YES",SUMIFS('hourVMTFraction-default'!E:E,'hourVMTFraction-default'!A:A,A2027,'hourVMTFraction-default'!B:B,B2027,'hourVMTFraction-default'!C:C,C2027,'hourVMTFraction-default'!D:D,D2027),"")</f>
        <v/>
      </c>
    </row>
    <row r="2028" spans="1:5" x14ac:dyDescent="0.25">
      <c r="A2028">
        <v>52</v>
      </c>
      <c r="B2028">
        <v>3</v>
      </c>
      <c r="C2028">
        <v>2</v>
      </c>
      <c r="D2028">
        <v>11</v>
      </c>
      <c r="E2028" t="str">
        <f>IF(Input!$C$32="YES",SUMIFS('hourVMTFraction-default'!E:E,'hourVMTFraction-default'!A:A,A2028,'hourVMTFraction-default'!B:B,B2028,'hourVMTFraction-default'!C:C,C2028,'hourVMTFraction-default'!D:D,D2028),"")</f>
        <v/>
      </c>
    </row>
    <row r="2029" spans="1:5" x14ac:dyDescent="0.25">
      <c r="A2029">
        <v>52</v>
      </c>
      <c r="B2029">
        <v>3</v>
      </c>
      <c r="C2029">
        <v>2</v>
      </c>
      <c r="D2029">
        <v>12</v>
      </c>
      <c r="E2029" t="str">
        <f>IF(Input!$C$32="YES",SUMIFS('hourVMTFraction-default'!E:E,'hourVMTFraction-default'!A:A,A2029,'hourVMTFraction-default'!B:B,B2029,'hourVMTFraction-default'!C:C,C2029,'hourVMTFraction-default'!D:D,D2029),"")</f>
        <v/>
      </c>
    </row>
    <row r="2030" spans="1:5" x14ac:dyDescent="0.25">
      <c r="A2030">
        <v>52</v>
      </c>
      <c r="B2030">
        <v>3</v>
      </c>
      <c r="C2030">
        <v>2</v>
      </c>
      <c r="D2030">
        <v>13</v>
      </c>
      <c r="E2030" t="str">
        <f>IF(Input!$C$32="YES",SUMIFS('hourVMTFraction-default'!E:E,'hourVMTFraction-default'!A:A,A2030,'hourVMTFraction-default'!B:B,B2030,'hourVMTFraction-default'!C:C,C2030,'hourVMTFraction-default'!D:D,D2030),"")</f>
        <v/>
      </c>
    </row>
    <row r="2031" spans="1:5" x14ac:dyDescent="0.25">
      <c r="A2031">
        <v>52</v>
      </c>
      <c r="B2031">
        <v>3</v>
      </c>
      <c r="C2031">
        <v>2</v>
      </c>
      <c r="D2031">
        <v>14</v>
      </c>
      <c r="E2031" t="str">
        <f>IF(Input!$C$32="YES",SUMIFS('hourVMTFraction-default'!E:E,'hourVMTFraction-default'!A:A,A2031,'hourVMTFraction-default'!B:B,B2031,'hourVMTFraction-default'!C:C,C2031,'hourVMTFraction-default'!D:D,D2031),"")</f>
        <v/>
      </c>
    </row>
    <row r="2032" spans="1:5" x14ac:dyDescent="0.25">
      <c r="A2032">
        <v>52</v>
      </c>
      <c r="B2032">
        <v>3</v>
      </c>
      <c r="C2032">
        <v>2</v>
      </c>
      <c r="D2032">
        <v>15</v>
      </c>
      <c r="E2032" t="str">
        <f>IF(Input!$C$32="YES",SUMIFS('hourVMTFraction-default'!E:E,'hourVMTFraction-default'!A:A,A2032,'hourVMTFraction-default'!B:B,B2032,'hourVMTFraction-default'!C:C,C2032,'hourVMTFraction-default'!D:D,D2032),"")</f>
        <v/>
      </c>
    </row>
    <row r="2033" spans="1:5" x14ac:dyDescent="0.25">
      <c r="A2033">
        <v>52</v>
      </c>
      <c r="B2033">
        <v>3</v>
      </c>
      <c r="C2033">
        <v>2</v>
      </c>
      <c r="D2033">
        <v>16</v>
      </c>
      <c r="E2033" t="str">
        <f>IF(Input!$C$32="YES",SUMIFS('hourVMTFraction-default'!E:E,'hourVMTFraction-default'!A:A,A2033,'hourVMTFraction-default'!B:B,B2033,'hourVMTFraction-default'!C:C,C2033,'hourVMTFraction-default'!D:D,D2033),"")</f>
        <v/>
      </c>
    </row>
    <row r="2034" spans="1:5" x14ac:dyDescent="0.25">
      <c r="A2034">
        <v>52</v>
      </c>
      <c r="B2034">
        <v>3</v>
      </c>
      <c r="C2034">
        <v>2</v>
      </c>
      <c r="D2034">
        <v>17</v>
      </c>
      <c r="E2034" t="str">
        <f>IF(Input!$C$32="YES",SUMIFS('hourVMTFraction-default'!E:E,'hourVMTFraction-default'!A:A,A2034,'hourVMTFraction-default'!B:B,B2034,'hourVMTFraction-default'!C:C,C2034,'hourVMTFraction-default'!D:D,D2034),"")</f>
        <v/>
      </c>
    </row>
    <row r="2035" spans="1:5" x14ac:dyDescent="0.25">
      <c r="A2035">
        <v>52</v>
      </c>
      <c r="B2035">
        <v>3</v>
      </c>
      <c r="C2035">
        <v>2</v>
      </c>
      <c r="D2035">
        <v>18</v>
      </c>
      <c r="E2035" t="str">
        <f>IF(Input!$C$32="YES",SUMIFS('hourVMTFraction-default'!E:E,'hourVMTFraction-default'!A:A,A2035,'hourVMTFraction-default'!B:B,B2035,'hourVMTFraction-default'!C:C,C2035,'hourVMTFraction-default'!D:D,D2035),"")</f>
        <v/>
      </c>
    </row>
    <row r="2036" spans="1:5" x14ac:dyDescent="0.25">
      <c r="A2036">
        <v>52</v>
      </c>
      <c r="B2036">
        <v>3</v>
      </c>
      <c r="C2036">
        <v>2</v>
      </c>
      <c r="D2036">
        <v>19</v>
      </c>
      <c r="E2036" t="str">
        <f>IF(Input!$C$32="YES",SUMIFS('hourVMTFraction-default'!E:E,'hourVMTFraction-default'!A:A,A2036,'hourVMTFraction-default'!B:B,B2036,'hourVMTFraction-default'!C:C,C2036,'hourVMTFraction-default'!D:D,D2036),"")</f>
        <v/>
      </c>
    </row>
    <row r="2037" spans="1:5" x14ac:dyDescent="0.25">
      <c r="A2037">
        <v>52</v>
      </c>
      <c r="B2037">
        <v>3</v>
      </c>
      <c r="C2037">
        <v>2</v>
      </c>
      <c r="D2037">
        <v>20</v>
      </c>
      <c r="E2037" t="str">
        <f>IF(Input!$C$32="YES",SUMIFS('hourVMTFraction-default'!E:E,'hourVMTFraction-default'!A:A,A2037,'hourVMTFraction-default'!B:B,B2037,'hourVMTFraction-default'!C:C,C2037,'hourVMTFraction-default'!D:D,D2037),"")</f>
        <v/>
      </c>
    </row>
    <row r="2038" spans="1:5" x14ac:dyDescent="0.25">
      <c r="A2038">
        <v>52</v>
      </c>
      <c r="B2038">
        <v>3</v>
      </c>
      <c r="C2038">
        <v>2</v>
      </c>
      <c r="D2038">
        <v>21</v>
      </c>
      <c r="E2038" t="str">
        <f>IF(Input!$C$32="YES",SUMIFS('hourVMTFraction-default'!E:E,'hourVMTFraction-default'!A:A,A2038,'hourVMTFraction-default'!B:B,B2038,'hourVMTFraction-default'!C:C,C2038,'hourVMTFraction-default'!D:D,D2038),"")</f>
        <v/>
      </c>
    </row>
    <row r="2039" spans="1:5" x14ac:dyDescent="0.25">
      <c r="A2039">
        <v>52</v>
      </c>
      <c r="B2039">
        <v>3</v>
      </c>
      <c r="C2039">
        <v>2</v>
      </c>
      <c r="D2039">
        <v>22</v>
      </c>
      <c r="E2039" t="str">
        <f>IF(Input!$C$32="YES",SUMIFS('hourVMTFraction-default'!E:E,'hourVMTFraction-default'!A:A,A2039,'hourVMTFraction-default'!B:B,B2039,'hourVMTFraction-default'!C:C,C2039,'hourVMTFraction-default'!D:D,D2039),"")</f>
        <v/>
      </c>
    </row>
    <row r="2040" spans="1:5" x14ac:dyDescent="0.25">
      <c r="A2040">
        <v>52</v>
      </c>
      <c r="B2040">
        <v>3</v>
      </c>
      <c r="C2040">
        <v>2</v>
      </c>
      <c r="D2040">
        <v>23</v>
      </c>
      <c r="E2040" t="str">
        <f>IF(Input!$C$32="YES",SUMIFS('hourVMTFraction-default'!E:E,'hourVMTFraction-default'!A:A,A2040,'hourVMTFraction-default'!B:B,B2040,'hourVMTFraction-default'!C:C,C2040,'hourVMTFraction-default'!D:D,D2040),"")</f>
        <v/>
      </c>
    </row>
    <row r="2041" spans="1:5" x14ac:dyDescent="0.25">
      <c r="A2041">
        <v>52</v>
      </c>
      <c r="B2041">
        <v>3</v>
      </c>
      <c r="C2041">
        <v>2</v>
      </c>
      <c r="D2041">
        <v>24</v>
      </c>
      <c r="E2041" t="str">
        <f>IF(Input!$C$32="YES",SUMIFS('hourVMTFraction-default'!E:E,'hourVMTFraction-default'!A:A,A2041,'hourVMTFraction-default'!B:B,B2041,'hourVMTFraction-default'!C:C,C2041,'hourVMTFraction-default'!D:D,D2041),"")</f>
        <v/>
      </c>
    </row>
    <row r="2042" spans="1:5" x14ac:dyDescent="0.25">
      <c r="A2042">
        <v>52</v>
      </c>
      <c r="B2042">
        <v>3</v>
      </c>
      <c r="C2042">
        <v>5</v>
      </c>
      <c r="D2042">
        <v>1</v>
      </c>
      <c r="E2042" t="str">
        <f>IF(Input!$C$32="YES",SUMIFS('hourVMTFraction-default'!E:E,'hourVMTFraction-default'!A:A,A2042,'hourVMTFraction-default'!B:B,B2042,'hourVMTFraction-default'!C:C,C2042,'hourVMTFraction-default'!D:D,D2042),"")</f>
        <v/>
      </c>
    </row>
    <row r="2043" spans="1:5" x14ac:dyDescent="0.25">
      <c r="A2043">
        <v>52</v>
      </c>
      <c r="B2043">
        <v>3</v>
      </c>
      <c r="C2043">
        <v>5</v>
      </c>
      <c r="D2043">
        <v>2</v>
      </c>
      <c r="E2043" t="str">
        <f>IF(Input!$C$32="YES",SUMIFS('hourVMTFraction-default'!E:E,'hourVMTFraction-default'!A:A,A2043,'hourVMTFraction-default'!B:B,B2043,'hourVMTFraction-default'!C:C,C2043,'hourVMTFraction-default'!D:D,D2043),"")</f>
        <v/>
      </c>
    </row>
    <row r="2044" spans="1:5" x14ac:dyDescent="0.25">
      <c r="A2044">
        <v>52</v>
      </c>
      <c r="B2044">
        <v>3</v>
      </c>
      <c r="C2044">
        <v>5</v>
      </c>
      <c r="D2044">
        <v>3</v>
      </c>
      <c r="E2044" t="str">
        <f>IF(Input!$C$32="YES",SUMIFS('hourVMTFraction-default'!E:E,'hourVMTFraction-default'!A:A,A2044,'hourVMTFraction-default'!B:B,B2044,'hourVMTFraction-default'!C:C,C2044,'hourVMTFraction-default'!D:D,D2044),"")</f>
        <v/>
      </c>
    </row>
    <row r="2045" spans="1:5" x14ac:dyDescent="0.25">
      <c r="A2045">
        <v>52</v>
      </c>
      <c r="B2045">
        <v>3</v>
      </c>
      <c r="C2045">
        <v>5</v>
      </c>
      <c r="D2045">
        <v>4</v>
      </c>
      <c r="E2045" t="str">
        <f>IF(Input!$C$32="YES",SUMIFS('hourVMTFraction-default'!E:E,'hourVMTFraction-default'!A:A,A2045,'hourVMTFraction-default'!B:B,B2045,'hourVMTFraction-default'!C:C,C2045,'hourVMTFraction-default'!D:D,D2045),"")</f>
        <v/>
      </c>
    </row>
    <row r="2046" spans="1:5" x14ac:dyDescent="0.25">
      <c r="A2046">
        <v>52</v>
      </c>
      <c r="B2046">
        <v>3</v>
      </c>
      <c r="C2046">
        <v>5</v>
      </c>
      <c r="D2046">
        <v>5</v>
      </c>
      <c r="E2046" t="str">
        <f>IF(Input!$C$32="YES",SUMIFS('hourVMTFraction-default'!E:E,'hourVMTFraction-default'!A:A,A2046,'hourVMTFraction-default'!B:B,B2046,'hourVMTFraction-default'!C:C,C2046,'hourVMTFraction-default'!D:D,D2046),"")</f>
        <v/>
      </c>
    </row>
    <row r="2047" spans="1:5" x14ac:dyDescent="0.25">
      <c r="A2047">
        <v>52</v>
      </c>
      <c r="B2047">
        <v>3</v>
      </c>
      <c r="C2047">
        <v>5</v>
      </c>
      <c r="D2047">
        <v>6</v>
      </c>
      <c r="E2047" t="str">
        <f>IF(Input!$C$32="YES",SUMIFS('hourVMTFraction-default'!E:E,'hourVMTFraction-default'!A:A,A2047,'hourVMTFraction-default'!B:B,B2047,'hourVMTFraction-default'!C:C,C2047,'hourVMTFraction-default'!D:D,D2047),"")</f>
        <v/>
      </c>
    </row>
    <row r="2048" spans="1:5" x14ac:dyDescent="0.25">
      <c r="A2048">
        <v>52</v>
      </c>
      <c r="B2048">
        <v>3</v>
      </c>
      <c r="C2048">
        <v>5</v>
      </c>
      <c r="D2048">
        <v>7</v>
      </c>
      <c r="E2048" t="str">
        <f>IF(Input!$C$32="YES",SUMIFS('hourVMTFraction-default'!E:E,'hourVMTFraction-default'!A:A,A2048,'hourVMTFraction-default'!B:B,B2048,'hourVMTFraction-default'!C:C,C2048,'hourVMTFraction-default'!D:D,D2048),"")</f>
        <v/>
      </c>
    </row>
    <row r="2049" spans="1:5" x14ac:dyDescent="0.25">
      <c r="A2049">
        <v>52</v>
      </c>
      <c r="B2049">
        <v>3</v>
      </c>
      <c r="C2049">
        <v>5</v>
      </c>
      <c r="D2049">
        <v>8</v>
      </c>
      <c r="E2049" t="str">
        <f>IF(Input!$C$32="YES",SUMIFS('hourVMTFraction-default'!E:E,'hourVMTFraction-default'!A:A,A2049,'hourVMTFraction-default'!B:B,B2049,'hourVMTFraction-default'!C:C,C2049,'hourVMTFraction-default'!D:D,D2049),"")</f>
        <v/>
      </c>
    </row>
    <row r="2050" spans="1:5" x14ac:dyDescent="0.25">
      <c r="A2050">
        <v>52</v>
      </c>
      <c r="B2050">
        <v>3</v>
      </c>
      <c r="C2050">
        <v>5</v>
      </c>
      <c r="D2050">
        <v>9</v>
      </c>
      <c r="E2050" t="str">
        <f>IF(Input!$C$32="YES",SUMIFS('hourVMTFraction-default'!E:E,'hourVMTFraction-default'!A:A,A2050,'hourVMTFraction-default'!B:B,B2050,'hourVMTFraction-default'!C:C,C2050,'hourVMTFraction-default'!D:D,D2050),"")</f>
        <v/>
      </c>
    </row>
    <row r="2051" spans="1:5" x14ac:dyDescent="0.25">
      <c r="A2051">
        <v>52</v>
      </c>
      <c r="B2051">
        <v>3</v>
      </c>
      <c r="C2051">
        <v>5</v>
      </c>
      <c r="D2051">
        <v>10</v>
      </c>
      <c r="E2051" t="str">
        <f>IF(Input!$C$32="YES",SUMIFS('hourVMTFraction-default'!E:E,'hourVMTFraction-default'!A:A,A2051,'hourVMTFraction-default'!B:B,B2051,'hourVMTFraction-default'!C:C,C2051,'hourVMTFraction-default'!D:D,D2051),"")</f>
        <v/>
      </c>
    </row>
    <row r="2052" spans="1:5" x14ac:dyDescent="0.25">
      <c r="A2052">
        <v>52</v>
      </c>
      <c r="B2052">
        <v>3</v>
      </c>
      <c r="C2052">
        <v>5</v>
      </c>
      <c r="D2052">
        <v>11</v>
      </c>
      <c r="E2052" t="str">
        <f>IF(Input!$C$32="YES",SUMIFS('hourVMTFraction-default'!E:E,'hourVMTFraction-default'!A:A,A2052,'hourVMTFraction-default'!B:B,B2052,'hourVMTFraction-default'!C:C,C2052,'hourVMTFraction-default'!D:D,D2052),"")</f>
        <v/>
      </c>
    </row>
    <row r="2053" spans="1:5" x14ac:dyDescent="0.25">
      <c r="A2053">
        <v>52</v>
      </c>
      <c r="B2053">
        <v>3</v>
      </c>
      <c r="C2053">
        <v>5</v>
      </c>
      <c r="D2053">
        <v>12</v>
      </c>
      <c r="E2053" t="str">
        <f>IF(Input!$C$32="YES",SUMIFS('hourVMTFraction-default'!E:E,'hourVMTFraction-default'!A:A,A2053,'hourVMTFraction-default'!B:B,B2053,'hourVMTFraction-default'!C:C,C2053,'hourVMTFraction-default'!D:D,D2053),"")</f>
        <v/>
      </c>
    </row>
    <row r="2054" spans="1:5" x14ac:dyDescent="0.25">
      <c r="A2054">
        <v>52</v>
      </c>
      <c r="B2054">
        <v>3</v>
      </c>
      <c r="C2054">
        <v>5</v>
      </c>
      <c r="D2054">
        <v>13</v>
      </c>
      <c r="E2054" t="str">
        <f>IF(Input!$C$32="YES",SUMIFS('hourVMTFraction-default'!E:E,'hourVMTFraction-default'!A:A,A2054,'hourVMTFraction-default'!B:B,B2054,'hourVMTFraction-default'!C:C,C2054,'hourVMTFraction-default'!D:D,D2054),"")</f>
        <v/>
      </c>
    </row>
    <row r="2055" spans="1:5" x14ac:dyDescent="0.25">
      <c r="A2055">
        <v>52</v>
      </c>
      <c r="B2055">
        <v>3</v>
      </c>
      <c r="C2055">
        <v>5</v>
      </c>
      <c r="D2055">
        <v>14</v>
      </c>
      <c r="E2055" t="str">
        <f>IF(Input!$C$32="YES",SUMIFS('hourVMTFraction-default'!E:E,'hourVMTFraction-default'!A:A,A2055,'hourVMTFraction-default'!B:B,B2055,'hourVMTFraction-default'!C:C,C2055,'hourVMTFraction-default'!D:D,D2055),"")</f>
        <v/>
      </c>
    </row>
    <row r="2056" spans="1:5" x14ac:dyDescent="0.25">
      <c r="A2056">
        <v>52</v>
      </c>
      <c r="B2056">
        <v>3</v>
      </c>
      <c r="C2056">
        <v>5</v>
      </c>
      <c r="D2056">
        <v>15</v>
      </c>
      <c r="E2056" t="str">
        <f>IF(Input!$C$32="YES",SUMIFS('hourVMTFraction-default'!E:E,'hourVMTFraction-default'!A:A,A2056,'hourVMTFraction-default'!B:B,B2056,'hourVMTFraction-default'!C:C,C2056,'hourVMTFraction-default'!D:D,D2056),"")</f>
        <v/>
      </c>
    </row>
    <row r="2057" spans="1:5" x14ac:dyDescent="0.25">
      <c r="A2057">
        <v>52</v>
      </c>
      <c r="B2057">
        <v>3</v>
      </c>
      <c r="C2057">
        <v>5</v>
      </c>
      <c r="D2057">
        <v>16</v>
      </c>
      <c r="E2057" t="str">
        <f>IF(Input!$C$32="YES",SUMIFS('hourVMTFraction-default'!E:E,'hourVMTFraction-default'!A:A,A2057,'hourVMTFraction-default'!B:B,B2057,'hourVMTFraction-default'!C:C,C2057,'hourVMTFraction-default'!D:D,D2057),"")</f>
        <v/>
      </c>
    </row>
    <row r="2058" spans="1:5" x14ac:dyDescent="0.25">
      <c r="A2058">
        <v>52</v>
      </c>
      <c r="B2058">
        <v>3</v>
      </c>
      <c r="C2058">
        <v>5</v>
      </c>
      <c r="D2058">
        <v>17</v>
      </c>
      <c r="E2058" t="str">
        <f>IF(Input!$C$32="YES",SUMIFS('hourVMTFraction-default'!E:E,'hourVMTFraction-default'!A:A,A2058,'hourVMTFraction-default'!B:B,B2058,'hourVMTFraction-default'!C:C,C2058,'hourVMTFraction-default'!D:D,D2058),"")</f>
        <v/>
      </c>
    </row>
    <row r="2059" spans="1:5" x14ac:dyDescent="0.25">
      <c r="A2059">
        <v>52</v>
      </c>
      <c r="B2059">
        <v>3</v>
      </c>
      <c r="C2059">
        <v>5</v>
      </c>
      <c r="D2059">
        <v>18</v>
      </c>
      <c r="E2059" t="str">
        <f>IF(Input!$C$32="YES",SUMIFS('hourVMTFraction-default'!E:E,'hourVMTFraction-default'!A:A,A2059,'hourVMTFraction-default'!B:B,B2059,'hourVMTFraction-default'!C:C,C2059,'hourVMTFraction-default'!D:D,D2059),"")</f>
        <v/>
      </c>
    </row>
    <row r="2060" spans="1:5" x14ac:dyDescent="0.25">
      <c r="A2060">
        <v>52</v>
      </c>
      <c r="B2060">
        <v>3</v>
      </c>
      <c r="C2060">
        <v>5</v>
      </c>
      <c r="D2060">
        <v>19</v>
      </c>
      <c r="E2060" t="str">
        <f>IF(Input!$C$32="YES",SUMIFS('hourVMTFraction-default'!E:E,'hourVMTFraction-default'!A:A,A2060,'hourVMTFraction-default'!B:B,B2060,'hourVMTFraction-default'!C:C,C2060,'hourVMTFraction-default'!D:D,D2060),"")</f>
        <v/>
      </c>
    </row>
    <row r="2061" spans="1:5" x14ac:dyDescent="0.25">
      <c r="A2061">
        <v>52</v>
      </c>
      <c r="B2061">
        <v>3</v>
      </c>
      <c r="C2061">
        <v>5</v>
      </c>
      <c r="D2061">
        <v>20</v>
      </c>
      <c r="E2061" t="str">
        <f>IF(Input!$C$32="YES",SUMIFS('hourVMTFraction-default'!E:E,'hourVMTFraction-default'!A:A,A2061,'hourVMTFraction-default'!B:B,B2061,'hourVMTFraction-default'!C:C,C2061,'hourVMTFraction-default'!D:D,D2061),"")</f>
        <v/>
      </c>
    </row>
    <row r="2062" spans="1:5" x14ac:dyDescent="0.25">
      <c r="A2062">
        <v>52</v>
      </c>
      <c r="B2062">
        <v>3</v>
      </c>
      <c r="C2062">
        <v>5</v>
      </c>
      <c r="D2062">
        <v>21</v>
      </c>
      <c r="E2062" t="str">
        <f>IF(Input!$C$32="YES",SUMIFS('hourVMTFraction-default'!E:E,'hourVMTFraction-default'!A:A,A2062,'hourVMTFraction-default'!B:B,B2062,'hourVMTFraction-default'!C:C,C2062,'hourVMTFraction-default'!D:D,D2062),"")</f>
        <v/>
      </c>
    </row>
    <row r="2063" spans="1:5" x14ac:dyDescent="0.25">
      <c r="A2063">
        <v>52</v>
      </c>
      <c r="B2063">
        <v>3</v>
      </c>
      <c r="C2063">
        <v>5</v>
      </c>
      <c r="D2063">
        <v>22</v>
      </c>
      <c r="E2063" t="str">
        <f>IF(Input!$C$32="YES",SUMIFS('hourVMTFraction-default'!E:E,'hourVMTFraction-default'!A:A,A2063,'hourVMTFraction-default'!B:B,B2063,'hourVMTFraction-default'!C:C,C2063,'hourVMTFraction-default'!D:D,D2063),"")</f>
        <v/>
      </c>
    </row>
    <row r="2064" spans="1:5" x14ac:dyDescent="0.25">
      <c r="A2064">
        <v>52</v>
      </c>
      <c r="B2064">
        <v>3</v>
      </c>
      <c r="C2064">
        <v>5</v>
      </c>
      <c r="D2064">
        <v>23</v>
      </c>
      <c r="E2064" t="str">
        <f>IF(Input!$C$32="YES",SUMIFS('hourVMTFraction-default'!E:E,'hourVMTFraction-default'!A:A,A2064,'hourVMTFraction-default'!B:B,B2064,'hourVMTFraction-default'!C:C,C2064,'hourVMTFraction-default'!D:D,D2064),"")</f>
        <v/>
      </c>
    </row>
    <row r="2065" spans="1:5" x14ac:dyDescent="0.25">
      <c r="A2065">
        <v>52</v>
      </c>
      <c r="B2065">
        <v>3</v>
      </c>
      <c r="C2065">
        <v>5</v>
      </c>
      <c r="D2065">
        <v>24</v>
      </c>
      <c r="E2065" t="str">
        <f>IF(Input!$C$32="YES",SUMIFS('hourVMTFraction-default'!E:E,'hourVMTFraction-default'!A:A,A2065,'hourVMTFraction-default'!B:B,B2065,'hourVMTFraction-default'!C:C,C2065,'hourVMTFraction-default'!D:D,D2065),"")</f>
        <v/>
      </c>
    </row>
    <row r="2066" spans="1:5" x14ac:dyDescent="0.25">
      <c r="A2066">
        <v>52</v>
      </c>
      <c r="B2066">
        <v>4</v>
      </c>
      <c r="C2066">
        <v>2</v>
      </c>
      <c r="D2066">
        <v>1</v>
      </c>
      <c r="E2066" t="str">
        <f>IF(Input!$C$32="YES",SUMIFS('hourVMTFraction-default'!E:E,'hourVMTFraction-default'!A:A,A2066,'hourVMTFraction-default'!B:B,B2066,'hourVMTFraction-default'!C:C,C2066,'hourVMTFraction-default'!D:D,D2066),"")</f>
        <v/>
      </c>
    </row>
    <row r="2067" spans="1:5" x14ac:dyDescent="0.25">
      <c r="A2067">
        <v>52</v>
      </c>
      <c r="B2067">
        <v>4</v>
      </c>
      <c r="C2067">
        <v>2</v>
      </c>
      <c r="D2067">
        <v>2</v>
      </c>
      <c r="E2067" t="str">
        <f>IF(Input!$C$32="YES",SUMIFS('hourVMTFraction-default'!E:E,'hourVMTFraction-default'!A:A,A2067,'hourVMTFraction-default'!B:B,B2067,'hourVMTFraction-default'!C:C,C2067,'hourVMTFraction-default'!D:D,D2067),"")</f>
        <v/>
      </c>
    </row>
    <row r="2068" spans="1:5" x14ac:dyDescent="0.25">
      <c r="A2068">
        <v>52</v>
      </c>
      <c r="B2068">
        <v>4</v>
      </c>
      <c r="C2068">
        <v>2</v>
      </c>
      <c r="D2068">
        <v>3</v>
      </c>
      <c r="E2068" t="str">
        <f>IF(Input!$C$32="YES",SUMIFS('hourVMTFraction-default'!E:E,'hourVMTFraction-default'!A:A,A2068,'hourVMTFraction-default'!B:B,B2068,'hourVMTFraction-default'!C:C,C2068,'hourVMTFraction-default'!D:D,D2068),"")</f>
        <v/>
      </c>
    </row>
    <row r="2069" spans="1:5" x14ac:dyDescent="0.25">
      <c r="A2069">
        <v>52</v>
      </c>
      <c r="B2069">
        <v>4</v>
      </c>
      <c r="C2069">
        <v>2</v>
      </c>
      <c r="D2069">
        <v>4</v>
      </c>
      <c r="E2069" t="str">
        <f>IF(Input!$C$32="YES",SUMIFS('hourVMTFraction-default'!E:E,'hourVMTFraction-default'!A:A,A2069,'hourVMTFraction-default'!B:B,B2069,'hourVMTFraction-default'!C:C,C2069,'hourVMTFraction-default'!D:D,D2069),"")</f>
        <v/>
      </c>
    </row>
    <row r="2070" spans="1:5" x14ac:dyDescent="0.25">
      <c r="A2070">
        <v>52</v>
      </c>
      <c r="B2070">
        <v>4</v>
      </c>
      <c r="C2070">
        <v>2</v>
      </c>
      <c r="D2070">
        <v>5</v>
      </c>
      <c r="E2070" t="str">
        <f>IF(Input!$C$32="YES",SUMIFS('hourVMTFraction-default'!E:E,'hourVMTFraction-default'!A:A,A2070,'hourVMTFraction-default'!B:B,B2070,'hourVMTFraction-default'!C:C,C2070,'hourVMTFraction-default'!D:D,D2070),"")</f>
        <v/>
      </c>
    </row>
    <row r="2071" spans="1:5" x14ac:dyDescent="0.25">
      <c r="A2071">
        <v>52</v>
      </c>
      <c r="B2071">
        <v>4</v>
      </c>
      <c r="C2071">
        <v>2</v>
      </c>
      <c r="D2071">
        <v>6</v>
      </c>
      <c r="E2071" t="str">
        <f>IF(Input!$C$32="YES",SUMIFS('hourVMTFraction-default'!E:E,'hourVMTFraction-default'!A:A,A2071,'hourVMTFraction-default'!B:B,B2071,'hourVMTFraction-default'!C:C,C2071,'hourVMTFraction-default'!D:D,D2071),"")</f>
        <v/>
      </c>
    </row>
    <row r="2072" spans="1:5" x14ac:dyDescent="0.25">
      <c r="A2072">
        <v>52</v>
      </c>
      <c r="B2072">
        <v>4</v>
      </c>
      <c r="C2072">
        <v>2</v>
      </c>
      <c r="D2072">
        <v>7</v>
      </c>
      <c r="E2072" t="str">
        <f>IF(Input!$C$32="YES",SUMIFS('hourVMTFraction-default'!E:E,'hourVMTFraction-default'!A:A,A2072,'hourVMTFraction-default'!B:B,B2072,'hourVMTFraction-default'!C:C,C2072,'hourVMTFraction-default'!D:D,D2072),"")</f>
        <v/>
      </c>
    </row>
    <row r="2073" spans="1:5" x14ac:dyDescent="0.25">
      <c r="A2073">
        <v>52</v>
      </c>
      <c r="B2073">
        <v>4</v>
      </c>
      <c r="C2073">
        <v>2</v>
      </c>
      <c r="D2073">
        <v>8</v>
      </c>
      <c r="E2073" t="str">
        <f>IF(Input!$C$32="YES",SUMIFS('hourVMTFraction-default'!E:E,'hourVMTFraction-default'!A:A,A2073,'hourVMTFraction-default'!B:B,B2073,'hourVMTFraction-default'!C:C,C2073,'hourVMTFraction-default'!D:D,D2073),"")</f>
        <v/>
      </c>
    </row>
    <row r="2074" spans="1:5" x14ac:dyDescent="0.25">
      <c r="A2074">
        <v>52</v>
      </c>
      <c r="B2074">
        <v>4</v>
      </c>
      <c r="C2074">
        <v>2</v>
      </c>
      <c r="D2074">
        <v>9</v>
      </c>
      <c r="E2074" t="str">
        <f>IF(Input!$C$32="YES",SUMIFS('hourVMTFraction-default'!E:E,'hourVMTFraction-default'!A:A,A2074,'hourVMTFraction-default'!B:B,B2074,'hourVMTFraction-default'!C:C,C2074,'hourVMTFraction-default'!D:D,D2074),"")</f>
        <v/>
      </c>
    </row>
    <row r="2075" spans="1:5" x14ac:dyDescent="0.25">
      <c r="A2075">
        <v>52</v>
      </c>
      <c r="B2075">
        <v>4</v>
      </c>
      <c r="C2075">
        <v>2</v>
      </c>
      <c r="D2075">
        <v>10</v>
      </c>
      <c r="E2075" t="str">
        <f>IF(Input!$C$32="YES",SUMIFS('hourVMTFraction-default'!E:E,'hourVMTFraction-default'!A:A,A2075,'hourVMTFraction-default'!B:B,B2075,'hourVMTFraction-default'!C:C,C2075,'hourVMTFraction-default'!D:D,D2075),"")</f>
        <v/>
      </c>
    </row>
    <row r="2076" spans="1:5" x14ac:dyDescent="0.25">
      <c r="A2076">
        <v>52</v>
      </c>
      <c r="B2076">
        <v>4</v>
      </c>
      <c r="C2076">
        <v>2</v>
      </c>
      <c r="D2076">
        <v>11</v>
      </c>
      <c r="E2076" t="str">
        <f>IF(Input!$C$32="YES",SUMIFS('hourVMTFraction-default'!E:E,'hourVMTFraction-default'!A:A,A2076,'hourVMTFraction-default'!B:B,B2076,'hourVMTFraction-default'!C:C,C2076,'hourVMTFraction-default'!D:D,D2076),"")</f>
        <v/>
      </c>
    </row>
    <row r="2077" spans="1:5" x14ac:dyDescent="0.25">
      <c r="A2077">
        <v>52</v>
      </c>
      <c r="B2077">
        <v>4</v>
      </c>
      <c r="C2077">
        <v>2</v>
      </c>
      <c r="D2077">
        <v>12</v>
      </c>
      <c r="E2077" t="str">
        <f>IF(Input!$C$32="YES",SUMIFS('hourVMTFraction-default'!E:E,'hourVMTFraction-default'!A:A,A2077,'hourVMTFraction-default'!B:B,B2077,'hourVMTFraction-default'!C:C,C2077,'hourVMTFraction-default'!D:D,D2077),"")</f>
        <v/>
      </c>
    </row>
    <row r="2078" spans="1:5" x14ac:dyDescent="0.25">
      <c r="A2078">
        <v>52</v>
      </c>
      <c r="B2078">
        <v>4</v>
      </c>
      <c r="C2078">
        <v>2</v>
      </c>
      <c r="D2078">
        <v>13</v>
      </c>
      <c r="E2078" t="str">
        <f>IF(Input!$C$32="YES",SUMIFS('hourVMTFraction-default'!E:E,'hourVMTFraction-default'!A:A,A2078,'hourVMTFraction-default'!B:B,B2078,'hourVMTFraction-default'!C:C,C2078,'hourVMTFraction-default'!D:D,D2078),"")</f>
        <v/>
      </c>
    </row>
    <row r="2079" spans="1:5" x14ac:dyDescent="0.25">
      <c r="A2079">
        <v>52</v>
      </c>
      <c r="B2079">
        <v>4</v>
      </c>
      <c r="C2079">
        <v>2</v>
      </c>
      <c r="D2079">
        <v>14</v>
      </c>
      <c r="E2079" t="str">
        <f>IF(Input!$C$32="YES",SUMIFS('hourVMTFraction-default'!E:E,'hourVMTFraction-default'!A:A,A2079,'hourVMTFraction-default'!B:B,B2079,'hourVMTFraction-default'!C:C,C2079,'hourVMTFraction-default'!D:D,D2079),"")</f>
        <v/>
      </c>
    </row>
    <row r="2080" spans="1:5" x14ac:dyDescent="0.25">
      <c r="A2080">
        <v>52</v>
      </c>
      <c r="B2080">
        <v>4</v>
      </c>
      <c r="C2080">
        <v>2</v>
      </c>
      <c r="D2080">
        <v>15</v>
      </c>
      <c r="E2080" t="str">
        <f>IF(Input!$C$32="YES",SUMIFS('hourVMTFraction-default'!E:E,'hourVMTFraction-default'!A:A,A2080,'hourVMTFraction-default'!B:B,B2080,'hourVMTFraction-default'!C:C,C2080,'hourVMTFraction-default'!D:D,D2080),"")</f>
        <v/>
      </c>
    </row>
    <row r="2081" spans="1:5" x14ac:dyDescent="0.25">
      <c r="A2081">
        <v>52</v>
      </c>
      <c r="B2081">
        <v>4</v>
      </c>
      <c r="C2081">
        <v>2</v>
      </c>
      <c r="D2081">
        <v>16</v>
      </c>
      <c r="E2081" t="str">
        <f>IF(Input!$C$32="YES",SUMIFS('hourVMTFraction-default'!E:E,'hourVMTFraction-default'!A:A,A2081,'hourVMTFraction-default'!B:B,B2081,'hourVMTFraction-default'!C:C,C2081,'hourVMTFraction-default'!D:D,D2081),"")</f>
        <v/>
      </c>
    </row>
    <row r="2082" spans="1:5" x14ac:dyDescent="0.25">
      <c r="A2082">
        <v>52</v>
      </c>
      <c r="B2082">
        <v>4</v>
      </c>
      <c r="C2082">
        <v>2</v>
      </c>
      <c r="D2082">
        <v>17</v>
      </c>
      <c r="E2082" t="str">
        <f>IF(Input!$C$32="YES",SUMIFS('hourVMTFraction-default'!E:E,'hourVMTFraction-default'!A:A,A2082,'hourVMTFraction-default'!B:B,B2082,'hourVMTFraction-default'!C:C,C2082,'hourVMTFraction-default'!D:D,D2082),"")</f>
        <v/>
      </c>
    </row>
    <row r="2083" spans="1:5" x14ac:dyDescent="0.25">
      <c r="A2083">
        <v>52</v>
      </c>
      <c r="B2083">
        <v>4</v>
      </c>
      <c r="C2083">
        <v>2</v>
      </c>
      <c r="D2083">
        <v>18</v>
      </c>
      <c r="E2083" t="str">
        <f>IF(Input!$C$32="YES",SUMIFS('hourVMTFraction-default'!E:E,'hourVMTFraction-default'!A:A,A2083,'hourVMTFraction-default'!B:B,B2083,'hourVMTFraction-default'!C:C,C2083,'hourVMTFraction-default'!D:D,D2083),"")</f>
        <v/>
      </c>
    </row>
    <row r="2084" spans="1:5" x14ac:dyDescent="0.25">
      <c r="A2084">
        <v>52</v>
      </c>
      <c r="B2084">
        <v>4</v>
      </c>
      <c r="C2084">
        <v>2</v>
      </c>
      <c r="D2084">
        <v>19</v>
      </c>
      <c r="E2084" t="str">
        <f>IF(Input!$C$32="YES",SUMIFS('hourVMTFraction-default'!E:E,'hourVMTFraction-default'!A:A,A2084,'hourVMTFraction-default'!B:B,B2084,'hourVMTFraction-default'!C:C,C2084,'hourVMTFraction-default'!D:D,D2084),"")</f>
        <v/>
      </c>
    </row>
    <row r="2085" spans="1:5" x14ac:dyDescent="0.25">
      <c r="A2085">
        <v>52</v>
      </c>
      <c r="B2085">
        <v>4</v>
      </c>
      <c r="C2085">
        <v>2</v>
      </c>
      <c r="D2085">
        <v>20</v>
      </c>
      <c r="E2085" t="str">
        <f>IF(Input!$C$32="YES",SUMIFS('hourVMTFraction-default'!E:E,'hourVMTFraction-default'!A:A,A2085,'hourVMTFraction-default'!B:B,B2085,'hourVMTFraction-default'!C:C,C2085,'hourVMTFraction-default'!D:D,D2085),"")</f>
        <v/>
      </c>
    </row>
    <row r="2086" spans="1:5" x14ac:dyDescent="0.25">
      <c r="A2086">
        <v>52</v>
      </c>
      <c r="B2086">
        <v>4</v>
      </c>
      <c r="C2086">
        <v>2</v>
      </c>
      <c r="D2086">
        <v>21</v>
      </c>
      <c r="E2086" t="str">
        <f>IF(Input!$C$32="YES",SUMIFS('hourVMTFraction-default'!E:E,'hourVMTFraction-default'!A:A,A2086,'hourVMTFraction-default'!B:B,B2086,'hourVMTFraction-default'!C:C,C2086,'hourVMTFraction-default'!D:D,D2086),"")</f>
        <v/>
      </c>
    </row>
    <row r="2087" spans="1:5" x14ac:dyDescent="0.25">
      <c r="A2087">
        <v>52</v>
      </c>
      <c r="B2087">
        <v>4</v>
      </c>
      <c r="C2087">
        <v>2</v>
      </c>
      <c r="D2087">
        <v>22</v>
      </c>
      <c r="E2087" t="str">
        <f>IF(Input!$C$32="YES",SUMIFS('hourVMTFraction-default'!E:E,'hourVMTFraction-default'!A:A,A2087,'hourVMTFraction-default'!B:B,B2087,'hourVMTFraction-default'!C:C,C2087,'hourVMTFraction-default'!D:D,D2087),"")</f>
        <v/>
      </c>
    </row>
    <row r="2088" spans="1:5" x14ac:dyDescent="0.25">
      <c r="A2088">
        <v>52</v>
      </c>
      <c r="B2088">
        <v>4</v>
      </c>
      <c r="C2088">
        <v>2</v>
      </c>
      <c r="D2088">
        <v>23</v>
      </c>
      <c r="E2088" t="str">
        <f>IF(Input!$C$32="YES",SUMIFS('hourVMTFraction-default'!E:E,'hourVMTFraction-default'!A:A,A2088,'hourVMTFraction-default'!B:B,B2088,'hourVMTFraction-default'!C:C,C2088,'hourVMTFraction-default'!D:D,D2088),"")</f>
        <v/>
      </c>
    </row>
    <row r="2089" spans="1:5" x14ac:dyDescent="0.25">
      <c r="A2089">
        <v>52</v>
      </c>
      <c r="B2089">
        <v>4</v>
      </c>
      <c r="C2089">
        <v>2</v>
      </c>
      <c r="D2089">
        <v>24</v>
      </c>
      <c r="E2089" t="str">
        <f>IF(Input!$C$32="YES",SUMIFS('hourVMTFraction-default'!E:E,'hourVMTFraction-default'!A:A,A2089,'hourVMTFraction-default'!B:B,B2089,'hourVMTFraction-default'!C:C,C2089,'hourVMTFraction-default'!D:D,D2089),"")</f>
        <v/>
      </c>
    </row>
    <row r="2090" spans="1:5" x14ac:dyDescent="0.25">
      <c r="A2090">
        <v>52</v>
      </c>
      <c r="B2090">
        <v>4</v>
      </c>
      <c r="C2090">
        <v>5</v>
      </c>
      <c r="D2090">
        <v>1</v>
      </c>
      <c r="E2090" t="str">
        <f>IF(Input!$C$32="YES",SUMIFS('hourVMTFraction-default'!E:E,'hourVMTFraction-default'!A:A,A2090,'hourVMTFraction-default'!B:B,B2090,'hourVMTFraction-default'!C:C,C2090,'hourVMTFraction-default'!D:D,D2090),"")</f>
        <v/>
      </c>
    </row>
    <row r="2091" spans="1:5" x14ac:dyDescent="0.25">
      <c r="A2091">
        <v>52</v>
      </c>
      <c r="B2091">
        <v>4</v>
      </c>
      <c r="C2091">
        <v>5</v>
      </c>
      <c r="D2091">
        <v>2</v>
      </c>
      <c r="E2091" t="str">
        <f>IF(Input!$C$32="YES",SUMIFS('hourVMTFraction-default'!E:E,'hourVMTFraction-default'!A:A,A2091,'hourVMTFraction-default'!B:B,B2091,'hourVMTFraction-default'!C:C,C2091,'hourVMTFraction-default'!D:D,D2091),"")</f>
        <v/>
      </c>
    </row>
    <row r="2092" spans="1:5" x14ac:dyDescent="0.25">
      <c r="A2092">
        <v>52</v>
      </c>
      <c r="B2092">
        <v>4</v>
      </c>
      <c r="C2092">
        <v>5</v>
      </c>
      <c r="D2092">
        <v>3</v>
      </c>
      <c r="E2092" t="str">
        <f>IF(Input!$C$32="YES",SUMIFS('hourVMTFraction-default'!E:E,'hourVMTFraction-default'!A:A,A2092,'hourVMTFraction-default'!B:B,B2092,'hourVMTFraction-default'!C:C,C2092,'hourVMTFraction-default'!D:D,D2092),"")</f>
        <v/>
      </c>
    </row>
    <row r="2093" spans="1:5" x14ac:dyDescent="0.25">
      <c r="A2093">
        <v>52</v>
      </c>
      <c r="B2093">
        <v>4</v>
      </c>
      <c r="C2093">
        <v>5</v>
      </c>
      <c r="D2093">
        <v>4</v>
      </c>
      <c r="E2093" t="str">
        <f>IF(Input!$C$32="YES",SUMIFS('hourVMTFraction-default'!E:E,'hourVMTFraction-default'!A:A,A2093,'hourVMTFraction-default'!B:B,B2093,'hourVMTFraction-default'!C:C,C2093,'hourVMTFraction-default'!D:D,D2093),"")</f>
        <v/>
      </c>
    </row>
    <row r="2094" spans="1:5" x14ac:dyDescent="0.25">
      <c r="A2094">
        <v>52</v>
      </c>
      <c r="B2094">
        <v>4</v>
      </c>
      <c r="C2094">
        <v>5</v>
      </c>
      <c r="D2094">
        <v>5</v>
      </c>
      <c r="E2094" t="str">
        <f>IF(Input!$C$32="YES",SUMIFS('hourVMTFraction-default'!E:E,'hourVMTFraction-default'!A:A,A2094,'hourVMTFraction-default'!B:B,B2094,'hourVMTFraction-default'!C:C,C2094,'hourVMTFraction-default'!D:D,D2094),"")</f>
        <v/>
      </c>
    </row>
    <row r="2095" spans="1:5" x14ac:dyDescent="0.25">
      <c r="A2095">
        <v>52</v>
      </c>
      <c r="B2095">
        <v>4</v>
      </c>
      <c r="C2095">
        <v>5</v>
      </c>
      <c r="D2095">
        <v>6</v>
      </c>
      <c r="E2095" t="str">
        <f>IF(Input!$C$32="YES",SUMIFS('hourVMTFraction-default'!E:E,'hourVMTFraction-default'!A:A,A2095,'hourVMTFraction-default'!B:B,B2095,'hourVMTFraction-default'!C:C,C2095,'hourVMTFraction-default'!D:D,D2095),"")</f>
        <v/>
      </c>
    </row>
    <row r="2096" spans="1:5" x14ac:dyDescent="0.25">
      <c r="A2096">
        <v>52</v>
      </c>
      <c r="B2096">
        <v>4</v>
      </c>
      <c r="C2096">
        <v>5</v>
      </c>
      <c r="D2096">
        <v>7</v>
      </c>
      <c r="E2096" t="str">
        <f>IF(Input!$C$32="YES",SUMIFS('hourVMTFraction-default'!E:E,'hourVMTFraction-default'!A:A,A2096,'hourVMTFraction-default'!B:B,B2096,'hourVMTFraction-default'!C:C,C2096,'hourVMTFraction-default'!D:D,D2096),"")</f>
        <v/>
      </c>
    </row>
    <row r="2097" spans="1:5" x14ac:dyDescent="0.25">
      <c r="A2097">
        <v>52</v>
      </c>
      <c r="B2097">
        <v>4</v>
      </c>
      <c r="C2097">
        <v>5</v>
      </c>
      <c r="D2097">
        <v>8</v>
      </c>
      <c r="E2097" t="str">
        <f>IF(Input!$C$32="YES",SUMIFS('hourVMTFraction-default'!E:E,'hourVMTFraction-default'!A:A,A2097,'hourVMTFraction-default'!B:B,B2097,'hourVMTFraction-default'!C:C,C2097,'hourVMTFraction-default'!D:D,D2097),"")</f>
        <v/>
      </c>
    </row>
    <row r="2098" spans="1:5" x14ac:dyDescent="0.25">
      <c r="A2098">
        <v>52</v>
      </c>
      <c r="B2098">
        <v>4</v>
      </c>
      <c r="C2098">
        <v>5</v>
      </c>
      <c r="D2098">
        <v>9</v>
      </c>
      <c r="E2098" t="str">
        <f>IF(Input!$C$32="YES",SUMIFS('hourVMTFraction-default'!E:E,'hourVMTFraction-default'!A:A,A2098,'hourVMTFraction-default'!B:B,B2098,'hourVMTFraction-default'!C:C,C2098,'hourVMTFraction-default'!D:D,D2098),"")</f>
        <v/>
      </c>
    </row>
    <row r="2099" spans="1:5" x14ac:dyDescent="0.25">
      <c r="A2099">
        <v>52</v>
      </c>
      <c r="B2099">
        <v>4</v>
      </c>
      <c r="C2099">
        <v>5</v>
      </c>
      <c r="D2099">
        <v>10</v>
      </c>
      <c r="E2099" t="str">
        <f>IF(Input!$C$32="YES",SUMIFS('hourVMTFraction-default'!E:E,'hourVMTFraction-default'!A:A,A2099,'hourVMTFraction-default'!B:B,B2099,'hourVMTFraction-default'!C:C,C2099,'hourVMTFraction-default'!D:D,D2099),"")</f>
        <v/>
      </c>
    </row>
    <row r="2100" spans="1:5" x14ac:dyDescent="0.25">
      <c r="A2100">
        <v>52</v>
      </c>
      <c r="B2100">
        <v>4</v>
      </c>
      <c r="C2100">
        <v>5</v>
      </c>
      <c r="D2100">
        <v>11</v>
      </c>
      <c r="E2100" t="str">
        <f>IF(Input!$C$32="YES",SUMIFS('hourVMTFraction-default'!E:E,'hourVMTFraction-default'!A:A,A2100,'hourVMTFraction-default'!B:B,B2100,'hourVMTFraction-default'!C:C,C2100,'hourVMTFraction-default'!D:D,D2100),"")</f>
        <v/>
      </c>
    </row>
    <row r="2101" spans="1:5" x14ac:dyDescent="0.25">
      <c r="A2101">
        <v>52</v>
      </c>
      <c r="B2101">
        <v>4</v>
      </c>
      <c r="C2101">
        <v>5</v>
      </c>
      <c r="D2101">
        <v>12</v>
      </c>
      <c r="E2101" t="str">
        <f>IF(Input!$C$32="YES",SUMIFS('hourVMTFraction-default'!E:E,'hourVMTFraction-default'!A:A,A2101,'hourVMTFraction-default'!B:B,B2101,'hourVMTFraction-default'!C:C,C2101,'hourVMTFraction-default'!D:D,D2101),"")</f>
        <v/>
      </c>
    </row>
    <row r="2102" spans="1:5" x14ac:dyDescent="0.25">
      <c r="A2102">
        <v>52</v>
      </c>
      <c r="B2102">
        <v>4</v>
      </c>
      <c r="C2102">
        <v>5</v>
      </c>
      <c r="D2102">
        <v>13</v>
      </c>
      <c r="E2102" t="str">
        <f>IF(Input!$C$32="YES",SUMIFS('hourVMTFraction-default'!E:E,'hourVMTFraction-default'!A:A,A2102,'hourVMTFraction-default'!B:B,B2102,'hourVMTFraction-default'!C:C,C2102,'hourVMTFraction-default'!D:D,D2102),"")</f>
        <v/>
      </c>
    </row>
    <row r="2103" spans="1:5" x14ac:dyDescent="0.25">
      <c r="A2103">
        <v>52</v>
      </c>
      <c r="B2103">
        <v>4</v>
      </c>
      <c r="C2103">
        <v>5</v>
      </c>
      <c r="D2103">
        <v>14</v>
      </c>
      <c r="E2103" t="str">
        <f>IF(Input!$C$32="YES",SUMIFS('hourVMTFraction-default'!E:E,'hourVMTFraction-default'!A:A,A2103,'hourVMTFraction-default'!B:B,B2103,'hourVMTFraction-default'!C:C,C2103,'hourVMTFraction-default'!D:D,D2103),"")</f>
        <v/>
      </c>
    </row>
    <row r="2104" spans="1:5" x14ac:dyDescent="0.25">
      <c r="A2104">
        <v>52</v>
      </c>
      <c r="B2104">
        <v>4</v>
      </c>
      <c r="C2104">
        <v>5</v>
      </c>
      <c r="D2104">
        <v>15</v>
      </c>
      <c r="E2104" t="str">
        <f>IF(Input!$C$32="YES",SUMIFS('hourVMTFraction-default'!E:E,'hourVMTFraction-default'!A:A,A2104,'hourVMTFraction-default'!B:B,B2104,'hourVMTFraction-default'!C:C,C2104,'hourVMTFraction-default'!D:D,D2104),"")</f>
        <v/>
      </c>
    </row>
    <row r="2105" spans="1:5" x14ac:dyDescent="0.25">
      <c r="A2105">
        <v>52</v>
      </c>
      <c r="B2105">
        <v>4</v>
      </c>
      <c r="C2105">
        <v>5</v>
      </c>
      <c r="D2105">
        <v>16</v>
      </c>
      <c r="E2105" t="str">
        <f>IF(Input!$C$32="YES",SUMIFS('hourVMTFraction-default'!E:E,'hourVMTFraction-default'!A:A,A2105,'hourVMTFraction-default'!B:B,B2105,'hourVMTFraction-default'!C:C,C2105,'hourVMTFraction-default'!D:D,D2105),"")</f>
        <v/>
      </c>
    </row>
    <row r="2106" spans="1:5" x14ac:dyDescent="0.25">
      <c r="A2106">
        <v>52</v>
      </c>
      <c r="B2106">
        <v>4</v>
      </c>
      <c r="C2106">
        <v>5</v>
      </c>
      <c r="D2106">
        <v>17</v>
      </c>
      <c r="E2106" t="str">
        <f>IF(Input!$C$32="YES",SUMIFS('hourVMTFraction-default'!E:E,'hourVMTFraction-default'!A:A,A2106,'hourVMTFraction-default'!B:B,B2106,'hourVMTFraction-default'!C:C,C2106,'hourVMTFraction-default'!D:D,D2106),"")</f>
        <v/>
      </c>
    </row>
    <row r="2107" spans="1:5" x14ac:dyDescent="0.25">
      <c r="A2107">
        <v>52</v>
      </c>
      <c r="B2107">
        <v>4</v>
      </c>
      <c r="C2107">
        <v>5</v>
      </c>
      <c r="D2107">
        <v>18</v>
      </c>
      <c r="E2107" t="str">
        <f>IF(Input!$C$32="YES",SUMIFS('hourVMTFraction-default'!E:E,'hourVMTFraction-default'!A:A,A2107,'hourVMTFraction-default'!B:B,B2107,'hourVMTFraction-default'!C:C,C2107,'hourVMTFraction-default'!D:D,D2107),"")</f>
        <v/>
      </c>
    </row>
    <row r="2108" spans="1:5" x14ac:dyDescent="0.25">
      <c r="A2108">
        <v>52</v>
      </c>
      <c r="B2108">
        <v>4</v>
      </c>
      <c r="C2108">
        <v>5</v>
      </c>
      <c r="D2108">
        <v>19</v>
      </c>
      <c r="E2108" t="str">
        <f>IF(Input!$C$32="YES",SUMIFS('hourVMTFraction-default'!E:E,'hourVMTFraction-default'!A:A,A2108,'hourVMTFraction-default'!B:B,B2108,'hourVMTFraction-default'!C:C,C2108,'hourVMTFraction-default'!D:D,D2108),"")</f>
        <v/>
      </c>
    </row>
    <row r="2109" spans="1:5" x14ac:dyDescent="0.25">
      <c r="A2109">
        <v>52</v>
      </c>
      <c r="B2109">
        <v>4</v>
      </c>
      <c r="C2109">
        <v>5</v>
      </c>
      <c r="D2109">
        <v>20</v>
      </c>
      <c r="E2109" t="str">
        <f>IF(Input!$C$32="YES",SUMIFS('hourVMTFraction-default'!E:E,'hourVMTFraction-default'!A:A,A2109,'hourVMTFraction-default'!B:B,B2109,'hourVMTFraction-default'!C:C,C2109,'hourVMTFraction-default'!D:D,D2109),"")</f>
        <v/>
      </c>
    </row>
    <row r="2110" spans="1:5" x14ac:dyDescent="0.25">
      <c r="A2110">
        <v>52</v>
      </c>
      <c r="B2110">
        <v>4</v>
      </c>
      <c r="C2110">
        <v>5</v>
      </c>
      <c r="D2110">
        <v>21</v>
      </c>
      <c r="E2110" t="str">
        <f>IF(Input!$C$32="YES",SUMIFS('hourVMTFraction-default'!E:E,'hourVMTFraction-default'!A:A,A2110,'hourVMTFraction-default'!B:B,B2110,'hourVMTFraction-default'!C:C,C2110,'hourVMTFraction-default'!D:D,D2110),"")</f>
        <v/>
      </c>
    </row>
    <row r="2111" spans="1:5" x14ac:dyDescent="0.25">
      <c r="A2111">
        <v>52</v>
      </c>
      <c r="B2111">
        <v>4</v>
      </c>
      <c r="C2111">
        <v>5</v>
      </c>
      <c r="D2111">
        <v>22</v>
      </c>
      <c r="E2111" t="str">
        <f>IF(Input!$C$32="YES",SUMIFS('hourVMTFraction-default'!E:E,'hourVMTFraction-default'!A:A,A2111,'hourVMTFraction-default'!B:B,B2111,'hourVMTFraction-default'!C:C,C2111,'hourVMTFraction-default'!D:D,D2111),"")</f>
        <v/>
      </c>
    </row>
    <row r="2112" spans="1:5" x14ac:dyDescent="0.25">
      <c r="A2112">
        <v>52</v>
      </c>
      <c r="B2112">
        <v>4</v>
      </c>
      <c r="C2112">
        <v>5</v>
      </c>
      <c r="D2112">
        <v>23</v>
      </c>
      <c r="E2112" t="str">
        <f>IF(Input!$C$32="YES",SUMIFS('hourVMTFraction-default'!E:E,'hourVMTFraction-default'!A:A,A2112,'hourVMTFraction-default'!B:B,B2112,'hourVMTFraction-default'!C:C,C2112,'hourVMTFraction-default'!D:D,D2112),"")</f>
        <v/>
      </c>
    </row>
    <row r="2113" spans="1:5" x14ac:dyDescent="0.25">
      <c r="A2113">
        <v>52</v>
      </c>
      <c r="B2113">
        <v>4</v>
      </c>
      <c r="C2113">
        <v>5</v>
      </c>
      <c r="D2113">
        <v>24</v>
      </c>
      <c r="E2113" t="str">
        <f>IF(Input!$C$32="YES",SUMIFS('hourVMTFraction-default'!E:E,'hourVMTFraction-default'!A:A,A2113,'hourVMTFraction-default'!B:B,B2113,'hourVMTFraction-default'!C:C,C2113,'hourVMTFraction-default'!D:D,D2113),"")</f>
        <v/>
      </c>
    </row>
    <row r="2114" spans="1:5" x14ac:dyDescent="0.25">
      <c r="A2114">
        <v>52</v>
      </c>
      <c r="B2114">
        <v>5</v>
      </c>
      <c r="C2114">
        <v>2</v>
      </c>
      <c r="D2114">
        <v>1</v>
      </c>
      <c r="E2114" t="str">
        <f>IF(Input!$C$32="YES",SUMIFS('hourVMTFraction-default'!E:E,'hourVMTFraction-default'!A:A,A2114,'hourVMTFraction-default'!B:B,B2114,'hourVMTFraction-default'!C:C,C2114,'hourVMTFraction-default'!D:D,D2114),"")</f>
        <v/>
      </c>
    </row>
    <row r="2115" spans="1:5" x14ac:dyDescent="0.25">
      <c r="A2115">
        <v>52</v>
      </c>
      <c r="B2115">
        <v>5</v>
      </c>
      <c r="C2115">
        <v>2</v>
      </c>
      <c r="D2115">
        <v>2</v>
      </c>
      <c r="E2115" t="str">
        <f>IF(Input!$C$32="YES",SUMIFS('hourVMTFraction-default'!E:E,'hourVMTFraction-default'!A:A,A2115,'hourVMTFraction-default'!B:B,B2115,'hourVMTFraction-default'!C:C,C2115,'hourVMTFraction-default'!D:D,D2115),"")</f>
        <v/>
      </c>
    </row>
    <row r="2116" spans="1:5" x14ac:dyDescent="0.25">
      <c r="A2116">
        <v>52</v>
      </c>
      <c r="B2116">
        <v>5</v>
      </c>
      <c r="C2116">
        <v>2</v>
      </c>
      <c r="D2116">
        <v>3</v>
      </c>
      <c r="E2116" t="str">
        <f>IF(Input!$C$32="YES",SUMIFS('hourVMTFraction-default'!E:E,'hourVMTFraction-default'!A:A,A2116,'hourVMTFraction-default'!B:B,B2116,'hourVMTFraction-default'!C:C,C2116,'hourVMTFraction-default'!D:D,D2116),"")</f>
        <v/>
      </c>
    </row>
    <row r="2117" spans="1:5" x14ac:dyDescent="0.25">
      <c r="A2117">
        <v>52</v>
      </c>
      <c r="B2117">
        <v>5</v>
      </c>
      <c r="C2117">
        <v>2</v>
      </c>
      <c r="D2117">
        <v>4</v>
      </c>
      <c r="E2117" t="str">
        <f>IF(Input!$C$32="YES",SUMIFS('hourVMTFraction-default'!E:E,'hourVMTFraction-default'!A:A,A2117,'hourVMTFraction-default'!B:B,B2117,'hourVMTFraction-default'!C:C,C2117,'hourVMTFraction-default'!D:D,D2117),"")</f>
        <v/>
      </c>
    </row>
    <row r="2118" spans="1:5" x14ac:dyDescent="0.25">
      <c r="A2118">
        <v>52</v>
      </c>
      <c r="B2118">
        <v>5</v>
      </c>
      <c r="C2118">
        <v>2</v>
      </c>
      <c r="D2118">
        <v>5</v>
      </c>
      <c r="E2118" t="str">
        <f>IF(Input!$C$32="YES",SUMIFS('hourVMTFraction-default'!E:E,'hourVMTFraction-default'!A:A,A2118,'hourVMTFraction-default'!B:B,B2118,'hourVMTFraction-default'!C:C,C2118,'hourVMTFraction-default'!D:D,D2118),"")</f>
        <v/>
      </c>
    </row>
    <row r="2119" spans="1:5" x14ac:dyDescent="0.25">
      <c r="A2119">
        <v>52</v>
      </c>
      <c r="B2119">
        <v>5</v>
      </c>
      <c r="C2119">
        <v>2</v>
      </c>
      <c r="D2119">
        <v>6</v>
      </c>
      <c r="E2119" t="str">
        <f>IF(Input!$C$32="YES",SUMIFS('hourVMTFraction-default'!E:E,'hourVMTFraction-default'!A:A,A2119,'hourVMTFraction-default'!B:B,B2119,'hourVMTFraction-default'!C:C,C2119,'hourVMTFraction-default'!D:D,D2119),"")</f>
        <v/>
      </c>
    </row>
    <row r="2120" spans="1:5" x14ac:dyDescent="0.25">
      <c r="A2120">
        <v>52</v>
      </c>
      <c r="B2120">
        <v>5</v>
      </c>
      <c r="C2120">
        <v>2</v>
      </c>
      <c r="D2120">
        <v>7</v>
      </c>
      <c r="E2120" t="str">
        <f>IF(Input!$C$32="YES",SUMIFS('hourVMTFraction-default'!E:E,'hourVMTFraction-default'!A:A,A2120,'hourVMTFraction-default'!B:B,B2120,'hourVMTFraction-default'!C:C,C2120,'hourVMTFraction-default'!D:D,D2120),"")</f>
        <v/>
      </c>
    </row>
    <row r="2121" spans="1:5" x14ac:dyDescent="0.25">
      <c r="A2121">
        <v>52</v>
      </c>
      <c r="B2121">
        <v>5</v>
      </c>
      <c r="C2121">
        <v>2</v>
      </c>
      <c r="D2121">
        <v>8</v>
      </c>
      <c r="E2121" t="str">
        <f>IF(Input!$C$32="YES",SUMIFS('hourVMTFraction-default'!E:E,'hourVMTFraction-default'!A:A,A2121,'hourVMTFraction-default'!B:B,B2121,'hourVMTFraction-default'!C:C,C2121,'hourVMTFraction-default'!D:D,D2121),"")</f>
        <v/>
      </c>
    </row>
    <row r="2122" spans="1:5" x14ac:dyDescent="0.25">
      <c r="A2122">
        <v>52</v>
      </c>
      <c r="B2122">
        <v>5</v>
      </c>
      <c r="C2122">
        <v>2</v>
      </c>
      <c r="D2122">
        <v>9</v>
      </c>
      <c r="E2122" t="str">
        <f>IF(Input!$C$32="YES",SUMIFS('hourVMTFraction-default'!E:E,'hourVMTFraction-default'!A:A,A2122,'hourVMTFraction-default'!B:B,B2122,'hourVMTFraction-default'!C:C,C2122,'hourVMTFraction-default'!D:D,D2122),"")</f>
        <v/>
      </c>
    </row>
    <row r="2123" spans="1:5" x14ac:dyDescent="0.25">
      <c r="A2123">
        <v>52</v>
      </c>
      <c r="B2123">
        <v>5</v>
      </c>
      <c r="C2123">
        <v>2</v>
      </c>
      <c r="D2123">
        <v>10</v>
      </c>
      <c r="E2123" t="str">
        <f>IF(Input!$C$32="YES",SUMIFS('hourVMTFraction-default'!E:E,'hourVMTFraction-default'!A:A,A2123,'hourVMTFraction-default'!B:B,B2123,'hourVMTFraction-default'!C:C,C2123,'hourVMTFraction-default'!D:D,D2123),"")</f>
        <v/>
      </c>
    </row>
    <row r="2124" spans="1:5" x14ac:dyDescent="0.25">
      <c r="A2124">
        <v>52</v>
      </c>
      <c r="B2124">
        <v>5</v>
      </c>
      <c r="C2124">
        <v>2</v>
      </c>
      <c r="D2124">
        <v>11</v>
      </c>
      <c r="E2124" t="str">
        <f>IF(Input!$C$32="YES",SUMIFS('hourVMTFraction-default'!E:E,'hourVMTFraction-default'!A:A,A2124,'hourVMTFraction-default'!B:B,B2124,'hourVMTFraction-default'!C:C,C2124,'hourVMTFraction-default'!D:D,D2124),"")</f>
        <v/>
      </c>
    </row>
    <row r="2125" spans="1:5" x14ac:dyDescent="0.25">
      <c r="A2125">
        <v>52</v>
      </c>
      <c r="B2125">
        <v>5</v>
      </c>
      <c r="C2125">
        <v>2</v>
      </c>
      <c r="D2125">
        <v>12</v>
      </c>
      <c r="E2125" t="str">
        <f>IF(Input!$C$32="YES",SUMIFS('hourVMTFraction-default'!E:E,'hourVMTFraction-default'!A:A,A2125,'hourVMTFraction-default'!B:B,B2125,'hourVMTFraction-default'!C:C,C2125,'hourVMTFraction-default'!D:D,D2125),"")</f>
        <v/>
      </c>
    </row>
    <row r="2126" spans="1:5" x14ac:dyDescent="0.25">
      <c r="A2126">
        <v>52</v>
      </c>
      <c r="B2126">
        <v>5</v>
      </c>
      <c r="C2126">
        <v>2</v>
      </c>
      <c r="D2126">
        <v>13</v>
      </c>
      <c r="E2126" t="str">
        <f>IF(Input!$C$32="YES",SUMIFS('hourVMTFraction-default'!E:E,'hourVMTFraction-default'!A:A,A2126,'hourVMTFraction-default'!B:B,B2126,'hourVMTFraction-default'!C:C,C2126,'hourVMTFraction-default'!D:D,D2126),"")</f>
        <v/>
      </c>
    </row>
    <row r="2127" spans="1:5" x14ac:dyDescent="0.25">
      <c r="A2127">
        <v>52</v>
      </c>
      <c r="B2127">
        <v>5</v>
      </c>
      <c r="C2127">
        <v>2</v>
      </c>
      <c r="D2127">
        <v>14</v>
      </c>
      <c r="E2127" t="str">
        <f>IF(Input!$C$32="YES",SUMIFS('hourVMTFraction-default'!E:E,'hourVMTFraction-default'!A:A,A2127,'hourVMTFraction-default'!B:B,B2127,'hourVMTFraction-default'!C:C,C2127,'hourVMTFraction-default'!D:D,D2127),"")</f>
        <v/>
      </c>
    </row>
    <row r="2128" spans="1:5" x14ac:dyDescent="0.25">
      <c r="A2128">
        <v>52</v>
      </c>
      <c r="B2128">
        <v>5</v>
      </c>
      <c r="C2128">
        <v>2</v>
      </c>
      <c r="D2128">
        <v>15</v>
      </c>
      <c r="E2128" t="str">
        <f>IF(Input!$C$32="YES",SUMIFS('hourVMTFraction-default'!E:E,'hourVMTFraction-default'!A:A,A2128,'hourVMTFraction-default'!B:B,B2128,'hourVMTFraction-default'!C:C,C2128,'hourVMTFraction-default'!D:D,D2128),"")</f>
        <v/>
      </c>
    </row>
    <row r="2129" spans="1:5" x14ac:dyDescent="0.25">
      <c r="A2129">
        <v>52</v>
      </c>
      <c r="B2129">
        <v>5</v>
      </c>
      <c r="C2129">
        <v>2</v>
      </c>
      <c r="D2129">
        <v>16</v>
      </c>
      <c r="E2129" t="str">
        <f>IF(Input!$C$32="YES",SUMIFS('hourVMTFraction-default'!E:E,'hourVMTFraction-default'!A:A,A2129,'hourVMTFraction-default'!B:B,B2129,'hourVMTFraction-default'!C:C,C2129,'hourVMTFraction-default'!D:D,D2129),"")</f>
        <v/>
      </c>
    </row>
    <row r="2130" spans="1:5" x14ac:dyDescent="0.25">
      <c r="A2130">
        <v>52</v>
      </c>
      <c r="B2130">
        <v>5</v>
      </c>
      <c r="C2130">
        <v>2</v>
      </c>
      <c r="D2130">
        <v>17</v>
      </c>
      <c r="E2130" t="str">
        <f>IF(Input!$C$32="YES",SUMIFS('hourVMTFraction-default'!E:E,'hourVMTFraction-default'!A:A,A2130,'hourVMTFraction-default'!B:B,B2130,'hourVMTFraction-default'!C:C,C2130,'hourVMTFraction-default'!D:D,D2130),"")</f>
        <v/>
      </c>
    </row>
    <row r="2131" spans="1:5" x14ac:dyDescent="0.25">
      <c r="A2131">
        <v>52</v>
      </c>
      <c r="B2131">
        <v>5</v>
      </c>
      <c r="C2131">
        <v>2</v>
      </c>
      <c r="D2131">
        <v>18</v>
      </c>
      <c r="E2131" t="str">
        <f>IF(Input!$C$32="YES",SUMIFS('hourVMTFraction-default'!E:E,'hourVMTFraction-default'!A:A,A2131,'hourVMTFraction-default'!B:B,B2131,'hourVMTFraction-default'!C:C,C2131,'hourVMTFraction-default'!D:D,D2131),"")</f>
        <v/>
      </c>
    </row>
    <row r="2132" spans="1:5" x14ac:dyDescent="0.25">
      <c r="A2132">
        <v>52</v>
      </c>
      <c r="B2132">
        <v>5</v>
      </c>
      <c r="C2132">
        <v>2</v>
      </c>
      <c r="D2132">
        <v>19</v>
      </c>
      <c r="E2132" t="str">
        <f>IF(Input!$C$32="YES",SUMIFS('hourVMTFraction-default'!E:E,'hourVMTFraction-default'!A:A,A2132,'hourVMTFraction-default'!B:B,B2132,'hourVMTFraction-default'!C:C,C2132,'hourVMTFraction-default'!D:D,D2132),"")</f>
        <v/>
      </c>
    </row>
    <row r="2133" spans="1:5" x14ac:dyDescent="0.25">
      <c r="A2133">
        <v>52</v>
      </c>
      <c r="B2133">
        <v>5</v>
      </c>
      <c r="C2133">
        <v>2</v>
      </c>
      <c r="D2133">
        <v>20</v>
      </c>
      <c r="E2133" t="str">
        <f>IF(Input!$C$32="YES",SUMIFS('hourVMTFraction-default'!E:E,'hourVMTFraction-default'!A:A,A2133,'hourVMTFraction-default'!B:B,B2133,'hourVMTFraction-default'!C:C,C2133,'hourVMTFraction-default'!D:D,D2133),"")</f>
        <v/>
      </c>
    </row>
    <row r="2134" spans="1:5" x14ac:dyDescent="0.25">
      <c r="A2134">
        <v>52</v>
      </c>
      <c r="B2134">
        <v>5</v>
      </c>
      <c r="C2134">
        <v>2</v>
      </c>
      <c r="D2134">
        <v>21</v>
      </c>
      <c r="E2134" t="str">
        <f>IF(Input!$C$32="YES",SUMIFS('hourVMTFraction-default'!E:E,'hourVMTFraction-default'!A:A,A2134,'hourVMTFraction-default'!B:B,B2134,'hourVMTFraction-default'!C:C,C2134,'hourVMTFraction-default'!D:D,D2134),"")</f>
        <v/>
      </c>
    </row>
    <row r="2135" spans="1:5" x14ac:dyDescent="0.25">
      <c r="A2135">
        <v>52</v>
      </c>
      <c r="B2135">
        <v>5</v>
      </c>
      <c r="C2135">
        <v>2</v>
      </c>
      <c r="D2135">
        <v>22</v>
      </c>
      <c r="E2135" t="str">
        <f>IF(Input!$C$32="YES",SUMIFS('hourVMTFraction-default'!E:E,'hourVMTFraction-default'!A:A,A2135,'hourVMTFraction-default'!B:B,B2135,'hourVMTFraction-default'!C:C,C2135,'hourVMTFraction-default'!D:D,D2135),"")</f>
        <v/>
      </c>
    </row>
    <row r="2136" spans="1:5" x14ac:dyDescent="0.25">
      <c r="A2136">
        <v>52</v>
      </c>
      <c r="B2136">
        <v>5</v>
      </c>
      <c r="C2136">
        <v>2</v>
      </c>
      <c r="D2136">
        <v>23</v>
      </c>
      <c r="E2136" t="str">
        <f>IF(Input!$C$32="YES",SUMIFS('hourVMTFraction-default'!E:E,'hourVMTFraction-default'!A:A,A2136,'hourVMTFraction-default'!B:B,B2136,'hourVMTFraction-default'!C:C,C2136,'hourVMTFraction-default'!D:D,D2136),"")</f>
        <v/>
      </c>
    </row>
    <row r="2137" spans="1:5" x14ac:dyDescent="0.25">
      <c r="A2137">
        <v>52</v>
      </c>
      <c r="B2137">
        <v>5</v>
      </c>
      <c r="C2137">
        <v>2</v>
      </c>
      <c r="D2137">
        <v>24</v>
      </c>
      <c r="E2137" t="str">
        <f>IF(Input!$C$32="YES",SUMIFS('hourVMTFraction-default'!E:E,'hourVMTFraction-default'!A:A,A2137,'hourVMTFraction-default'!B:B,B2137,'hourVMTFraction-default'!C:C,C2137,'hourVMTFraction-default'!D:D,D2137),"")</f>
        <v/>
      </c>
    </row>
    <row r="2138" spans="1:5" x14ac:dyDescent="0.25">
      <c r="A2138">
        <v>52</v>
      </c>
      <c r="B2138">
        <v>5</v>
      </c>
      <c r="C2138">
        <v>5</v>
      </c>
      <c r="D2138">
        <v>1</v>
      </c>
      <c r="E2138" t="str">
        <f>IF(Input!$C$32="YES",SUMIFS('hourVMTFraction-default'!E:E,'hourVMTFraction-default'!A:A,A2138,'hourVMTFraction-default'!B:B,B2138,'hourVMTFraction-default'!C:C,C2138,'hourVMTFraction-default'!D:D,D2138),"")</f>
        <v/>
      </c>
    </row>
    <row r="2139" spans="1:5" x14ac:dyDescent="0.25">
      <c r="A2139">
        <v>52</v>
      </c>
      <c r="B2139">
        <v>5</v>
      </c>
      <c r="C2139">
        <v>5</v>
      </c>
      <c r="D2139">
        <v>2</v>
      </c>
      <c r="E2139" t="str">
        <f>IF(Input!$C$32="YES",SUMIFS('hourVMTFraction-default'!E:E,'hourVMTFraction-default'!A:A,A2139,'hourVMTFraction-default'!B:B,B2139,'hourVMTFraction-default'!C:C,C2139,'hourVMTFraction-default'!D:D,D2139),"")</f>
        <v/>
      </c>
    </row>
    <row r="2140" spans="1:5" x14ac:dyDescent="0.25">
      <c r="A2140">
        <v>52</v>
      </c>
      <c r="B2140">
        <v>5</v>
      </c>
      <c r="C2140">
        <v>5</v>
      </c>
      <c r="D2140">
        <v>3</v>
      </c>
      <c r="E2140" t="str">
        <f>IF(Input!$C$32="YES",SUMIFS('hourVMTFraction-default'!E:E,'hourVMTFraction-default'!A:A,A2140,'hourVMTFraction-default'!B:B,B2140,'hourVMTFraction-default'!C:C,C2140,'hourVMTFraction-default'!D:D,D2140),"")</f>
        <v/>
      </c>
    </row>
    <row r="2141" spans="1:5" x14ac:dyDescent="0.25">
      <c r="A2141">
        <v>52</v>
      </c>
      <c r="B2141">
        <v>5</v>
      </c>
      <c r="C2141">
        <v>5</v>
      </c>
      <c r="D2141">
        <v>4</v>
      </c>
      <c r="E2141" t="str">
        <f>IF(Input!$C$32="YES",SUMIFS('hourVMTFraction-default'!E:E,'hourVMTFraction-default'!A:A,A2141,'hourVMTFraction-default'!B:B,B2141,'hourVMTFraction-default'!C:C,C2141,'hourVMTFraction-default'!D:D,D2141),"")</f>
        <v/>
      </c>
    </row>
    <row r="2142" spans="1:5" x14ac:dyDescent="0.25">
      <c r="A2142">
        <v>52</v>
      </c>
      <c r="B2142">
        <v>5</v>
      </c>
      <c r="C2142">
        <v>5</v>
      </c>
      <c r="D2142">
        <v>5</v>
      </c>
      <c r="E2142" t="str">
        <f>IF(Input!$C$32="YES",SUMIFS('hourVMTFraction-default'!E:E,'hourVMTFraction-default'!A:A,A2142,'hourVMTFraction-default'!B:B,B2142,'hourVMTFraction-default'!C:C,C2142,'hourVMTFraction-default'!D:D,D2142),"")</f>
        <v/>
      </c>
    </row>
    <row r="2143" spans="1:5" x14ac:dyDescent="0.25">
      <c r="A2143">
        <v>52</v>
      </c>
      <c r="B2143">
        <v>5</v>
      </c>
      <c r="C2143">
        <v>5</v>
      </c>
      <c r="D2143">
        <v>6</v>
      </c>
      <c r="E2143" t="str">
        <f>IF(Input!$C$32="YES",SUMIFS('hourVMTFraction-default'!E:E,'hourVMTFraction-default'!A:A,A2143,'hourVMTFraction-default'!B:B,B2143,'hourVMTFraction-default'!C:C,C2143,'hourVMTFraction-default'!D:D,D2143),"")</f>
        <v/>
      </c>
    </row>
    <row r="2144" spans="1:5" x14ac:dyDescent="0.25">
      <c r="A2144">
        <v>52</v>
      </c>
      <c r="B2144">
        <v>5</v>
      </c>
      <c r="C2144">
        <v>5</v>
      </c>
      <c r="D2144">
        <v>7</v>
      </c>
      <c r="E2144" t="str">
        <f>IF(Input!$C$32="YES",SUMIFS('hourVMTFraction-default'!E:E,'hourVMTFraction-default'!A:A,A2144,'hourVMTFraction-default'!B:B,B2144,'hourVMTFraction-default'!C:C,C2144,'hourVMTFraction-default'!D:D,D2144),"")</f>
        <v/>
      </c>
    </row>
    <row r="2145" spans="1:5" x14ac:dyDescent="0.25">
      <c r="A2145">
        <v>52</v>
      </c>
      <c r="B2145">
        <v>5</v>
      </c>
      <c r="C2145">
        <v>5</v>
      </c>
      <c r="D2145">
        <v>8</v>
      </c>
      <c r="E2145" t="str">
        <f>IF(Input!$C$32="YES",SUMIFS('hourVMTFraction-default'!E:E,'hourVMTFraction-default'!A:A,A2145,'hourVMTFraction-default'!B:B,B2145,'hourVMTFraction-default'!C:C,C2145,'hourVMTFraction-default'!D:D,D2145),"")</f>
        <v/>
      </c>
    </row>
    <row r="2146" spans="1:5" x14ac:dyDescent="0.25">
      <c r="A2146">
        <v>52</v>
      </c>
      <c r="B2146">
        <v>5</v>
      </c>
      <c r="C2146">
        <v>5</v>
      </c>
      <c r="D2146">
        <v>9</v>
      </c>
      <c r="E2146" t="str">
        <f>IF(Input!$C$32="YES",SUMIFS('hourVMTFraction-default'!E:E,'hourVMTFraction-default'!A:A,A2146,'hourVMTFraction-default'!B:B,B2146,'hourVMTFraction-default'!C:C,C2146,'hourVMTFraction-default'!D:D,D2146),"")</f>
        <v/>
      </c>
    </row>
    <row r="2147" spans="1:5" x14ac:dyDescent="0.25">
      <c r="A2147">
        <v>52</v>
      </c>
      <c r="B2147">
        <v>5</v>
      </c>
      <c r="C2147">
        <v>5</v>
      </c>
      <c r="D2147">
        <v>10</v>
      </c>
      <c r="E2147" t="str">
        <f>IF(Input!$C$32="YES",SUMIFS('hourVMTFraction-default'!E:E,'hourVMTFraction-default'!A:A,A2147,'hourVMTFraction-default'!B:B,B2147,'hourVMTFraction-default'!C:C,C2147,'hourVMTFraction-default'!D:D,D2147),"")</f>
        <v/>
      </c>
    </row>
    <row r="2148" spans="1:5" x14ac:dyDescent="0.25">
      <c r="A2148">
        <v>52</v>
      </c>
      <c r="B2148">
        <v>5</v>
      </c>
      <c r="C2148">
        <v>5</v>
      </c>
      <c r="D2148">
        <v>11</v>
      </c>
      <c r="E2148" t="str">
        <f>IF(Input!$C$32="YES",SUMIFS('hourVMTFraction-default'!E:E,'hourVMTFraction-default'!A:A,A2148,'hourVMTFraction-default'!B:B,B2148,'hourVMTFraction-default'!C:C,C2148,'hourVMTFraction-default'!D:D,D2148),"")</f>
        <v/>
      </c>
    </row>
    <row r="2149" spans="1:5" x14ac:dyDescent="0.25">
      <c r="A2149">
        <v>52</v>
      </c>
      <c r="B2149">
        <v>5</v>
      </c>
      <c r="C2149">
        <v>5</v>
      </c>
      <c r="D2149">
        <v>12</v>
      </c>
      <c r="E2149" t="str">
        <f>IF(Input!$C$32="YES",SUMIFS('hourVMTFraction-default'!E:E,'hourVMTFraction-default'!A:A,A2149,'hourVMTFraction-default'!B:B,B2149,'hourVMTFraction-default'!C:C,C2149,'hourVMTFraction-default'!D:D,D2149),"")</f>
        <v/>
      </c>
    </row>
    <row r="2150" spans="1:5" x14ac:dyDescent="0.25">
      <c r="A2150">
        <v>52</v>
      </c>
      <c r="B2150">
        <v>5</v>
      </c>
      <c r="C2150">
        <v>5</v>
      </c>
      <c r="D2150">
        <v>13</v>
      </c>
      <c r="E2150" t="str">
        <f>IF(Input!$C$32="YES",SUMIFS('hourVMTFraction-default'!E:E,'hourVMTFraction-default'!A:A,A2150,'hourVMTFraction-default'!B:B,B2150,'hourVMTFraction-default'!C:C,C2150,'hourVMTFraction-default'!D:D,D2150),"")</f>
        <v/>
      </c>
    </row>
    <row r="2151" spans="1:5" x14ac:dyDescent="0.25">
      <c r="A2151">
        <v>52</v>
      </c>
      <c r="B2151">
        <v>5</v>
      </c>
      <c r="C2151">
        <v>5</v>
      </c>
      <c r="D2151">
        <v>14</v>
      </c>
      <c r="E2151" t="str">
        <f>IF(Input!$C$32="YES",SUMIFS('hourVMTFraction-default'!E:E,'hourVMTFraction-default'!A:A,A2151,'hourVMTFraction-default'!B:B,B2151,'hourVMTFraction-default'!C:C,C2151,'hourVMTFraction-default'!D:D,D2151),"")</f>
        <v/>
      </c>
    </row>
    <row r="2152" spans="1:5" x14ac:dyDescent="0.25">
      <c r="A2152">
        <v>52</v>
      </c>
      <c r="B2152">
        <v>5</v>
      </c>
      <c r="C2152">
        <v>5</v>
      </c>
      <c r="D2152">
        <v>15</v>
      </c>
      <c r="E2152" t="str">
        <f>IF(Input!$C$32="YES",SUMIFS('hourVMTFraction-default'!E:E,'hourVMTFraction-default'!A:A,A2152,'hourVMTFraction-default'!B:B,B2152,'hourVMTFraction-default'!C:C,C2152,'hourVMTFraction-default'!D:D,D2152),"")</f>
        <v/>
      </c>
    </row>
    <row r="2153" spans="1:5" x14ac:dyDescent="0.25">
      <c r="A2153">
        <v>52</v>
      </c>
      <c r="B2153">
        <v>5</v>
      </c>
      <c r="C2153">
        <v>5</v>
      </c>
      <c r="D2153">
        <v>16</v>
      </c>
      <c r="E2153" t="str">
        <f>IF(Input!$C$32="YES",SUMIFS('hourVMTFraction-default'!E:E,'hourVMTFraction-default'!A:A,A2153,'hourVMTFraction-default'!B:B,B2153,'hourVMTFraction-default'!C:C,C2153,'hourVMTFraction-default'!D:D,D2153),"")</f>
        <v/>
      </c>
    </row>
    <row r="2154" spans="1:5" x14ac:dyDescent="0.25">
      <c r="A2154">
        <v>52</v>
      </c>
      <c r="B2154">
        <v>5</v>
      </c>
      <c r="C2154">
        <v>5</v>
      </c>
      <c r="D2154">
        <v>17</v>
      </c>
      <c r="E2154" t="str">
        <f>IF(Input!$C$32="YES",SUMIFS('hourVMTFraction-default'!E:E,'hourVMTFraction-default'!A:A,A2154,'hourVMTFraction-default'!B:B,B2154,'hourVMTFraction-default'!C:C,C2154,'hourVMTFraction-default'!D:D,D2154),"")</f>
        <v/>
      </c>
    </row>
    <row r="2155" spans="1:5" x14ac:dyDescent="0.25">
      <c r="A2155">
        <v>52</v>
      </c>
      <c r="B2155">
        <v>5</v>
      </c>
      <c r="C2155">
        <v>5</v>
      </c>
      <c r="D2155">
        <v>18</v>
      </c>
      <c r="E2155" t="str">
        <f>IF(Input!$C$32="YES",SUMIFS('hourVMTFraction-default'!E:E,'hourVMTFraction-default'!A:A,A2155,'hourVMTFraction-default'!B:B,B2155,'hourVMTFraction-default'!C:C,C2155,'hourVMTFraction-default'!D:D,D2155),"")</f>
        <v/>
      </c>
    </row>
    <row r="2156" spans="1:5" x14ac:dyDescent="0.25">
      <c r="A2156">
        <v>52</v>
      </c>
      <c r="B2156">
        <v>5</v>
      </c>
      <c r="C2156">
        <v>5</v>
      </c>
      <c r="D2156">
        <v>19</v>
      </c>
      <c r="E2156" t="str">
        <f>IF(Input!$C$32="YES",SUMIFS('hourVMTFraction-default'!E:E,'hourVMTFraction-default'!A:A,A2156,'hourVMTFraction-default'!B:B,B2156,'hourVMTFraction-default'!C:C,C2156,'hourVMTFraction-default'!D:D,D2156),"")</f>
        <v/>
      </c>
    </row>
    <row r="2157" spans="1:5" x14ac:dyDescent="0.25">
      <c r="A2157">
        <v>52</v>
      </c>
      <c r="B2157">
        <v>5</v>
      </c>
      <c r="C2157">
        <v>5</v>
      </c>
      <c r="D2157">
        <v>20</v>
      </c>
      <c r="E2157" t="str">
        <f>IF(Input!$C$32="YES",SUMIFS('hourVMTFraction-default'!E:E,'hourVMTFraction-default'!A:A,A2157,'hourVMTFraction-default'!B:B,B2157,'hourVMTFraction-default'!C:C,C2157,'hourVMTFraction-default'!D:D,D2157),"")</f>
        <v/>
      </c>
    </row>
    <row r="2158" spans="1:5" x14ac:dyDescent="0.25">
      <c r="A2158">
        <v>52</v>
      </c>
      <c r="B2158">
        <v>5</v>
      </c>
      <c r="C2158">
        <v>5</v>
      </c>
      <c r="D2158">
        <v>21</v>
      </c>
      <c r="E2158" t="str">
        <f>IF(Input!$C$32="YES",SUMIFS('hourVMTFraction-default'!E:E,'hourVMTFraction-default'!A:A,A2158,'hourVMTFraction-default'!B:B,B2158,'hourVMTFraction-default'!C:C,C2158,'hourVMTFraction-default'!D:D,D2158),"")</f>
        <v/>
      </c>
    </row>
    <row r="2159" spans="1:5" x14ac:dyDescent="0.25">
      <c r="A2159">
        <v>52</v>
      </c>
      <c r="B2159">
        <v>5</v>
      </c>
      <c r="C2159">
        <v>5</v>
      </c>
      <c r="D2159">
        <v>22</v>
      </c>
      <c r="E2159" t="str">
        <f>IF(Input!$C$32="YES",SUMIFS('hourVMTFraction-default'!E:E,'hourVMTFraction-default'!A:A,A2159,'hourVMTFraction-default'!B:B,B2159,'hourVMTFraction-default'!C:C,C2159,'hourVMTFraction-default'!D:D,D2159),"")</f>
        <v/>
      </c>
    </row>
    <row r="2160" spans="1:5" x14ac:dyDescent="0.25">
      <c r="A2160">
        <v>52</v>
      </c>
      <c r="B2160">
        <v>5</v>
      </c>
      <c r="C2160">
        <v>5</v>
      </c>
      <c r="D2160">
        <v>23</v>
      </c>
      <c r="E2160" t="str">
        <f>IF(Input!$C$32="YES",SUMIFS('hourVMTFraction-default'!E:E,'hourVMTFraction-default'!A:A,A2160,'hourVMTFraction-default'!B:B,B2160,'hourVMTFraction-default'!C:C,C2160,'hourVMTFraction-default'!D:D,D2160),"")</f>
        <v/>
      </c>
    </row>
    <row r="2161" spans="1:5" x14ac:dyDescent="0.25">
      <c r="A2161">
        <v>52</v>
      </c>
      <c r="B2161">
        <v>5</v>
      </c>
      <c r="C2161">
        <v>5</v>
      </c>
      <c r="D2161">
        <v>24</v>
      </c>
      <c r="E2161" t="str">
        <f>IF(Input!$C$32="YES",SUMIFS('hourVMTFraction-default'!E:E,'hourVMTFraction-default'!A:A,A2161,'hourVMTFraction-default'!B:B,B2161,'hourVMTFraction-default'!C:C,C2161,'hourVMTFraction-default'!D:D,D2161),"")</f>
        <v/>
      </c>
    </row>
    <row r="2162" spans="1:5" x14ac:dyDescent="0.25">
      <c r="A2162">
        <v>53</v>
      </c>
      <c r="B2162">
        <v>1</v>
      </c>
      <c r="C2162">
        <v>2</v>
      </c>
      <c r="D2162">
        <v>1</v>
      </c>
      <c r="E2162" t="str">
        <f>IF(Input!$C$32="YES",SUMIFS('hourVMTFraction-default'!E:E,'hourVMTFraction-default'!A:A,A2162,'hourVMTFraction-default'!B:B,B2162,'hourVMTFraction-default'!C:C,C2162,'hourVMTFraction-default'!D:D,D2162),"")</f>
        <v/>
      </c>
    </row>
    <row r="2163" spans="1:5" x14ac:dyDescent="0.25">
      <c r="A2163">
        <v>53</v>
      </c>
      <c r="B2163">
        <v>1</v>
      </c>
      <c r="C2163">
        <v>2</v>
      </c>
      <c r="D2163">
        <v>2</v>
      </c>
      <c r="E2163" t="str">
        <f>IF(Input!$C$32="YES",SUMIFS('hourVMTFraction-default'!E:E,'hourVMTFraction-default'!A:A,A2163,'hourVMTFraction-default'!B:B,B2163,'hourVMTFraction-default'!C:C,C2163,'hourVMTFraction-default'!D:D,D2163),"")</f>
        <v/>
      </c>
    </row>
    <row r="2164" spans="1:5" x14ac:dyDescent="0.25">
      <c r="A2164">
        <v>53</v>
      </c>
      <c r="B2164">
        <v>1</v>
      </c>
      <c r="C2164">
        <v>2</v>
      </c>
      <c r="D2164">
        <v>3</v>
      </c>
      <c r="E2164" t="str">
        <f>IF(Input!$C$32="YES",SUMIFS('hourVMTFraction-default'!E:E,'hourVMTFraction-default'!A:A,A2164,'hourVMTFraction-default'!B:B,B2164,'hourVMTFraction-default'!C:C,C2164,'hourVMTFraction-default'!D:D,D2164),"")</f>
        <v/>
      </c>
    </row>
    <row r="2165" spans="1:5" x14ac:dyDescent="0.25">
      <c r="A2165">
        <v>53</v>
      </c>
      <c r="B2165">
        <v>1</v>
      </c>
      <c r="C2165">
        <v>2</v>
      </c>
      <c r="D2165">
        <v>4</v>
      </c>
      <c r="E2165" t="str">
        <f>IF(Input!$C$32="YES",SUMIFS('hourVMTFraction-default'!E:E,'hourVMTFraction-default'!A:A,A2165,'hourVMTFraction-default'!B:B,B2165,'hourVMTFraction-default'!C:C,C2165,'hourVMTFraction-default'!D:D,D2165),"")</f>
        <v/>
      </c>
    </row>
    <row r="2166" spans="1:5" x14ac:dyDescent="0.25">
      <c r="A2166">
        <v>53</v>
      </c>
      <c r="B2166">
        <v>1</v>
      </c>
      <c r="C2166">
        <v>2</v>
      </c>
      <c r="D2166">
        <v>5</v>
      </c>
      <c r="E2166" t="str">
        <f>IF(Input!$C$32="YES",SUMIFS('hourVMTFraction-default'!E:E,'hourVMTFraction-default'!A:A,A2166,'hourVMTFraction-default'!B:B,B2166,'hourVMTFraction-default'!C:C,C2166,'hourVMTFraction-default'!D:D,D2166),"")</f>
        <v/>
      </c>
    </row>
    <row r="2167" spans="1:5" x14ac:dyDescent="0.25">
      <c r="A2167">
        <v>53</v>
      </c>
      <c r="B2167">
        <v>1</v>
      </c>
      <c r="C2167">
        <v>2</v>
      </c>
      <c r="D2167">
        <v>6</v>
      </c>
      <c r="E2167" t="str">
        <f>IF(Input!$C$32="YES",SUMIFS('hourVMTFraction-default'!E:E,'hourVMTFraction-default'!A:A,A2167,'hourVMTFraction-default'!B:B,B2167,'hourVMTFraction-default'!C:C,C2167,'hourVMTFraction-default'!D:D,D2167),"")</f>
        <v/>
      </c>
    </row>
    <row r="2168" spans="1:5" x14ac:dyDescent="0.25">
      <c r="A2168">
        <v>53</v>
      </c>
      <c r="B2168">
        <v>1</v>
      </c>
      <c r="C2168">
        <v>2</v>
      </c>
      <c r="D2168">
        <v>7</v>
      </c>
      <c r="E2168" t="str">
        <f>IF(Input!$C$32="YES",SUMIFS('hourVMTFraction-default'!E:E,'hourVMTFraction-default'!A:A,A2168,'hourVMTFraction-default'!B:B,B2168,'hourVMTFraction-default'!C:C,C2168,'hourVMTFraction-default'!D:D,D2168),"")</f>
        <v/>
      </c>
    </row>
    <row r="2169" spans="1:5" x14ac:dyDescent="0.25">
      <c r="A2169">
        <v>53</v>
      </c>
      <c r="B2169">
        <v>1</v>
      </c>
      <c r="C2169">
        <v>2</v>
      </c>
      <c r="D2169">
        <v>8</v>
      </c>
      <c r="E2169" t="str">
        <f>IF(Input!$C$32="YES",SUMIFS('hourVMTFraction-default'!E:E,'hourVMTFraction-default'!A:A,A2169,'hourVMTFraction-default'!B:B,B2169,'hourVMTFraction-default'!C:C,C2169,'hourVMTFraction-default'!D:D,D2169),"")</f>
        <v/>
      </c>
    </row>
    <row r="2170" spans="1:5" x14ac:dyDescent="0.25">
      <c r="A2170">
        <v>53</v>
      </c>
      <c r="B2170">
        <v>1</v>
      </c>
      <c r="C2170">
        <v>2</v>
      </c>
      <c r="D2170">
        <v>9</v>
      </c>
      <c r="E2170" t="str">
        <f>IF(Input!$C$32="YES",SUMIFS('hourVMTFraction-default'!E:E,'hourVMTFraction-default'!A:A,A2170,'hourVMTFraction-default'!B:B,B2170,'hourVMTFraction-default'!C:C,C2170,'hourVMTFraction-default'!D:D,D2170),"")</f>
        <v/>
      </c>
    </row>
    <row r="2171" spans="1:5" x14ac:dyDescent="0.25">
      <c r="A2171">
        <v>53</v>
      </c>
      <c r="B2171">
        <v>1</v>
      </c>
      <c r="C2171">
        <v>2</v>
      </c>
      <c r="D2171">
        <v>10</v>
      </c>
      <c r="E2171" t="str">
        <f>IF(Input!$C$32="YES",SUMIFS('hourVMTFraction-default'!E:E,'hourVMTFraction-default'!A:A,A2171,'hourVMTFraction-default'!B:B,B2171,'hourVMTFraction-default'!C:C,C2171,'hourVMTFraction-default'!D:D,D2171),"")</f>
        <v/>
      </c>
    </row>
    <row r="2172" spans="1:5" x14ac:dyDescent="0.25">
      <c r="A2172">
        <v>53</v>
      </c>
      <c r="B2172">
        <v>1</v>
      </c>
      <c r="C2172">
        <v>2</v>
      </c>
      <c r="D2172">
        <v>11</v>
      </c>
      <c r="E2172" t="str">
        <f>IF(Input!$C$32="YES",SUMIFS('hourVMTFraction-default'!E:E,'hourVMTFraction-default'!A:A,A2172,'hourVMTFraction-default'!B:B,B2172,'hourVMTFraction-default'!C:C,C2172,'hourVMTFraction-default'!D:D,D2172),"")</f>
        <v/>
      </c>
    </row>
    <row r="2173" spans="1:5" x14ac:dyDescent="0.25">
      <c r="A2173">
        <v>53</v>
      </c>
      <c r="B2173">
        <v>1</v>
      </c>
      <c r="C2173">
        <v>2</v>
      </c>
      <c r="D2173">
        <v>12</v>
      </c>
      <c r="E2173" t="str">
        <f>IF(Input!$C$32="YES",SUMIFS('hourVMTFraction-default'!E:E,'hourVMTFraction-default'!A:A,A2173,'hourVMTFraction-default'!B:B,B2173,'hourVMTFraction-default'!C:C,C2173,'hourVMTFraction-default'!D:D,D2173),"")</f>
        <v/>
      </c>
    </row>
    <row r="2174" spans="1:5" x14ac:dyDescent="0.25">
      <c r="A2174">
        <v>53</v>
      </c>
      <c r="B2174">
        <v>1</v>
      </c>
      <c r="C2174">
        <v>2</v>
      </c>
      <c r="D2174">
        <v>13</v>
      </c>
      <c r="E2174" t="str">
        <f>IF(Input!$C$32="YES",SUMIFS('hourVMTFraction-default'!E:E,'hourVMTFraction-default'!A:A,A2174,'hourVMTFraction-default'!B:B,B2174,'hourVMTFraction-default'!C:C,C2174,'hourVMTFraction-default'!D:D,D2174),"")</f>
        <v/>
      </c>
    </row>
    <row r="2175" spans="1:5" x14ac:dyDescent="0.25">
      <c r="A2175">
        <v>53</v>
      </c>
      <c r="B2175">
        <v>1</v>
      </c>
      <c r="C2175">
        <v>2</v>
      </c>
      <c r="D2175">
        <v>14</v>
      </c>
      <c r="E2175" t="str">
        <f>IF(Input!$C$32="YES",SUMIFS('hourVMTFraction-default'!E:E,'hourVMTFraction-default'!A:A,A2175,'hourVMTFraction-default'!B:B,B2175,'hourVMTFraction-default'!C:C,C2175,'hourVMTFraction-default'!D:D,D2175),"")</f>
        <v/>
      </c>
    </row>
    <row r="2176" spans="1:5" x14ac:dyDescent="0.25">
      <c r="A2176">
        <v>53</v>
      </c>
      <c r="B2176">
        <v>1</v>
      </c>
      <c r="C2176">
        <v>2</v>
      </c>
      <c r="D2176">
        <v>15</v>
      </c>
      <c r="E2176" t="str">
        <f>IF(Input!$C$32="YES",SUMIFS('hourVMTFraction-default'!E:E,'hourVMTFraction-default'!A:A,A2176,'hourVMTFraction-default'!B:B,B2176,'hourVMTFraction-default'!C:C,C2176,'hourVMTFraction-default'!D:D,D2176),"")</f>
        <v/>
      </c>
    </row>
    <row r="2177" spans="1:5" x14ac:dyDescent="0.25">
      <c r="A2177">
        <v>53</v>
      </c>
      <c r="B2177">
        <v>1</v>
      </c>
      <c r="C2177">
        <v>2</v>
      </c>
      <c r="D2177">
        <v>16</v>
      </c>
      <c r="E2177" t="str">
        <f>IF(Input!$C$32="YES",SUMIFS('hourVMTFraction-default'!E:E,'hourVMTFraction-default'!A:A,A2177,'hourVMTFraction-default'!B:B,B2177,'hourVMTFraction-default'!C:C,C2177,'hourVMTFraction-default'!D:D,D2177),"")</f>
        <v/>
      </c>
    </row>
    <row r="2178" spans="1:5" x14ac:dyDescent="0.25">
      <c r="A2178">
        <v>53</v>
      </c>
      <c r="B2178">
        <v>1</v>
      </c>
      <c r="C2178">
        <v>2</v>
      </c>
      <c r="D2178">
        <v>17</v>
      </c>
      <c r="E2178" t="str">
        <f>IF(Input!$C$32="YES",SUMIFS('hourVMTFraction-default'!E:E,'hourVMTFraction-default'!A:A,A2178,'hourVMTFraction-default'!B:B,B2178,'hourVMTFraction-default'!C:C,C2178,'hourVMTFraction-default'!D:D,D2178),"")</f>
        <v/>
      </c>
    </row>
    <row r="2179" spans="1:5" x14ac:dyDescent="0.25">
      <c r="A2179">
        <v>53</v>
      </c>
      <c r="B2179">
        <v>1</v>
      </c>
      <c r="C2179">
        <v>2</v>
      </c>
      <c r="D2179">
        <v>18</v>
      </c>
      <c r="E2179" t="str">
        <f>IF(Input!$C$32="YES",SUMIFS('hourVMTFraction-default'!E:E,'hourVMTFraction-default'!A:A,A2179,'hourVMTFraction-default'!B:B,B2179,'hourVMTFraction-default'!C:C,C2179,'hourVMTFraction-default'!D:D,D2179),"")</f>
        <v/>
      </c>
    </row>
    <row r="2180" spans="1:5" x14ac:dyDescent="0.25">
      <c r="A2180">
        <v>53</v>
      </c>
      <c r="B2180">
        <v>1</v>
      </c>
      <c r="C2180">
        <v>2</v>
      </c>
      <c r="D2180">
        <v>19</v>
      </c>
      <c r="E2180" t="str">
        <f>IF(Input!$C$32="YES",SUMIFS('hourVMTFraction-default'!E:E,'hourVMTFraction-default'!A:A,A2180,'hourVMTFraction-default'!B:B,B2180,'hourVMTFraction-default'!C:C,C2180,'hourVMTFraction-default'!D:D,D2180),"")</f>
        <v/>
      </c>
    </row>
    <row r="2181" spans="1:5" x14ac:dyDescent="0.25">
      <c r="A2181">
        <v>53</v>
      </c>
      <c r="B2181">
        <v>1</v>
      </c>
      <c r="C2181">
        <v>2</v>
      </c>
      <c r="D2181">
        <v>20</v>
      </c>
      <c r="E2181" t="str">
        <f>IF(Input!$C$32="YES",SUMIFS('hourVMTFraction-default'!E:E,'hourVMTFraction-default'!A:A,A2181,'hourVMTFraction-default'!B:B,B2181,'hourVMTFraction-default'!C:C,C2181,'hourVMTFraction-default'!D:D,D2181),"")</f>
        <v/>
      </c>
    </row>
    <row r="2182" spans="1:5" x14ac:dyDescent="0.25">
      <c r="A2182">
        <v>53</v>
      </c>
      <c r="B2182">
        <v>1</v>
      </c>
      <c r="C2182">
        <v>2</v>
      </c>
      <c r="D2182">
        <v>21</v>
      </c>
      <c r="E2182" t="str">
        <f>IF(Input!$C$32="YES",SUMIFS('hourVMTFraction-default'!E:E,'hourVMTFraction-default'!A:A,A2182,'hourVMTFraction-default'!B:B,B2182,'hourVMTFraction-default'!C:C,C2182,'hourVMTFraction-default'!D:D,D2182),"")</f>
        <v/>
      </c>
    </row>
    <row r="2183" spans="1:5" x14ac:dyDescent="0.25">
      <c r="A2183">
        <v>53</v>
      </c>
      <c r="B2183">
        <v>1</v>
      </c>
      <c r="C2183">
        <v>2</v>
      </c>
      <c r="D2183">
        <v>22</v>
      </c>
      <c r="E2183" t="str">
        <f>IF(Input!$C$32="YES",SUMIFS('hourVMTFraction-default'!E:E,'hourVMTFraction-default'!A:A,A2183,'hourVMTFraction-default'!B:B,B2183,'hourVMTFraction-default'!C:C,C2183,'hourVMTFraction-default'!D:D,D2183),"")</f>
        <v/>
      </c>
    </row>
    <row r="2184" spans="1:5" x14ac:dyDescent="0.25">
      <c r="A2184">
        <v>53</v>
      </c>
      <c r="B2184">
        <v>1</v>
      </c>
      <c r="C2184">
        <v>2</v>
      </c>
      <c r="D2184">
        <v>23</v>
      </c>
      <c r="E2184" t="str">
        <f>IF(Input!$C$32="YES",SUMIFS('hourVMTFraction-default'!E:E,'hourVMTFraction-default'!A:A,A2184,'hourVMTFraction-default'!B:B,B2184,'hourVMTFraction-default'!C:C,C2184,'hourVMTFraction-default'!D:D,D2184),"")</f>
        <v/>
      </c>
    </row>
    <row r="2185" spans="1:5" x14ac:dyDescent="0.25">
      <c r="A2185">
        <v>53</v>
      </c>
      <c r="B2185">
        <v>1</v>
      </c>
      <c r="C2185">
        <v>2</v>
      </c>
      <c r="D2185">
        <v>24</v>
      </c>
      <c r="E2185" t="str">
        <f>IF(Input!$C$32="YES",SUMIFS('hourVMTFraction-default'!E:E,'hourVMTFraction-default'!A:A,A2185,'hourVMTFraction-default'!B:B,B2185,'hourVMTFraction-default'!C:C,C2185,'hourVMTFraction-default'!D:D,D2185),"")</f>
        <v/>
      </c>
    </row>
    <row r="2186" spans="1:5" x14ac:dyDescent="0.25">
      <c r="A2186">
        <v>53</v>
      </c>
      <c r="B2186">
        <v>1</v>
      </c>
      <c r="C2186">
        <v>5</v>
      </c>
      <c r="D2186">
        <v>1</v>
      </c>
      <c r="E2186" t="str">
        <f>IF(Input!$C$32="YES",SUMIFS('hourVMTFraction-default'!E:E,'hourVMTFraction-default'!A:A,A2186,'hourVMTFraction-default'!B:B,B2186,'hourVMTFraction-default'!C:C,C2186,'hourVMTFraction-default'!D:D,D2186),"")</f>
        <v/>
      </c>
    </row>
    <row r="2187" spans="1:5" x14ac:dyDescent="0.25">
      <c r="A2187">
        <v>53</v>
      </c>
      <c r="B2187">
        <v>1</v>
      </c>
      <c r="C2187">
        <v>5</v>
      </c>
      <c r="D2187">
        <v>2</v>
      </c>
      <c r="E2187" t="str">
        <f>IF(Input!$C$32="YES",SUMIFS('hourVMTFraction-default'!E:E,'hourVMTFraction-default'!A:A,A2187,'hourVMTFraction-default'!B:B,B2187,'hourVMTFraction-default'!C:C,C2187,'hourVMTFraction-default'!D:D,D2187),"")</f>
        <v/>
      </c>
    </row>
    <row r="2188" spans="1:5" x14ac:dyDescent="0.25">
      <c r="A2188">
        <v>53</v>
      </c>
      <c r="B2188">
        <v>1</v>
      </c>
      <c r="C2188">
        <v>5</v>
      </c>
      <c r="D2188">
        <v>3</v>
      </c>
      <c r="E2188" t="str">
        <f>IF(Input!$C$32="YES",SUMIFS('hourVMTFraction-default'!E:E,'hourVMTFraction-default'!A:A,A2188,'hourVMTFraction-default'!B:B,B2188,'hourVMTFraction-default'!C:C,C2188,'hourVMTFraction-default'!D:D,D2188),"")</f>
        <v/>
      </c>
    </row>
    <row r="2189" spans="1:5" x14ac:dyDescent="0.25">
      <c r="A2189">
        <v>53</v>
      </c>
      <c r="B2189">
        <v>1</v>
      </c>
      <c r="C2189">
        <v>5</v>
      </c>
      <c r="D2189">
        <v>4</v>
      </c>
      <c r="E2189" t="str">
        <f>IF(Input!$C$32="YES",SUMIFS('hourVMTFraction-default'!E:E,'hourVMTFraction-default'!A:A,A2189,'hourVMTFraction-default'!B:B,B2189,'hourVMTFraction-default'!C:C,C2189,'hourVMTFraction-default'!D:D,D2189),"")</f>
        <v/>
      </c>
    </row>
    <row r="2190" spans="1:5" x14ac:dyDescent="0.25">
      <c r="A2190">
        <v>53</v>
      </c>
      <c r="B2190">
        <v>1</v>
      </c>
      <c r="C2190">
        <v>5</v>
      </c>
      <c r="D2190">
        <v>5</v>
      </c>
      <c r="E2190" t="str">
        <f>IF(Input!$C$32="YES",SUMIFS('hourVMTFraction-default'!E:E,'hourVMTFraction-default'!A:A,A2190,'hourVMTFraction-default'!B:B,B2190,'hourVMTFraction-default'!C:C,C2190,'hourVMTFraction-default'!D:D,D2190),"")</f>
        <v/>
      </c>
    </row>
    <row r="2191" spans="1:5" x14ac:dyDescent="0.25">
      <c r="A2191">
        <v>53</v>
      </c>
      <c r="B2191">
        <v>1</v>
      </c>
      <c r="C2191">
        <v>5</v>
      </c>
      <c r="D2191">
        <v>6</v>
      </c>
      <c r="E2191" t="str">
        <f>IF(Input!$C$32="YES",SUMIFS('hourVMTFraction-default'!E:E,'hourVMTFraction-default'!A:A,A2191,'hourVMTFraction-default'!B:B,B2191,'hourVMTFraction-default'!C:C,C2191,'hourVMTFraction-default'!D:D,D2191),"")</f>
        <v/>
      </c>
    </row>
    <row r="2192" spans="1:5" x14ac:dyDescent="0.25">
      <c r="A2192">
        <v>53</v>
      </c>
      <c r="B2192">
        <v>1</v>
      </c>
      <c r="C2192">
        <v>5</v>
      </c>
      <c r="D2192">
        <v>7</v>
      </c>
      <c r="E2192" t="str">
        <f>IF(Input!$C$32="YES",SUMIFS('hourVMTFraction-default'!E:E,'hourVMTFraction-default'!A:A,A2192,'hourVMTFraction-default'!B:B,B2192,'hourVMTFraction-default'!C:C,C2192,'hourVMTFraction-default'!D:D,D2192),"")</f>
        <v/>
      </c>
    </row>
    <row r="2193" spans="1:5" x14ac:dyDescent="0.25">
      <c r="A2193">
        <v>53</v>
      </c>
      <c r="B2193">
        <v>1</v>
      </c>
      <c r="C2193">
        <v>5</v>
      </c>
      <c r="D2193">
        <v>8</v>
      </c>
      <c r="E2193" t="str">
        <f>IF(Input!$C$32="YES",SUMIFS('hourVMTFraction-default'!E:E,'hourVMTFraction-default'!A:A,A2193,'hourVMTFraction-default'!B:B,B2193,'hourVMTFraction-default'!C:C,C2193,'hourVMTFraction-default'!D:D,D2193),"")</f>
        <v/>
      </c>
    </row>
    <row r="2194" spans="1:5" x14ac:dyDescent="0.25">
      <c r="A2194">
        <v>53</v>
      </c>
      <c r="B2194">
        <v>1</v>
      </c>
      <c r="C2194">
        <v>5</v>
      </c>
      <c r="D2194">
        <v>9</v>
      </c>
      <c r="E2194" t="str">
        <f>IF(Input!$C$32="YES",SUMIFS('hourVMTFraction-default'!E:E,'hourVMTFraction-default'!A:A,A2194,'hourVMTFraction-default'!B:B,B2194,'hourVMTFraction-default'!C:C,C2194,'hourVMTFraction-default'!D:D,D2194),"")</f>
        <v/>
      </c>
    </row>
    <row r="2195" spans="1:5" x14ac:dyDescent="0.25">
      <c r="A2195">
        <v>53</v>
      </c>
      <c r="B2195">
        <v>1</v>
      </c>
      <c r="C2195">
        <v>5</v>
      </c>
      <c r="D2195">
        <v>10</v>
      </c>
      <c r="E2195" t="str">
        <f>IF(Input!$C$32="YES",SUMIFS('hourVMTFraction-default'!E:E,'hourVMTFraction-default'!A:A,A2195,'hourVMTFraction-default'!B:B,B2195,'hourVMTFraction-default'!C:C,C2195,'hourVMTFraction-default'!D:D,D2195),"")</f>
        <v/>
      </c>
    </row>
    <row r="2196" spans="1:5" x14ac:dyDescent="0.25">
      <c r="A2196">
        <v>53</v>
      </c>
      <c r="B2196">
        <v>1</v>
      </c>
      <c r="C2196">
        <v>5</v>
      </c>
      <c r="D2196">
        <v>11</v>
      </c>
      <c r="E2196" t="str">
        <f>IF(Input!$C$32="YES",SUMIFS('hourVMTFraction-default'!E:E,'hourVMTFraction-default'!A:A,A2196,'hourVMTFraction-default'!B:B,B2196,'hourVMTFraction-default'!C:C,C2196,'hourVMTFraction-default'!D:D,D2196),"")</f>
        <v/>
      </c>
    </row>
    <row r="2197" spans="1:5" x14ac:dyDescent="0.25">
      <c r="A2197">
        <v>53</v>
      </c>
      <c r="B2197">
        <v>1</v>
      </c>
      <c r="C2197">
        <v>5</v>
      </c>
      <c r="D2197">
        <v>12</v>
      </c>
      <c r="E2197" t="str">
        <f>IF(Input!$C$32="YES",SUMIFS('hourVMTFraction-default'!E:E,'hourVMTFraction-default'!A:A,A2197,'hourVMTFraction-default'!B:B,B2197,'hourVMTFraction-default'!C:C,C2197,'hourVMTFraction-default'!D:D,D2197),"")</f>
        <v/>
      </c>
    </row>
    <row r="2198" spans="1:5" x14ac:dyDescent="0.25">
      <c r="A2198">
        <v>53</v>
      </c>
      <c r="B2198">
        <v>1</v>
      </c>
      <c r="C2198">
        <v>5</v>
      </c>
      <c r="D2198">
        <v>13</v>
      </c>
      <c r="E2198" t="str">
        <f>IF(Input!$C$32="YES",SUMIFS('hourVMTFraction-default'!E:E,'hourVMTFraction-default'!A:A,A2198,'hourVMTFraction-default'!B:B,B2198,'hourVMTFraction-default'!C:C,C2198,'hourVMTFraction-default'!D:D,D2198),"")</f>
        <v/>
      </c>
    </row>
    <row r="2199" spans="1:5" x14ac:dyDescent="0.25">
      <c r="A2199">
        <v>53</v>
      </c>
      <c r="B2199">
        <v>1</v>
      </c>
      <c r="C2199">
        <v>5</v>
      </c>
      <c r="D2199">
        <v>14</v>
      </c>
      <c r="E2199" t="str">
        <f>IF(Input!$C$32="YES",SUMIFS('hourVMTFraction-default'!E:E,'hourVMTFraction-default'!A:A,A2199,'hourVMTFraction-default'!B:B,B2199,'hourVMTFraction-default'!C:C,C2199,'hourVMTFraction-default'!D:D,D2199),"")</f>
        <v/>
      </c>
    </row>
    <row r="2200" spans="1:5" x14ac:dyDescent="0.25">
      <c r="A2200">
        <v>53</v>
      </c>
      <c r="B2200">
        <v>1</v>
      </c>
      <c r="C2200">
        <v>5</v>
      </c>
      <c r="D2200">
        <v>15</v>
      </c>
      <c r="E2200" t="str">
        <f>IF(Input!$C$32="YES",SUMIFS('hourVMTFraction-default'!E:E,'hourVMTFraction-default'!A:A,A2200,'hourVMTFraction-default'!B:B,B2200,'hourVMTFraction-default'!C:C,C2200,'hourVMTFraction-default'!D:D,D2200),"")</f>
        <v/>
      </c>
    </row>
    <row r="2201" spans="1:5" x14ac:dyDescent="0.25">
      <c r="A2201">
        <v>53</v>
      </c>
      <c r="B2201">
        <v>1</v>
      </c>
      <c r="C2201">
        <v>5</v>
      </c>
      <c r="D2201">
        <v>16</v>
      </c>
      <c r="E2201" t="str">
        <f>IF(Input!$C$32="YES",SUMIFS('hourVMTFraction-default'!E:E,'hourVMTFraction-default'!A:A,A2201,'hourVMTFraction-default'!B:B,B2201,'hourVMTFraction-default'!C:C,C2201,'hourVMTFraction-default'!D:D,D2201),"")</f>
        <v/>
      </c>
    </row>
    <row r="2202" spans="1:5" x14ac:dyDescent="0.25">
      <c r="A2202">
        <v>53</v>
      </c>
      <c r="B2202">
        <v>1</v>
      </c>
      <c r="C2202">
        <v>5</v>
      </c>
      <c r="D2202">
        <v>17</v>
      </c>
      <c r="E2202" t="str">
        <f>IF(Input!$C$32="YES",SUMIFS('hourVMTFraction-default'!E:E,'hourVMTFraction-default'!A:A,A2202,'hourVMTFraction-default'!B:B,B2202,'hourVMTFraction-default'!C:C,C2202,'hourVMTFraction-default'!D:D,D2202),"")</f>
        <v/>
      </c>
    </row>
    <row r="2203" spans="1:5" x14ac:dyDescent="0.25">
      <c r="A2203">
        <v>53</v>
      </c>
      <c r="B2203">
        <v>1</v>
      </c>
      <c r="C2203">
        <v>5</v>
      </c>
      <c r="D2203">
        <v>18</v>
      </c>
      <c r="E2203" t="str">
        <f>IF(Input!$C$32="YES",SUMIFS('hourVMTFraction-default'!E:E,'hourVMTFraction-default'!A:A,A2203,'hourVMTFraction-default'!B:B,B2203,'hourVMTFraction-default'!C:C,C2203,'hourVMTFraction-default'!D:D,D2203),"")</f>
        <v/>
      </c>
    </row>
    <row r="2204" spans="1:5" x14ac:dyDescent="0.25">
      <c r="A2204">
        <v>53</v>
      </c>
      <c r="B2204">
        <v>1</v>
      </c>
      <c r="C2204">
        <v>5</v>
      </c>
      <c r="D2204">
        <v>19</v>
      </c>
      <c r="E2204" t="str">
        <f>IF(Input!$C$32="YES",SUMIFS('hourVMTFraction-default'!E:E,'hourVMTFraction-default'!A:A,A2204,'hourVMTFraction-default'!B:B,B2204,'hourVMTFraction-default'!C:C,C2204,'hourVMTFraction-default'!D:D,D2204),"")</f>
        <v/>
      </c>
    </row>
    <row r="2205" spans="1:5" x14ac:dyDescent="0.25">
      <c r="A2205">
        <v>53</v>
      </c>
      <c r="B2205">
        <v>1</v>
      </c>
      <c r="C2205">
        <v>5</v>
      </c>
      <c r="D2205">
        <v>20</v>
      </c>
      <c r="E2205" t="str">
        <f>IF(Input!$C$32="YES",SUMIFS('hourVMTFraction-default'!E:E,'hourVMTFraction-default'!A:A,A2205,'hourVMTFraction-default'!B:B,B2205,'hourVMTFraction-default'!C:C,C2205,'hourVMTFraction-default'!D:D,D2205),"")</f>
        <v/>
      </c>
    </row>
    <row r="2206" spans="1:5" x14ac:dyDescent="0.25">
      <c r="A2206">
        <v>53</v>
      </c>
      <c r="B2206">
        <v>1</v>
      </c>
      <c r="C2206">
        <v>5</v>
      </c>
      <c r="D2206">
        <v>21</v>
      </c>
      <c r="E2206" t="str">
        <f>IF(Input!$C$32="YES",SUMIFS('hourVMTFraction-default'!E:E,'hourVMTFraction-default'!A:A,A2206,'hourVMTFraction-default'!B:B,B2206,'hourVMTFraction-default'!C:C,C2206,'hourVMTFraction-default'!D:D,D2206),"")</f>
        <v/>
      </c>
    </row>
    <row r="2207" spans="1:5" x14ac:dyDescent="0.25">
      <c r="A2207">
        <v>53</v>
      </c>
      <c r="B2207">
        <v>1</v>
      </c>
      <c r="C2207">
        <v>5</v>
      </c>
      <c r="D2207">
        <v>22</v>
      </c>
      <c r="E2207" t="str">
        <f>IF(Input!$C$32="YES",SUMIFS('hourVMTFraction-default'!E:E,'hourVMTFraction-default'!A:A,A2207,'hourVMTFraction-default'!B:B,B2207,'hourVMTFraction-default'!C:C,C2207,'hourVMTFraction-default'!D:D,D2207),"")</f>
        <v/>
      </c>
    </row>
    <row r="2208" spans="1:5" x14ac:dyDescent="0.25">
      <c r="A2208">
        <v>53</v>
      </c>
      <c r="B2208">
        <v>1</v>
      </c>
      <c r="C2208">
        <v>5</v>
      </c>
      <c r="D2208">
        <v>23</v>
      </c>
      <c r="E2208" t="str">
        <f>IF(Input!$C$32="YES",SUMIFS('hourVMTFraction-default'!E:E,'hourVMTFraction-default'!A:A,A2208,'hourVMTFraction-default'!B:B,B2208,'hourVMTFraction-default'!C:C,C2208,'hourVMTFraction-default'!D:D,D2208),"")</f>
        <v/>
      </c>
    </row>
    <row r="2209" spans="1:5" x14ac:dyDescent="0.25">
      <c r="A2209">
        <v>53</v>
      </c>
      <c r="B2209">
        <v>1</v>
      </c>
      <c r="C2209">
        <v>5</v>
      </c>
      <c r="D2209">
        <v>24</v>
      </c>
      <c r="E2209" t="str">
        <f>IF(Input!$C$32="YES",SUMIFS('hourVMTFraction-default'!E:E,'hourVMTFraction-default'!A:A,A2209,'hourVMTFraction-default'!B:B,B2209,'hourVMTFraction-default'!C:C,C2209,'hourVMTFraction-default'!D:D,D2209),"")</f>
        <v/>
      </c>
    </row>
    <row r="2210" spans="1:5" x14ac:dyDescent="0.25">
      <c r="A2210">
        <v>53</v>
      </c>
      <c r="B2210">
        <v>2</v>
      </c>
      <c r="C2210">
        <v>2</v>
      </c>
      <c r="D2210">
        <v>1</v>
      </c>
      <c r="E2210" t="str">
        <f>IF(Input!$C$32="YES",SUMIFS('hourVMTFraction-default'!E:E,'hourVMTFraction-default'!A:A,A2210,'hourVMTFraction-default'!B:B,B2210,'hourVMTFraction-default'!C:C,C2210,'hourVMTFraction-default'!D:D,D2210),"")</f>
        <v/>
      </c>
    </row>
    <row r="2211" spans="1:5" x14ac:dyDescent="0.25">
      <c r="A2211">
        <v>53</v>
      </c>
      <c r="B2211">
        <v>2</v>
      </c>
      <c r="C2211">
        <v>2</v>
      </c>
      <c r="D2211">
        <v>2</v>
      </c>
      <c r="E2211" t="str">
        <f>IF(Input!$C$32="YES",SUMIFS('hourVMTFraction-default'!E:E,'hourVMTFraction-default'!A:A,A2211,'hourVMTFraction-default'!B:B,B2211,'hourVMTFraction-default'!C:C,C2211,'hourVMTFraction-default'!D:D,D2211),"")</f>
        <v/>
      </c>
    </row>
    <row r="2212" spans="1:5" x14ac:dyDescent="0.25">
      <c r="A2212">
        <v>53</v>
      </c>
      <c r="B2212">
        <v>2</v>
      </c>
      <c r="C2212">
        <v>2</v>
      </c>
      <c r="D2212">
        <v>3</v>
      </c>
      <c r="E2212" t="str">
        <f>IF(Input!$C$32="YES",SUMIFS('hourVMTFraction-default'!E:E,'hourVMTFraction-default'!A:A,A2212,'hourVMTFraction-default'!B:B,B2212,'hourVMTFraction-default'!C:C,C2212,'hourVMTFraction-default'!D:D,D2212),"")</f>
        <v/>
      </c>
    </row>
    <row r="2213" spans="1:5" x14ac:dyDescent="0.25">
      <c r="A2213">
        <v>53</v>
      </c>
      <c r="B2213">
        <v>2</v>
      </c>
      <c r="C2213">
        <v>2</v>
      </c>
      <c r="D2213">
        <v>4</v>
      </c>
      <c r="E2213" t="str">
        <f>IF(Input!$C$32="YES",SUMIFS('hourVMTFraction-default'!E:E,'hourVMTFraction-default'!A:A,A2213,'hourVMTFraction-default'!B:B,B2213,'hourVMTFraction-default'!C:C,C2213,'hourVMTFraction-default'!D:D,D2213),"")</f>
        <v/>
      </c>
    </row>
    <row r="2214" spans="1:5" x14ac:dyDescent="0.25">
      <c r="A2214">
        <v>53</v>
      </c>
      <c r="B2214">
        <v>2</v>
      </c>
      <c r="C2214">
        <v>2</v>
      </c>
      <c r="D2214">
        <v>5</v>
      </c>
      <c r="E2214" t="str">
        <f>IF(Input!$C$32="YES",SUMIFS('hourVMTFraction-default'!E:E,'hourVMTFraction-default'!A:A,A2214,'hourVMTFraction-default'!B:B,B2214,'hourVMTFraction-default'!C:C,C2214,'hourVMTFraction-default'!D:D,D2214),"")</f>
        <v/>
      </c>
    </row>
    <row r="2215" spans="1:5" x14ac:dyDescent="0.25">
      <c r="A2215">
        <v>53</v>
      </c>
      <c r="B2215">
        <v>2</v>
      </c>
      <c r="C2215">
        <v>2</v>
      </c>
      <c r="D2215">
        <v>6</v>
      </c>
      <c r="E2215" t="str">
        <f>IF(Input!$C$32="YES",SUMIFS('hourVMTFraction-default'!E:E,'hourVMTFraction-default'!A:A,A2215,'hourVMTFraction-default'!B:B,B2215,'hourVMTFraction-default'!C:C,C2215,'hourVMTFraction-default'!D:D,D2215),"")</f>
        <v/>
      </c>
    </row>
    <row r="2216" spans="1:5" x14ac:dyDescent="0.25">
      <c r="A2216">
        <v>53</v>
      </c>
      <c r="B2216">
        <v>2</v>
      </c>
      <c r="C2216">
        <v>2</v>
      </c>
      <c r="D2216">
        <v>7</v>
      </c>
      <c r="E2216" t="str">
        <f>IF(Input!$C$32="YES",SUMIFS('hourVMTFraction-default'!E:E,'hourVMTFraction-default'!A:A,A2216,'hourVMTFraction-default'!B:B,B2216,'hourVMTFraction-default'!C:C,C2216,'hourVMTFraction-default'!D:D,D2216),"")</f>
        <v/>
      </c>
    </row>
    <row r="2217" spans="1:5" x14ac:dyDescent="0.25">
      <c r="A2217">
        <v>53</v>
      </c>
      <c r="B2217">
        <v>2</v>
      </c>
      <c r="C2217">
        <v>2</v>
      </c>
      <c r="D2217">
        <v>8</v>
      </c>
      <c r="E2217" t="str">
        <f>IF(Input!$C$32="YES",SUMIFS('hourVMTFraction-default'!E:E,'hourVMTFraction-default'!A:A,A2217,'hourVMTFraction-default'!B:B,B2217,'hourVMTFraction-default'!C:C,C2217,'hourVMTFraction-default'!D:D,D2217),"")</f>
        <v/>
      </c>
    </row>
    <row r="2218" spans="1:5" x14ac:dyDescent="0.25">
      <c r="A2218">
        <v>53</v>
      </c>
      <c r="B2218">
        <v>2</v>
      </c>
      <c r="C2218">
        <v>2</v>
      </c>
      <c r="D2218">
        <v>9</v>
      </c>
      <c r="E2218" t="str">
        <f>IF(Input!$C$32="YES",SUMIFS('hourVMTFraction-default'!E:E,'hourVMTFraction-default'!A:A,A2218,'hourVMTFraction-default'!B:B,B2218,'hourVMTFraction-default'!C:C,C2218,'hourVMTFraction-default'!D:D,D2218),"")</f>
        <v/>
      </c>
    </row>
    <row r="2219" spans="1:5" x14ac:dyDescent="0.25">
      <c r="A2219">
        <v>53</v>
      </c>
      <c r="B2219">
        <v>2</v>
      </c>
      <c r="C2219">
        <v>2</v>
      </c>
      <c r="D2219">
        <v>10</v>
      </c>
      <c r="E2219" t="str">
        <f>IF(Input!$C$32="YES",SUMIFS('hourVMTFraction-default'!E:E,'hourVMTFraction-default'!A:A,A2219,'hourVMTFraction-default'!B:B,B2219,'hourVMTFraction-default'!C:C,C2219,'hourVMTFraction-default'!D:D,D2219),"")</f>
        <v/>
      </c>
    </row>
    <row r="2220" spans="1:5" x14ac:dyDescent="0.25">
      <c r="A2220">
        <v>53</v>
      </c>
      <c r="B2220">
        <v>2</v>
      </c>
      <c r="C2220">
        <v>2</v>
      </c>
      <c r="D2220">
        <v>11</v>
      </c>
      <c r="E2220" t="str">
        <f>IF(Input!$C$32="YES",SUMIFS('hourVMTFraction-default'!E:E,'hourVMTFraction-default'!A:A,A2220,'hourVMTFraction-default'!B:B,B2220,'hourVMTFraction-default'!C:C,C2220,'hourVMTFraction-default'!D:D,D2220),"")</f>
        <v/>
      </c>
    </row>
    <row r="2221" spans="1:5" x14ac:dyDescent="0.25">
      <c r="A2221">
        <v>53</v>
      </c>
      <c r="B2221">
        <v>2</v>
      </c>
      <c r="C2221">
        <v>2</v>
      </c>
      <c r="D2221">
        <v>12</v>
      </c>
      <c r="E2221" t="str">
        <f>IF(Input!$C$32="YES",SUMIFS('hourVMTFraction-default'!E:E,'hourVMTFraction-default'!A:A,A2221,'hourVMTFraction-default'!B:B,B2221,'hourVMTFraction-default'!C:C,C2221,'hourVMTFraction-default'!D:D,D2221),"")</f>
        <v/>
      </c>
    </row>
    <row r="2222" spans="1:5" x14ac:dyDescent="0.25">
      <c r="A2222">
        <v>53</v>
      </c>
      <c r="B2222">
        <v>2</v>
      </c>
      <c r="C2222">
        <v>2</v>
      </c>
      <c r="D2222">
        <v>13</v>
      </c>
      <c r="E2222" t="str">
        <f>IF(Input!$C$32="YES",SUMIFS('hourVMTFraction-default'!E:E,'hourVMTFraction-default'!A:A,A2222,'hourVMTFraction-default'!B:B,B2222,'hourVMTFraction-default'!C:C,C2222,'hourVMTFraction-default'!D:D,D2222),"")</f>
        <v/>
      </c>
    </row>
    <row r="2223" spans="1:5" x14ac:dyDescent="0.25">
      <c r="A2223">
        <v>53</v>
      </c>
      <c r="B2223">
        <v>2</v>
      </c>
      <c r="C2223">
        <v>2</v>
      </c>
      <c r="D2223">
        <v>14</v>
      </c>
      <c r="E2223" t="str">
        <f>IF(Input!$C$32="YES",SUMIFS('hourVMTFraction-default'!E:E,'hourVMTFraction-default'!A:A,A2223,'hourVMTFraction-default'!B:B,B2223,'hourVMTFraction-default'!C:C,C2223,'hourVMTFraction-default'!D:D,D2223),"")</f>
        <v/>
      </c>
    </row>
    <row r="2224" spans="1:5" x14ac:dyDescent="0.25">
      <c r="A2224">
        <v>53</v>
      </c>
      <c r="B2224">
        <v>2</v>
      </c>
      <c r="C2224">
        <v>2</v>
      </c>
      <c r="D2224">
        <v>15</v>
      </c>
      <c r="E2224" t="str">
        <f>IF(Input!$C$32="YES",SUMIFS('hourVMTFraction-default'!E:E,'hourVMTFraction-default'!A:A,A2224,'hourVMTFraction-default'!B:B,B2224,'hourVMTFraction-default'!C:C,C2224,'hourVMTFraction-default'!D:D,D2224),"")</f>
        <v/>
      </c>
    </row>
    <row r="2225" spans="1:5" x14ac:dyDescent="0.25">
      <c r="A2225">
        <v>53</v>
      </c>
      <c r="B2225">
        <v>2</v>
      </c>
      <c r="C2225">
        <v>2</v>
      </c>
      <c r="D2225">
        <v>16</v>
      </c>
      <c r="E2225" t="str">
        <f>IF(Input!$C$32="YES",SUMIFS('hourVMTFraction-default'!E:E,'hourVMTFraction-default'!A:A,A2225,'hourVMTFraction-default'!B:B,B2225,'hourVMTFraction-default'!C:C,C2225,'hourVMTFraction-default'!D:D,D2225),"")</f>
        <v/>
      </c>
    </row>
    <row r="2226" spans="1:5" x14ac:dyDescent="0.25">
      <c r="A2226">
        <v>53</v>
      </c>
      <c r="B2226">
        <v>2</v>
      </c>
      <c r="C2226">
        <v>2</v>
      </c>
      <c r="D2226">
        <v>17</v>
      </c>
      <c r="E2226" t="str">
        <f>IF(Input!$C$32="YES",SUMIFS('hourVMTFraction-default'!E:E,'hourVMTFraction-default'!A:A,A2226,'hourVMTFraction-default'!B:B,B2226,'hourVMTFraction-default'!C:C,C2226,'hourVMTFraction-default'!D:D,D2226),"")</f>
        <v/>
      </c>
    </row>
    <row r="2227" spans="1:5" x14ac:dyDescent="0.25">
      <c r="A2227">
        <v>53</v>
      </c>
      <c r="B2227">
        <v>2</v>
      </c>
      <c r="C2227">
        <v>2</v>
      </c>
      <c r="D2227">
        <v>18</v>
      </c>
      <c r="E2227" t="str">
        <f>IF(Input!$C$32="YES",SUMIFS('hourVMTFraction-default'!E:E,'hourVMTFraction-default'!A:A,A2227,'hourVMTFraction-default'!B:B,B2227,'hourVMTFraction-default'!C:C,C2227,'hourVMTFraction-default'!D:D,D2227),"")</f>
        <v/>
      </c>
    </row>
    <row r="2228" spans="1:5" x14ac:dyDescent="0.25">
      <c r="A2228">
        <v>53</v>
      </c>
      <c r="B2228">
        <v>2</v>
      </c>
      <c r="C2228">
        <v>2</v>
      </c>
      <c r="D2228">
        <v>19</v>
      </c>
      <c r="E2228" t="str">
        <f>IF(Input!$C$32="YES",SUMIFS('hourVMTFraction-default'!E:E,'hourVMTFraction-default'!A:A,A2228,'hourVMTFraction-default'!B:B,B2228,'hourVMTFraction-default'!C:C,C2228,'hourVMTFraction-default'!D:D,D2228),"")</f>
        <v/>
      </c>
    </row>
    <row r="2229" spans="1:5" x14ac:dyDescent="0.25">
      <c r="A2229">
        <v>53</v>
      </c>
      <c r="B2229">
        <v>2</v>
      </c>
      <c r="C2229">
        <v>2</v>
      </c>
      <c r="D2229">
        <v>20</v>
      </c>
      <c r="E2229" t="str">
        <f>IF(Input!$C$32="YES",SUMIFS('hourVMTFraction-default'!E:E,'hourVMTFraction-default'!A:A,A2229,'hourVMTFraction-default'!B:B,B2229,'hourVMTFraction-default'!C:C,C2229,'hourVMTFraction-default'!D:D,D2229),"")</f>
        <v/>
      </c>
    </row>
    <row r="2230" spans="1:5" x14ac:dyDescent="0.25">
      <c r="A2230">
        <v>53</v>
      </c>
      <c r="B2230">
        <v>2</v>
      </c>
      <c r="C2230">
        <v>2</v>
      </c>
      <c r="D2230">
        <v>21</v>
      </c>
      <c r="E2230" t="str">
        <f>IF(Input!$C$32="YES",SUMIFS('hourVMTFraction-default'!E:E,'hourVMTFraction-default'!A:A,A2230,'hourVMTFraction-default'!B:B,B2230,'hourVMTFraction-default'!C:C,C2230,'hourVMTFraction-default'!D:D,D2230),"")</f>
        <v/>
      </c>
    </row>
    <row r="2231" spans="1:5" x14ac:dyDescent="0.25">
      <c r="A2231">
        <v>53</v>
      </c>
      <c r="B2231">
        <v>2</v>
      </c>
      <c r="C2231">
        <v>2</v>
      </c>
      <c r="D2231">
        <v>22</v>
      </c>
      <c r="E2231" t="str">
        <f>IF(Input!$C$32="YES",SUMIFS('hourVMTFraction-default'!E:E,'hourVMTFraction-default'!A:A,A2231,'hourVMTFraction-default'!B:B,B2231,'hourVMTFraction-default'!C:C,C2231,'hourVMTFraction-default'!D:D,D2231),"")</f>
        <v/>
      </c>
    </row>
    <row r="2232" spans="1:5" x14ac:dyDescent="0.25">
      <c r="A2232">
        <v>53</v>
      </c>
      <c r="B2232">
        <v>2</v>
      </c>
      <c r="C2232">
        <v>2</v>
      </c>
      <c r="D2232">
        <v>23</v>
      </c>
      <c r="E2232" t="str">
        <f>IF(Input!$C$32="YES",SUMIFS('hourVMTFraction-default'!E:E,'hourVMTFraction-default'!A:A,A2232,'hourVMTFraction-default'!B:B,B2232,'hourVMTFraction-default'!C:C,C2232,'hourVMTFraction-default'!D:D,D2232),"")</f>
        <v/>
      </c>
    </row>
    <row r="2233" spans="1:5" x14ac:dyDescent="0.25">
      <c r="A2233">
        <v>53</v>
      </c>
      <c r="B2233">
        <v>2</v>
      </c>
      <c r="C2233">
        <v>2</v>
      </c>
      <c r="D2233">
        <v>24</v>
      </c>
      <c r="E2233" t="str">
        <f>IF(Input!$C$32="YES",SUMIFS('hourVMTFraction-default'!E:E,'hourVMTFraction-default'!A:A,A2233,'hourVMTFraction-default'!B:B,B2233,'hourVMTFraction-default'!C:C,C2233,'hourVMTFraction-default'!D:D,D2233),"")</f>
        <v/>
      </c>
    </row>
    <row r="2234" spans="1:5" x14ac:dyDescent="0.25">
      <c r="A2234">
        <v>53</v>
      </c>
      <c r="B2234">
        <v>2</v>
      </c>
      <c r="C2234">
        <v>5</v>
      </c>
      <c r="D2234">
        <v>1</v>
      </c>
      <c r="E2234" t="str">
        <f>IF(Input!$C$32="YES",SUMIFS('hourVMTFraction-default'!E:E,'hourVMTFraction-default'!A:A,A2234,'hourVMTFraction-default'!B:B,B2234,'hourVMTFraction-default'!C:C,C2234,'hourVMTFraction-default'!D:D,D2234),"")</f>
        <v/>
      </c>
    </row>
    <row r="2235" spans="1:5" x14ac:dyDescent="0.25">
      <c r="A2235">
        <v>53</v>
      </c>
      <c r="B2235">
        <v>2</v>
      </c>
      <c r="C2235">
        <v>5</v>
      </c>
      <c r="D2235">
        <v>2</v>
      </c>
      <c r="E2235" t="str">
        <f>IF(Input!$C$32="YES",SUMIFS('hourVMTFraction-default'!E:E,'hourVMTFraction-default'!A:A,A2235,'hourVMTFraction-default'!B:B,B2235,'hourVMTFraction-default'!C:C,C2235,'hourVMTFraction-default'!D:D,D2235),"")</f>
        <v/>
      </c>
    </row>
    <row r="2236" spans="1:5" x14ac:dyDescent="0.25">
      <c r="A2236">
        <v>53</v>
      </c>
      <c r="B2236">
        <v>2</v>
      </c>
      <c r="C2236">
        <v>5</v>
      </c>
      <c r="D2236">
        <v>3</v>
      </c>
      <c r="E2236" t="str">
        <f>IF(Input!$C$32="YES",SUMIFS('hourVMTFraction-default'!E:E,'hourVMTFraction-default'!A:A,A2236,'hourVMTFraction-default'!B:B,B2236,'hourVMTFraction-default'!C:C,C2236,'hourVMTFraction-default'!D:D,D2236),"")</f>
        <v/>
      </c>
    </row>
    <row r="2237" spans="1:5" x14ac:dyDescent="0.25">
      <c r="A2237">
        <v>53</v>
      </c>
      <c r="B2237">
        <v>2</v>
      </c>
      <c r="C2237">
        <v>5</v>
      </c>
      <c r="D2237">
        <v>4</v>
      </c>
      <c r="E2237" t="str">
        <f>IF(Input!$C$32="YES",SUMIFS('hourVMTFraction-default'!E:E,'hourVMTFraction-default'!A:A,A2237,'hourVMTFraction-default'!B:B,B2237,'hourVMTFraction-default'!C:C,C2237,'hourVMTFraction-default'!D:D,D2237),"")</f>
        <v/>
      </c>
    </row>
    <row r="2238" spans="1:5" x14ac:dyDescent="0.25">
      <c r="A2238">
        <v>53</v>
      </c>
      <c r="B2238">
        <v>2</v>
      </c>
      <c r="C2238">
        <v>5</v>
      </c>
      <c r="D2238">
        <v>5</v>
      </c>
      <c r="E2238" t="str">
        <f>IF(Input!$C$32="YES",SUMIFS('hourVMTFraction-default'!E:E,'hourVMTFraction-default'!A:A,A2238,'hourVMTFraction-default'!B:B,B2238,'hourVMTFraction-default'!C:C,C2238,'hourVMTFraction-default'!D:D,D2238),"")</f>
        <v/>
      </c>
    </row>
    <row r="2239" spans="1:5" x14ac:dyDescent="0.25">
      <c r="A2239">
        <v>53</v>
      </c>
      <c r="B2239">
        <v>2</v>
      </c>
      <c r="C2239">
        <v>5</v>
      </c>
      <c r="D2239">
        <v>6</v>
      </c>
      <c r="E2239" t="str">
        <f>IF(Input!$C$32="YES",SUMIFS('hourVMTFraction-default'!E:E,'hourVMTFraction-default'!A:A,A2239,'hourVMTFraction-default'!B:B,B2239,'hourVMTFraction-default'!C:C,C2239,'hourVMTFraction-default'!D:D,D2239),"")</f>
        <v/>
      </c>
    </row>
    <row r="2240" spans="1:5" x14ac:dyDescent="0.25">
      <c r="A2240">
        <v>53</v>
      </c>
      <c r="B2240">
        <v>2</v>
      </c>
      <c r="C2240">
        <v>5</v>
      </c>
      <c r="D2240">
        <v>7</v>
      </c>
      <c r="E2240" t="str">
        <f>IF(Input!$C$32="YES",SUMIFS('hourVMTFraction-default'!E:E,'hourVMTFraction-default'!A:A,A2240,'hourVMTFraction-default'!B:B,B2240,'hourVMTFraction-default'!C:C,C2240,'hourVMTFraction-default'!D:D,D2240),"")</f>
        <v/>
      </c>
    </row>
    <row r="2241" spans="1:5" x14ac:dyDescent="0.25">
      <c r="A2241">
        <v>53</v>
      </c>
      <c r="B2241">
        <v>2</v>
      </c>
      <c r="C2241">
        <v>5</v>
      </c>
      <c r="D2241">
        <v>8</v>
      </c>
      <c r="E2241" t="str">
        <f>IF(Input!$C$32="YES",SUMIFS('hourVMTFraction-default'!E:E,'hourVMTFraction-default'!A:A,A2241,'hourVMTFraction-default'!B:B,B2241,'hourVMTFraction-default'!C:C,C2241,'hourVMTFraction-default'!D:D,D2241),"")</f>
        <v/>
      </c>
    </row>
    <row r="2242" spans="1:5" x14ac:dyDescent="0.25">
      <c r="A2242">
        <v>53</v>
      </c>
      <c r="B2242">
        <v>2</v>
      </c>
      <c r="C2242">
        <v>5</v>
      </c>
      <c r="D2242">
        <v>9</v>
      </c>
      <c r="E2242" t="str">
        <f>IF(Input!$C$32="YES",SUMIFS('hourVMTFraction-default'!E:E,'hourVMTFraction-default'!A:A,A2242,'hourVMTFraction-default'!B:B,B2242,'hourVMTFraction-default'!C:C,C2242,'hourVMTFraction-default'!D:D,D2242),"")</f>
        <v/>
      </c>
    </row>
    <row r="2243" spans="1:5" x14ac:dyDescent="0.25">
      <c r="A2243">
        <v>53</v>
      </c>
      <c r="B2243">
        <v>2</v>
      </c>
      <c r="C2243">
        <v>5</v>
      </c>
      <c r="D2243">
        <v>10</v>
      </c>
      <c r="E2243" t="str">
        <f>IF(Input!$C$32="YES",SUMIFS('hourVMTFraction-default'!E:E,'hourVMTFraction-default'!A:A,A2243,'hourVMTFraction-default'!B:B,B2243,'hourVMTFraction-default'!C:C,C2243,'hourVMTFraction-default'!D:D,D2243),"")</f>
        <v/>
      </c>
    </row>
    <row r="2244" spans="1:5" x14ac:dyDescent="0.25">
      <c r="A2244">
        <v>53</v>
      </c>
      <c r="B2244">
        <v>2</v>
      </c>
      <c r="C2244">
        <v>5</v>
      </c>
      <c r="D2244">
        <v>11</v>
      </c>
      <c r="E2244" t="str">
        <f>IF(Input!$C$32="YES",SUMIFS('hourVMTFraction-default'!E:E,'hourVMTFraction-default'!A:A,A2244,'hourVMTFraction-default'!B:B,B2244,'hourVMTFraction-default'!C:C,C2244,'hourVMTFraction-default'!D:D,D2244),"")</f>
        <v/>
      </c>
    </row>
    <row r="2245" spans="1:5" x14ac:dyDescent="0.25">
      <c r="A2245">
        <v>53</v>
      </c>
      <c r="B2245">
        <v>2</v>
      </c>
      <c r="C2245">
        <v>5</v>
      </c>
      <c r="D2245">
        <v>12</v>
      </c>
      <c r="E2245" t="str">
        <f>IF(Input!$C$32="YES",SUMIFS('hourVMTFraction-default'!E:E,'hourVMTFraction-default'!A:A,A2245,'hourVMTFraction-default'!B:B,B2245,'hourVMTFraction-default'!C:C,C2245,'hourVMTFraction-default'!D:D,D2245),"")</f>
        <v/>
      </c>
    </row>
    <row r="2246" spans="1:5" x14ac:dyDescent="0.25">
      <c r="A2246">
        <v>53</v>
      </c>
      <c r="B2246">
        <v>2</v>
      </c>
      <c r="C2246">
        <v>5</v>
      </c>
      <c r="D2246">
        <v>13</v>
      </c>
      <c r="E2246" t="str">
        <f>IF(Input!$C$32="YES",SUMIFS('hourVMTFraction-default'!E:E,'hourVMTFraction-default'!A:A,A2246,'hourVMTFraction-default'!B:B,B2246,'hourVMTFraction-default'!C:C,C2246,'hourVMTFraction-default'!D:D,D2246),"")</f>
        <v/>
      </c>
    </row>
    <row r="2247" spans="1:5" x14ac:dyDescent="0.25">
      <c r="A2247">
        <v>53</v>
      </c>
      <c r="B2247">
        <v>2</v>
      </c>
      <c r="C2247">
        <v>5</v>
      </c>
      <c r="D2247">
        <v>14</v>
      </c>
      <c r="E2247" t="str">
        <f>IF(Input!$C$32="YES",SUMIFS('hourVMTFraction-default'!E:E,'hourVMTFraction-default'!A:A,A2247,'hourVMTFraction-default'!B:B,B2247,'hourVMTFraction-default'!C:C,C2247,'hourVMTFraction-default'!D:D,D2247),"")</f>
        <v/>
      </c>
    </row>
    <row r="2248" spans="1:5" x14ac:dyDescent="0.25">
      <c r="A2248">
        <v>53</v>
      </c>
      <c r="B2248">
        <v>2</v>
      </c>
      <c r="C2248">
        <v>5</v>
      </c>
      <c r="D2248">
        <v>15</v>
      </c>
      <c r="E2248" t="str">
        <f>IF(Input!$C$32="YES",SUMIFS('hourVMTFraction-default'!E:E,'hourVMTFraction-default'!A:A,A2248,'hourVMTFraction-default'!B:B,B2248,'hourVMTFraction-default'!C:C,C2248,'hourVMTFraction-default'!D:D,D2248),"")</f>
        <v/>
      </c>
    </row>
    <row r="2249" spans="1:5" x14ac:dyDescent="0.25">
      <c r="A2249">
        <v>53</v>
      </c>
      <c r="B2249">
        <v>2</v>
      </c>
      <c r="C2249">
        <v>5</v>
      </c>
      <c r="D2249">
        <v>16</v>
      </c>
      <c r="E2249" t="str">
        <f>IF(Input!$C$32="YES",SUMIFS('hourVMTFraction-default'!E:E,'hourVMTFraction-default'!A:A,A2249,'hourVMTFraction-default'!B:B,B2249,'hourVMTFraction-default'!C:C,C2249,'hourVMTFraction-default'!D:D,D2249),"")</f>
        <v/>
      </c>
    </row>
    <row r="2250" spans="1:5" x14ac:dyDescent="0.25">
      <c r="A2250">
        <v>53</v>
      </c>
      <c r="B2250">
        <v>2</v>
      </c>
      <c r="C2250">
        <v>5</v>
      </c>
      <c r="D2250">
        <v>17</v>
      </c>
      <c r="E2250" t="str">
        <f>IF(Input!$C$32="YES",SUMIFS('hourVMTFraction-default'!E:E,'hourVMTFraction-default'!A:A,A2250,'hourVMTFraction-default'!B:B,B2250,'hourVMTFraction-default'!C:C,C2250,'hourVMTFraction-default'!D:D,D2250),"")</f>
        <v/>
      </c>
    </row>
    <row r="2251" spans="1:5" x14ac:dyDescent="0.25">
      <c r="A2251">
        <v>53</v>
      </c>
      <c r="B2251">
        <v>2</v>
      </c>
      <c r="C2251">
        <v>5</v>
      </c>
      <c r="D2251">
        <v>18</v>
      </c>
      <c r="E2251" t="str">
        <f>IF(Input!$C$32="YES",SUMIFS('hourVMTFraction-default'!E:E,'hourVMTFraction-default'!A:A,A2251,'hourVMTFraction-default'!B:B,B2251,'hourVMTFraction-default'!C:C,C2251,'hourVMTFraction-default'!D:D,D2251),"")</f>
        <v/>
      </c>
    </row>
    <row r="2252" spans="1:5" x14ac:dyDescent="0.25">
      <c r="A2252">
        <v>53</v>
      </c>
      <c r="B2252">
        <v>2</v>
      </c>
      <c r="C2252">
        <v>5</v>
      </c>
      <c r="D2252">
        <v>19</v>
      </c>
      <c r="E2252" t="str">
        <f>IF(Input!$C$32="YES",SUMIFS('hourVMTFraction-default'!E:E,'hourVMTFraction-default'!A:A,A2252,'hourVMTFraction-default'!B:B,B2252,'hourVMTFraction-default'!C:C,C2252,'hourVMTFraction-default'!D:D,D2252),"")</f>
        <v/>
      </c>
    </row>
    <row r="2253" spans="1:5" x14ac:dyDescent="0.25">
      <c r="A2253">
        <v>53</v>
      </c>
      <c r="B2253">
        <v>2</v>
      </c>
      <c r="C2253">
        <v>5</v>
      </c>
      <c r="D2253">
        <v>20</v>
      </c>
      <c r="E2253" t="str">
        <f>IF(Input!$C$32="YES",SUMIFS('hourVMTFraction-default'!E:E,'hourVMTFraction-default'!A:A,A2253,'hourVMTFraction-default'!B:B,B2253,'hourVMTFraction-default'!C:C,C2253,'hourVMTFraction-default'!D:D,D2253),"")</f>
        <v/>
      </c>
    </row>
    <row r="2254" spans="1:5" x14ac:dyDescent="0.25">
      <c r="A2254">
        <v>53</v>
      </c>
      <c r="B2254">
        <v>2</v>
      </c>
      <c r="C2254">
        <v>5</v>
      </c>
      <c r="D2254">
        <v>21</v>
      </c>
      <c r="E2254" t="str">
        <f>IF(Input!$C$32="YES",SUMIFS('hourVMTFraction-default'!E:E,'hourVMTFraction-default'!A:A,A2254,'hourVMTFraction-default'!B:B,B2254,'hourVMTFraction-default'!C:C,C2254,'hourVMTFraction-default'!D:D,D2254),"")</f>
        <v/>
      </c>
    </row>
    <row r="2255" spans="1:5" x14ac:dyDescent="0.25">
      <c r="A2255">
        <v>53</v>
      </c>
      <c r="B2255">
        <v>2</v>
      </c>
      <c r="C2255">
        <v>5</v>
      </c>
      <c r="D2255">
        <v>22</v>
      </c>
      <c r="E2255" t="str">
        <f>IF(Input!$C$32="YES",SUMIFS('hourVMTFraction-default'!E:E,'hourVMTFraction-default'!A:A,A2255,'hourVMTFraction-default'!B:B,B2255,'hourVMTFraction-default'!C:C,C2255,'hourVMTFraction-default'!D:D,D2255),"")</f>
        <v/>
      </c>
    </row>
    <row r="2256" spans="1:5" x14ac:dyDescent="0.25">
      <c r="A2256">
        <v>53</v>
      </c>
      <c r="B2256">
        <v>2</v>
      </c>
      <c r="C2256">
        <v>5</v>
      </c>
      <c r="D2256">
        <v>23</v>
      </c>
      <c r="E2256" t="str">
        <f>IF(Input!$C$32="YES",SUMIFS('hourVMTFraction-default'!E:E,'hourVMTFraction-default'!A:A,A2256,'hourVMTFraction-default'!B:B,B2256,'hourVMTFraction-default'!C:C,C2256,'hourVMTFraction-default'!D:D,D2256),"")</f>
        <v/>
      </c>
    </row>
    <row r="2257" spans="1:5" x14ac:dyDescent="0.25">
      <c r="A2257">
        <v>53</v>
      </c>
      <c r="B2257">
        <v>2</v>
      </c>
      <c r="C2257">
        <v>5</v>
      </c>
      <c r="D2257">
        <v>24</v>
      </c>
      <c r="E2257" t="str">
        <f>IF(Input!$C$32="YES",SUMIFS('hourVMTFraction-default'!E:E,'hourVMTFraction-default'!A:A,A2257,'hourVMTFraction-default'!B:B,B2257,'hourVMTFraction-default'!C:C,C2257,'hourVMTFraction-default'!D:D,D2257),"")</f>
        <v/>
      </c>
    </row>
    <row r="2258" spans="1:5" x14ac:dyDescent="0.25">
      <c r="A2258">
        <v>53</v>
      </c>
      <c r="B2258">
        <v>3</v>
      </c>
      <c r="C2258">
        <v>2</v>
      </c>
      <c r="D2258">
        <v>1</v>
      </c>
      <c r="E2258" t="str">
        <f>IF(Input!$C$32="YES",SUMIFS('hourVMTFraction-default'!E:E,'hourVMTFraction-default'!A:A,A2258,'hourVMTFraction-default'!B:B,B2258,'hourVMTFraction-default'!C:C,C2258,'hourVMTFraction-default'!D:D,D2258),"")</f>
        <v/>
      </c>
    </row>
    <row r="2259" spans="1:5" x14ac:dyDescent="0.25">
      <c r="A2259">
        <v>53</v>
      </c>
      <c r="B2259">
        <v>3</v>
      </c>
      <c r="C2259">
        <v>2</v>
      </c>
      <c r="D2259">
        <v>2</v>
      </c>
      <c r="E2259" t="str">
        <f>IF(Input!$C$32="YES",SUMIFS('hourVMTFraction-default'!E:E,'hourVMTFraction-default'!A:A,A2259,'hourVMTFraction-default'!B:B,B2259,'hourVMTFraction-default'!C:C,C2259,'hourVMTFraction-default'!D:D,D2259),"")</f>
        <v/>
      </c>
    </row>
    <row r="2260" spans="1:5" x14ac:dyDescent="0.25">
      <c r="A2260">
        <v>53</v>
      </c>
      <c r="B2260">
        <v>3</v>
      </c>
      <c r="C2260">
        <v>2</v>
      </c>
      <c r="D2260">
        <v>3</v>
      </c>
      <c r="E2260" t="str">
        <f>IF(Input!$C$32="YES",SUMIFS('hourVMTFraction-default'!E:E,'hourVMTFraction-default'!A:A,A2260,'hourVMTFraction-default'!B:B,B2260,'hourVMTFraction-default'!C:C,C2260,'hourVMTFraction-default'!D:D,D2260),"")</f>
        <v/>
      </c>
    </row>
    <row r="2261" spans="1:5" x14ac:dyDescent="0.25">
      <c r="A2261">
        <v>53</v>
      </c>
      <c r="B2261">
        <v>3</v>
      </c>
      <c r="C2261">
        <v>2</v>
      </c>
      <c r="D2261">
        <v>4</v>
      </c>
      <c r="E2261" t="str">
        <f>IF(Input!$C$32="YES",SUMIFS('hourVMTFraction-default'!E:E,'hourVMTFraction-default'!A:A,A2261,'hourVMTFraction-default'!B:B,B2261,'hourVMTFraction-default'!C:C,C2261,'hourVMTFraction-default'!D:D,D2261),"")</f>
        <v/>
      </c>
    </row>
    <row r="2262" spans="1:5" x14ac:dyDescent="0.25">
      <c r="A2262">
        <v>53</v>
      </c>
      <c r="B2262">
        <v>3</v>
      </c>
      <c r="C2262">
        <v>2</v>
      </c>
      <c r="D2262">
        <v>5</v>
      </c>
      <c r="E2262" t="str">
        <f>IF(Input!$C$32="YES",SUMIFS('hourVMTFraction-default'!E:E,'hourVMTFraction-default'!A:A,A2262,'hourVMTFraction-default'!B:B,B2262,'hourVMTFraction-default'!C:C,C2262,'hourVMTFraction-default'!D:D,D2262),"")</f>
        <v/>
      </c>
    </row>
    <row r="2263" spans="1:5" x14ac:dyDescent="0.25">
      <c r="A2263">
        <v>53</v>
      </c>
      <c r="B2263">
        <v>3</v>
      </c>
      <c r="C2263">
        <v>2</v>
      </c>
      <c r="D2263">
        <v>6</v>
      </c>
      <c r="E2263" t="str">
        <f>IF(Input!$C$32="YES",SUMIFS('hourVMTFraction-default'!E:E,'hourVMTFraction-default'!A:A,A2263,'hourVMTFraction-default'!B:B,B2263,'hourVMTFraction-default'!C:C,C2263,'hourVMTFraction-default'!D:D,D2263),"")</f>
        <v/>
      </c>
    </row>
    <row r="2264" spans="1:5" x14ac:dyDescent="0.25">
      <c r="A2264">
        <v>53</v>
      </c>
      <c r="B2264">
        <v>3</v>
      </c>
      <c r="C2264">
        <v>2</v>
      </c>
      <c r="D2264">
        <v>7</v>
      </c>
      <c r="E2264" t="str">
        <f>IF(Input!$C$32="YES",SUMIFS('hourVMTFraction-default'!E:E,'hourVMTFraction-default'!A:A,A2264,'hourVMTFraction-default'!B:B,B2264,'hourVMTFraction-default'!C:C,C2264,'hourVMTFraction-default'!D:D,D2264),"")</f>
        <v/>
      </c>
    </row>
    <row r="2265" spans="1:5" x14ac:dyDescent="0.25">
      <c r="A2265">
        <v>53</v>
      </c>
      <c r="B2265">
        <v>3</v>
      </c>
      <c r="C2265">
        <v>2</v>
      </c>
      <c r="D2265">
        <v>8</v>
      </c>
      <c r="E2265" t="str">
        <f>IF(Input!$C$32="YES",SUMIFS('hourVMTFraction-default'!E:E,'hourVMTFraction-default'!A:A,A2265,'hourVMTFraction-default'!B:B,B2265,'hourVMTFraction-default'!C:C,C2265,'hourVMTFraction-default'!D:D,D2265),"")</f>
        <v/>
      </c>
    </row>
    <row r="2266" spans="1:5" x14ac:dyDescent="0.25">
      <c r="A2266">
        <v>53</v>
      </c>
      <c r="B2266">
        <v>3</v>
      </c>
      <c r="C2266">
        <v>2</v>
      </c>
      <c r="D2266">
        <v>9</v>
      </c>
      <c r="E2266" t="str">
        <f>IF(Input!$C$32="YES",SUMIFS('hourVMTFraction-default'!E:E,'hourVMTFraction-default'!A:A,A2266,'hourVMTFraction-default'!B:B,B2266,'hourVMTFraction-default'!C:C,C2266,'hourVMTFraction-default'!D:D,D2266),"")</f>
        <v/>
      </c>
    </row>
    <row r="2267" spans="1:5" x14ac:dyDescent="0.25">
      <c r="A2267">
        <v>53</v>
      </c>
      <c r="B2267">
        <v>3</v>
      </c>
      <c r="C2267">
        <v>2</v>
      </c>
      <c r="D2267">
        <v>10</v>
      </c>
      <c r="E2267" t="str">
        <f>IF(Input!$C$32="YES",SUMIFS('hourVMTFraction-default'!E:E,'hourVMTFraction-default'!A:A,A2267,'hourVMTFraction-default'!B:B,B2267,'hourVMTFraction-default'!C:C,C2267,'hourVMTFraction-default'!D:D,D2267),"")</f>
        <v/>
      </c>
    </row>
    <row r="2268" spans="1:5" x14ac:dyDescent="0.25">
      <c r="A2268">
        <v>53</v>
      </c>
      <c r="B2268">
        <v>3</v>
      </c>
      <c r="C2268">
        <v>2</v>
      </c>
      <c r="D2268">
        <v>11</v>
      </c>
      <c r="E2268" t="str">
        <f>IF(Input!$C$32="YES",SUMIFS('hourVMTFraction-default'!E:E,'hourVMTFraction-default'!A:A,A2268,'hourVMTFraction-default'!B:B,B2268,'hourVMTFraction-default'!C:C,C2268,'hourVMTFraction-default'!D:D,D2268),"")</f>
        <v/>
      </c>
    </row>
    <row r="2269" spans="1:5" x14ac:dyDescent="0.25">
      <c r="A2269">
        <v>53</v>
      </c>
      <c r="B2269">
        <v>3</v>
      </c>
      <c r="C2269">
        <v>2</v>
      </c>
      <c r="D2269">
        <v>12</v>
      </c>
      <c r="E2269" t="str">
        <f>IF(Input!$C$32="YES",SUMIFS('hourVMTFraction-default'!E:E,'hourVMTFraction-default'!A:A,A2269,'hourVMTFraction-default'!B:B,B2269,'hourVMTFraction-default'!C:C,C2269,'hourVMTFraction-default'!D:D,D2269),"")</f>
        <v/>
      </c>
    </row>
    <row r="2270" spans="1:5" x14ac:dyDescent="0.25">
      <c r="A2270">
        <v>53</v>
      </c>
      <c r="B2270">
        <v>3</v>
      </c>
      <c r="C2270">
        <v>2</v>
      </c>
      <c r="D2270">
        <v>13</v>
      </c>
      <c r="E2270" t="str">
        <f>IF(Input!$C$32="YES",SUMIFS('hourVMTFraction-default'!E:E,'hourVMTFraction-default'!A:A,A2270,'hourVMTFraction-default'!B:B,B2270,'hourVMTFraction-default'!C:C,C2270,'hourVMTFraction-default'!D:D,D2270),"")</f>
        <v/>
      </c>
    </row>
    <row r="2271" spans="1:5" x14ac:dyDescent="0.25">
      <c r="A2271">
        <v>53</v>
      </c>
      <c r="B2271">
        <v>3</v>
      </c>
      <c r="C2271">
        <v>2</v>
      </c>
      <c r="D2271">
        <v>14</v>
      </c>
      <c r="E2271" t="str">
        <f>IF(Input!$C$32="YES",SUMIFS('hourVMTFraction-default'!E:E,'hourVMTFraction-default'!A:A,A2271,'hourVMTFraction-default'!B:B,B2271,'hourVMTFraction-default'!C:C,C2271,'hourVMTFraction-default'!D:D,D2271),"")</f>
        <v/>
      </c>
    </row>
    <row r="2272" spans="1:5" x14ac:dyDescent="0.25">
      <c r="A2272">
        <v>53</v>
      </c>
      <c r="B2272">
        <v>3</v>
      </c>
      <c r="C2272">
        <v>2</v>
      </c>
      <c r="D2272">
        <v>15</v>
      </c>
      <c r="E2272" t="str">
        <f>IF(Input!$C$32="YES",SUMIFS('hourVMTFraction-default'!E:E,'hourVMTFraction-default'!A:A,A2272,'hourVMTFraction-default'!B:B,B2272,'hourVMTFraction-default'!C:C,C2272,'hourVMTFraction-default'!D:D,D2272),"")</f>
        <v/>
      </c>
    </row>
    <row r="2273" spans="1:5" x14ac:dyDescent="0.25">
      <c r="A2273">
        <v>53</v>
      </c>
      <c r="B2273">
        <v>3</v>
      </c>
      <c r="C2273">
        <v>2</v>
      </c>
      <c r="D2273">
        <v>16</v>
      </c>
      <c r="E2273" t="str">
        <f>IF(Input!$C$32="YES",SUMIFS('hourVMTFraction-default'!E:E,'hourVMTFraction-default'!A:A,A2273,'hourVMTFraction-default'!B:B,B2273,'hourVMTFraction-default'!C:C,C2273,'hourVMTFraction-default'!D:D,D2273),"")</f>
        <v/>
      </c>
    </row>
    <row r="2274" spans="1:5" x14ac:dyDescent="0.25">
      <c r="A2274">
        <v>53</v>
      </c>
      <c r="B2274">
        <v>3</v>
      </c>
      <c r="C2274">
        <v>2</v>
      </c>
      <c r="D2274">
        <v>17</v>
      </c>
      <c r="E2274" t="str">
        <f>IF(Input!$C$32="YES",SUMIFS('hourVMTFraction-default'!E:E,'hourVMTFraction-default'!A:A,A2274,'hourVMTFraction-default'!B:B,B2274,'hourVMTFraction-default'!C:C,C2274,'hourVMTFraction-default'!D:D,D2274),"")</f>
        <v/>
      </c>
    </row>
    <row r="2275" spans="1:5" x14ac:dyDescent="0.25">
      <c r="A2275">
        <v>53</v>
      </c>
      <c r="B2275">
        <v>3</v>
      </c>
      <c r="C2275">
        <v>2</v>
      </c>
      <c r="D2275">
        <v>18</v>
      </c>
      <c r="E2275" t="str">
        <f>IF(Input!$C$32="YES",SUMIFS('hourVMTFraction-default'!E:E,'hourVMTFraction-default'!A:A,A2275,'hourVMTFraction-default'!B:B,B2275,'hourVMTFraction-default'!C:C,C2275,'hourVMTFraction-default'!D:D,D2275),"")</f>
        <v/>
      </c>
    </row>
    <row r="2276" spans="1:5" x14ac:dyDescent="0.25">
      <c r="A2276">
        <v>53</v>
      </c>
      <c r="B2276">
        <v>3</v>
      </c>
      <c r="C2276">
        <v>2</v>
      </c>
      <c r="D2276">
        <v>19</v>
      </c>
      <c r="E2276" t="str">
        <f>IF(Input!$C$32="YES",SUMIFS('hourVMTFraction-default'!E:E,'hourVMTFraction-default'!A:A,A2276,'hourVMTFraction-default'!B:B,B2276,'hourVMTFraction-default'!C:C,C2276,'hourVMTFraction-default'!D:D,D2276),"")</f>
        <v/>
      </c>
    </row>
    <row r="2277" spans="1:5" x14ac:dyDescent="0.25">
      <c r="A2277">
        <v>53</v>
      </c>
      <c r="B2277">
        <v>3</v>
      </c>
      <c r="C2277">
        <v>2</v>
      </c>
      <c r="D2277">
        <v>20</v>
      </c>
      <c r="E2277" t="str">
        <f>IF(Input!$C$32="YES",SUMIFS('hourVMTFraction-default'!E:E,'hourVMTFraction-default'!A:A,A2277,'hourVMTFraction-default'!B:B,B2277,'hourVMTFraction-default'!C:C,C2277,'hourVMTFraction-default'!D:D,D2277),"")</f>
        <v/>
      </c>
    </row>
    <row r="2278" spans="1:5" x14ac:dyDescent="0.25">
      <c r="A2278">
        <v>53</v>
      </c>
      <c r="B2278">
        <v>3</v>
      </c>
      <c r="C2278">
        <v>2</v>
      </c>
      <c r="D2278">
        <v>21</v>
      </c>
      <c r="E2278" t="str">
        <f>IF(Input!$C$32="YES",SUMIFS('hourVMTFraction-default'!E:E,'hourVMTFraction-default'!A:A,A2278,'hourVMTFraction-default'!B:B,B2278,'hourVMTFraction-default'!C:C,C2278,'hourVMTFraction-default'!D:D,D2278),"")</f>
        <v/>
      </c>
    </row>
    <row r="2279" spans="1:5" x14ac:dyDescent="0.25">
      <c r="A2279">
        <v>53</v>
      </c>
      <c r="B2279">
        <v>3</v>
      </c>
      <c r="C2279">
        <v>2</v>
      </c>
      <c r="D2279">
        <v>22</v>
      </c>
      <c r="E2279" t="str">
        <f>IF(Input!$C$32="YES",SUMIFS('hourVMTFraction-default'!E:E,'hourVMTFraction-default'!A:A,A2279,'hourVMTFraction-default'!B:B,B2279,'hourVMTFraction-default'!C:C,C2279,'hourVMTFraction-default'!D:D,D2279),"")</f>
        <v/>
      </c>
    </row>
    <row r="2280" spans="1:5" x14ac:dyDescent="0.25">
      <c r="A2280">
        <v>53</v>
      </c>
      <c r="B2280">
        <v>3</v>
      </c>
      <c r="C2280">
        <v>2</v>
      </c>
      <c r="D2280">
        <v>23</v>
      </c>
      <c r="E2280" t="str">
        <f>IF(Input!$C$32="YES",SUMIFS('hourVMTFraction-default'!E:E,'hourVMTFraction-default'!A:A,A2280,'hourVMTFraction-default'!B:B,B2280,'hourVMTFraction-default'!C:C,C2280,'hourVMTFraction-default'!D:D,D2280),"")</f>
        <v/>
      </c>
    </row>
    <row r="2281" spans="1:5" x14ac:dyDescent="0.25">
      <c r="A2281">
        <v>53</v>
      </c>
      <c r="B2281">
        <v>3</v>
      </c>
      <c r="C2281">
        <v>2</v>
      </c>
      <c r="D2281">
        <v>24</v>
      </c>
      <c r="E2281" t="str">
        <f>IF(Input!$C$32="YES",SUMIFS('hourVMTFraction-default'!E:E,'hourVMTFraction-default'!A:A,A2281,'hourVMTFraction-default'!B:B,B2281,'hourVMTFraction-default'!C:C,C2281,'hourVMTFraction-default'!D:D,D2281),"")</f>
        <v/>
      </c>
    </row>
    <row r="2282" spans="1:5" x14ac:dyDescent="0.25">
      <c r="A2282">
        <v>53</v>
      </c>
      <c r="B2282">
        <v>3</v>
      </c>
      <c r="C2282">
        <v>5</v>
      </c>
      <c r="D2282">
        <v>1</v>
      </c>
      <c r="E2282" t="str">
        <f>IF(Input!$C$32="YES",SUMIFS('hourVMTFraction-default'!E:E,'hourVMTFraction-default'!A:A,A2282,'hourVMTFraction-default'!B:B,B2282,'hourVMTFraction-default'!C:C,C2282,'hourVMTFraction-default'!D:D,D2282),"")</f>
        <v/>
      </c>
    </row>
    <row r="2283" spans="1:5" x14ac:dyDescent="0.25">
      <c r="A2283">
        <v>53</v>
      </c>
      <c r="B2283">
        <v>3</v>
      </c>
      <c r="C2283">
        <v>5</v>
      </c>
      <c r="D2283">
        <v>2</v>
      </c>
      <c r="E2283" t="str">
        <f>IF(Input!$C$32="YES",SUMIFS('hourVMTFraction-default'!E:E,'hourVMTFraction-default'!A:A,A2283,'hourVMTFraction-default'!B:B,B2283,'hourVMTFraction-default'!C:C,C2283,'hourVMTFraction-default'!D:D,D2283),"")</f>
        <v/>
      </c>
    </row>
    <row r="2284" spans="1:5" x14ac:dyDescent="0.25">
      <c r="A2284">
        <v>53</v>
      </c>
      <c r="B2284">
        <v>3</v>
      </c>
      <c r="C2284">
        <v>5</v>
      </c>
      <c r="D2284">
        <v>3</v>
      </c>
      <c r="E2284" t="str">
        <f>IF(Input!$C$32="YES",SUMIFS('hourVMTFraction-default'!E:E,'hourVMTFraction-default'!A:A,A2284,'hourVMTFraction-default'!B:B,B2284,'hourVMTFraction-default'!C:C,C2284,'hourVMTFraction-default'!D:D,D2284),"")</f>
        <v/>
      </c>
    </row>
    <row r="2285" spans="1:5" x14ac:dyDescent="0.25">
      <c r="A2285">
        <v>53</v>
      </c>
      <c r="B2285">
        <v>3</v>
      </c>
      <c r="C2285">
        <v>5</v>
      </c>
      <c r="D2285">
        <v>4</v>
      </c>
      <c r="E2285" t="str">
        <f>IF(Input!$C$32="YES",SUMIFS('hourVMTFraction-default'!E:E,'hourVMTFraction-default'!A:A,A2285,'hourVMTFraction-default'!B:B,B2285,'hourVMTFraction-default'!C:C,C2285,'hourVMTFraction-default'!D:D,D2285),"")</f>
        <v/>
      </c>
    </row>
    <row r="2286" spans="1:5" x14ac:dyDescent="0.25">
      <c r="A2286">
        <v>53</v>
      </c>
      <c r="B2286">
        <v>3</v>
      </c>
      <c r="C2286">
        <v>5</v>
      </c>
      <c r="D2286">
        <v>5</v>
      </c>
      <c r="E2286" t="str">
        <f>IF(Input!$C$32="YES",SUMIFS('hourVMTFraction-default'!E:E,'hourVMTFraction-default'!A:A,A2286,'hourVMTFraction-default'!B:B,B2286,'hourVMTFraction-default'!C:C,C2286,'hourVMTFraction-default'!D:D,D2286),"")</f>
        <v/>
      </c>
    </row>
    <row r="2287" spans="1:5" x14ac:dyDescent="0.25">
      <c r="A2287">
        <v>53</v>
      </c>
      <c r="B2287">
        <v>3</v>
      </c>
      <c r="C2287">
        <v>5</v>
      </c>
      <c r="D2287">
        <v>6</v>
      </c>
      <c r="E2287" t="str">
        <f>IF(Input!$C$32="YES",SUMIFS('hourVMTFraction-default'!E:E,'hourVMTFraction-default'!A:A,A2287,'hourVMTFraction-default'!B:B,B2287,'hourVMTFraction-default'!C:C,C2287,'hourVMTFraction-default'!D:D,D2287),"")</f>
        <v/>
      </c>
    </row>
    <row r="2288" spans="1:5" x14ac:dyDescent="0.25">
      <c r="A2288">
        <v>53</v>
      </c>
      <c r="B2288">
        <v>3</v>
      </c>
      <c r="C2288">
        <v>5</v>
      </c>
      <c r="D2288">
        <v>7</v>
      </c>
      <c r="E2288" t="str">
        <f>IF(Input!$C$32="YES",SUMIFS('hourVMTFraction-default'!E:E,'hourVMTFraction-default'!A:A,A2288,'hourVMTFraction-default'!B:B,B2288,'hourVMTFraction-default'!C:C,C2288,'hourVMTFraction-default'!D:D,D2288),"")</f>
        <v/>
      </c>
    </row>
    <row r="2289" spans="1:5" x14ac:dyDescent="0.25">
      <c r="A2289">
        <v>53</v>
      </c>
      <c r="B2289">
        <v>3</v>
      </c>
      <c r="C2289">
        <v>5</v>
      </c>
      <c r="D2289">
        <v>8</v>
      </c>
      <c r="E2289" t="str">
        <f>IF(Input!$C$32="YES",SUMIFS('hourVMTFraction-default'!E:E,'hourVMTFraction-default'!A:A,A2289,'hourVMTFraction-default'!B:B,B2289,'hourVMTFraction-default'!C:C,C2289,'hourVMTFraction-default'!D:D,D2289),"")</f>
        <v/>
      </c>
    </row>
    <row r="2290" spans="1:5" x14ac:dyDescent="0.25">
      <c r="A2290">
        <v>53</v>
      </c>
      <c r="B2290">
        <v>3</v>
      </c>
      <c r="C2290">
        <v>5</v>
      </c>
      <c r="D2290">
        <v>9</v>
      </c>
      <c r="E2290" t="str">
        <f>IF(Input!$C$32="YES",SUMIFS('hourVMTFraction-default'!E:E,'hourVMTFraction-default'!A:A,A2290,'hourVMTFraction-default'!B:B,B2290,'hourVMTFraction-default'!C:C,C2290,'hourVMTFraction-default'!D:D,D2290),"")</f>
        <v/>
      </c>
    </row>
    <row r="2291" spans="1:5" x14ac:dyDescent="0.25">
      <c r="A2291">
        <v>53</v>
      </c>
      <c r="B2291">
        <v>3</v>
      </c>
      <c r="C2291">
        <v>5</v>
      </c>
      <c r="D2291">
        <v>10</v>
      </c>
      <c r="E2291" t="str">
        <f>IF(Input!$C$32="YES",SUMIFS('hourVMTFraction-default'!E:E,'hourVMTFraction-default'!A:A,A2291,'hourVMTFraction-default'!B:B,B2291,'hourVMTFraction-default'!C:C,C2291,'hourVMTFraction-default'!D:D,D2291),"")</f>
        <v/>
      </c>
    </row>
    <row r="2292" spans="1:5" x14ac:dyDescent="0.25">
      <c r="A2292">
        <v>53</v>
      </c>
      <c r="B2292">
        <v>3</v>
      </c>
      <c r="C2292">
        <v>5</v>
      </c>
      <c r="D2292">
        <v>11</v>
      </c>
      <c r="E2292" t="str">
        <f>IF(Input!$C$32="YES",SUMIFS('hourVMTFraction-default'!E:E,'hourVMTFraction-default'!A:A,A2292,'hourVMTFraction-default'!B:B,B2292,'hourVMTFraction-default'!C:C,C2292,'hourVMTFraction-default'!D:D,D2292),"")</f>
        <v/>
      </c>
    </row>
    <row r="2293" spans="1:5" x14ac:dyDescent="0.25">
      <c r="A2293">
        <v>53</v>
      </c>
      <c r="B2293">
        <v>3</v>
      </c>
      <c r="C2293">
        <v>5</v>
      </c>
      <c r="D2293">
        <v>12</v>
      </c>
      <c r="E2293" t="str">
        <f>IF(Input!$C$32="YES",SUMIFS('hourVMTFraction-default'!E:E,'hourVMTFraction-default'!A:A,A2293,'hourVMTFraction-default'!B:B,B2293,'hourVMTFraction-default'!C:C,C2293,'hourVMTFraction-default'!D:D,D2293),"")</f>
        <v/>
      </c>
    </row>
    <row r="2294" spans="1:5" x14ac:dyDescent="0.25">
      <c r="A2294">
        <v>53</v>
      </c>
      <c r="B2294">
        <v>3</v>
      </c>
      <c r="C2294">
        <v>5</v>
      </c>
      <c r="D2294">
        <v>13</v>
      </c>
      <c r="E2294" t="str">
        <f>IF(Input!$C$32="YES",SUMIFS('hourVMTFraction-default'!E:E,'hourVMTFraction-default'!A:A,A2294,'hourVMTFraction-default'!B:B,B2294,'hourVMTFraction-default'!C:C,C2294,'hourVMTFraction-default'!D:D,D2294),"")</f>
        <v/>
      </c>
    </row>
    <row r="2295" spans="1:5" x14ac:dyDescent="0.25">
      <c r="A2295">
        <v>53</v>
      </c>
      <c r="B2295">
        <v>3</v>
      </c>
      <c r="C2295">
        <v>5</v>
      </c>
      <c r="D2295">
        <v>14</v>
      </c>
      <c r="E2295" t="str">
        <f>IF(Input!$C$32="YES",SUMIFS('hourVMTFraction-default'!E:E,'hourVMTFraction-default'!A:A,A2295,'hourVMTFraction-default'!B:B,B2295,'hourVMTFraction-default'!C:C,C2295,'hourVMTFraction-default'!D:D,D2295),"")</f>
        <v/>
      </c>
    </row>
    <row r="2296" spans="1:5" x14ac:dyDescent="0.25">
      <c r="A2296">
        <v>53</v>
      </c>
      <c r="B2296">
        <v>3</v>
      </c>
      <c r="C2296">
        <v>5</v>
      </c>
      <c r="D2296">
        <v>15</v>
      </c>
      <c r="E2296" t="str">
        <f>IF(Input!$C$32="YES",SUMIFS('hourVMTFraction-default'!E:E,'hourVMTFraction-default'!A:A,A2296,'hourVMTFraction-default'!B:B,B2296,'hourVMTFraction-default'!C:C,C2296,'hourVMTFraction-default'!D:D,D2296),"")</f>
        <v/>
      </c>
    </row>
    <row r="2297" spans="1:5" x14ac:dyDescent="0.25">
      <c r="A2297">
        <v>53</v>
      </c>
      <c r="B2297">
        <v>3</v>
      </c>
      <c r="C2297">
        <v>5</v>
      </c>
      <c r="D2297">
        <v>16</v>
      </c>
      <c r="E2297" t="str">
        <f>IF(Input!$C$32="YES",SUMIFS('hourVMTFraction-default'!E:E,'hourVMTFraction-default'!A:A,A2297,'hourVMTFraction-default'!B:B,B2297,'hourVMTFraction-default'!C:C,C2297,'hourVMTFraction-default'!D:D,D2297),"")</f>
        <v/>
      </c>
    </row>
    <row r="2298" spans="1:5" x14ac:dyDescent="0.25">
      <c r="A2298">
        <v>53</v>
      </c>
      <c r="B2298">
        <v>3</v>
      </c>
      <c r="C2298">
        <v>5</v>
      </c>
      <c r="D2298">
        <v>17</v>
      </c>
      <c r="E2298" t="str">
        <f>IF(Input!$C$32="YES",SUMIFS('hourVMTFraction-default'!E:E,'hourVMTFraction-default'!A:A,A2298,'hourVMTFraction-default'!B:B,B2298,'hourVMTFraction-default'!C:C,C2298,'hourVMTFraction-default'!D:D,D2298),"")</f>
        <v/>
      </c>
    </row>
    <row r="2299" spans="1:5" x14ac:dyDescent="0.25">
      <c r="A2299">
        <v>53</v>
      </c>
      <c r="B2299">
        <v>3</v>
      </c>
      <c r="C2299">
        <v>5</v>
      </c>
      <c r="D2299">
        <v>18</v>
      </c>
      <c r="E2299" t="str">
        <f>IF(Input!$C$32="YES",SUMIFS('hourVMTFraction-default'!E:E,'hourVMTFraction-default'!A:A,A2299,'hourVMTFraction-default'!B:B,B2299,'hourVMTFraction-default'!C:C,C2299,'hourVMTFraction-default'!D:D,D2299),"")</f>
        <v/>
      </c>
    </row>
    <row r="2300" spans="1:5" x14ac:dyDescent="0.25">
      <c r="A2300">
        <v>53</v>
      </c>
      <c r="B2300">
        <v>3</v>
      </c>
      <c r="C2300">
        <v>5</v>
      </c>
      <c r="D2300">
        <v>19</v>
      </c>
      <c r="E2300" t="str">
        <f>IF(Input!$C$32="YES",SUMIFS('hourVMTFraction-default'!E:E,'hourVMTFraction-default'!A:A,A2300,'hourVMTFraction-default'!B:B,B2300,'hourVMTFraction-default'!C:C,C2300,'hourVMTFraction-default'!D:D,D2300),"")</f>
        <v/>
      </c>
    </row>
    <row r="2301" spans="1:5" x14ac:dyDescent="0.25">
      <c r="A2301">
        <v>53</v>
      </c>
      <c r="B2301">
        <v>3</v>
      </c>
      <c r="C2301">
        <v>5</v>
      </c>
      <c r="D2301">
        <v>20</v>
      </c>
      <c r="E2301" t="str">
        <f>IF(Input!$C$32="YES",SUMIFS('hourVMTFraction-default'!E:E,'hourVMTFraction-default'!A:A,A2301,'hourVMTFraction-default'!B:B,B2301,'hourVMTFraction-default'!C:C,C2301,'hourVMTFraction-default'!D:D,D2301),"")</f>
        <v/>
      </c>
    </row>
    <row r="2302" spans="1:5" x14ac:dyDescent="0.25">
      <c r="A2302">
        <v>53</v>
      </c>
      <c r="B2302">
        <v>3</v>
      </c>
      <c r="C2302">
        <v>5</v>
      </c>
      <c r="D2302">
        <v>21</v>
      </c>
      <c r="E2302" t="str">
        <f>IF(Input!$C$32="YES",SUMIFS('hourVMTFraction-default'!E:E,'hourVMTFraction-default'!A:A,A2302,'hourVMTFraction-default'!B:B,B2302,'hourVMTFraction-default'!C:C,C2302,'hourVMTFraction-default'!D:D,D2302),"")</f>
        <v/>
      </c>
    </row>
    <row r="2303" spans="1:5" x14ac:dyDescent="0.25">
      <c r="A2303">
        <v>53</v>
      </c>
      <c r="B2303">
        <v>3</v>
      </c>
      <c r="C2303">
        <v>5</v>
      </c>
      <c r="D2303">
        <v>22</v>
      </c>
      <c r="E2303" t="str">
        <f>IF(Input!$C$32="YES",SUMIFS('hourVMTFraction-default'!E:E,'hourVMTFraction-default'!A:A,A2303,'hourVMTFraction-default'!B:B,B2303,'hourVMTFraction-default'!C:C,C2303,'hourVMTFraction-default'!D:D,D2303),"")</f>
        <v/>
      </c>
    </row>
    <row r="2304" spans="1:5" x14ac:dyDescent="0.25">
      <c r="A2304">
        <v>53</v>
      </c>
      <c r="B2304">
        <v>3</v>
      </c>
      <c r="C2304">
        <v>5</v>
      </c>
      <c r="D2304">
        <v>23</v>
      </c>
      <c r="E2304" t="str">
        <f>IF(Input!$C$32="YES",SUMIFS('hourVMTFraction-default'!E:E,'hourVMTFraction-default'!A:A,A2304,'hourVMTFraction-default'!B:B,B2304,'hourVMTFraction-default'!C:C,C2304,'hourVMTFraction-default'!D:D,D2304),"")</f>
        <v/>
      </c>
    </row>
    <row r="2305" spans="1:5" x14ac:dyDescent="0.25">
      <c r="A2305">
        <v>53</v>
      </c>
      <c r="B2305">
        <v>3</v>
      </c>
      <c r="C2305">
        <v>5</v>
      </c>
      <c r="D2305">
        <v>24</v>
      </c>
      <c r="E2305" t="str">
        <f>IF(Input!$C$32="YES",SUMIFS('hourVMTFraction-default'!E:E,'hourVMTFraction-default'!A:A,A2305,'hourVMTFraction-default'!B:B,B2305,'hourVMTFraction-default'!C:C,C2305,'hourVMTFraction-default'!D:D,D2305),"")</f>
        <v/>
      </c>
    </row>
    <row r="2306" spans="1:5" x14ac:dyDescent="0.25">
      <c r="A2306">
        <v>53</v>
      </c>
      <c r="B2306">
        <v>4</v>
      </c>
      <c r="C2306">
        <v>2</v>
      </c>
      <c r="D2306">
        <v>1</v>
      </c>
      <c r="E2306" t="str">
        <f>IF(Input!$C$32="YES",SUMIFS('hourVMTFraction-default'!E:E,'hourVMTFraction-default'!A:A,A2306,'hourVMTFraction-default'!B:B,B2306,'hourVMTFraction-default'!C:C,C2306,'hourVMTFraction-default'!D:D,D2306),"")</f>
        <v/>
      </c>
    </row>
    <row r="2307" spans="1:5" x14ac:dyDescent="0.25">
      <c r="A2307">
        <v>53</v>
      </c>
      <c r="B2307">
        <v>4</v>
      </c>
      <c r="C2307">
        <v>2</v>
      </c>
      <c r="D2307">
        <v>2</v>
      </c>
      <c r="E2307" t="str">
        <f>IF(Input!$C$32="YES",SUMIFS('hourVMTFraction-default'!E:E,'hourVMTFraction-default'!A:A,A2307,'hourVMTFraction-default'!B:B,B2307,'hourVMTFraction-default'!C:C,C2307,'hourVMTFraction-default'!D:D,D2307),"")</f>
        <v/>
      </c>
    </row>
    <row r="2308" spans="1:5" x14ac:dyDescent="0.25">
      <c r="A2308">
        <v>53</v>
      </c>
      <c r="B2308">
        <v>4</v>
      </c>
      <c r="C2308">
        <v>2</v>
      </c>
      <c r="D2308">
        <v>3</v>
      </c>
      <c r="E2308" t="str">
        <f>IF(Input!$C$32="YES",SUMIFS('hourVMTFraction-default'!E:E,'hourVMTFraction-default'!A:A,A2308,'hourVMTFraction-default'!B:B,B2308,'hourVMTFraction-default'!C:C,C2308,'hourVMTFraction-default'!D:D,D2308),"")</f>
        <v/>
      </c>
    </row>
    <row r="2309" spans="1:5" x14ac:dyDescent="0.25">
      <c r="A2309">
        <v>53</v>
      </c>
      <c r="B2309">
        <v>4</v>
      </c>
      <c r="C2309">
        <v>2</v>
      </c>
      <c r="D2309">
        <v>4</v>
      </c>
      <c r="E2309" t="str">
        <f>IF(Input!$C$32="YES",SUMIFS('hourVMTFraction-default'!E:E,'hourVMTFraction-default'!A:A,A2309,'hourVMTFraction-default'!B:B,B2309,'hourVMTFraction-default'!C:C,C2309,'hourVMTFraction-default'!D:D,D2309),"")</f>
        <v/>
      </c>
    </row>
    <row r="2310" spans="1:5" x14ac:dyDescent="0.25">
      <c r="A2310">
        <v>53</v>
      </c>
      <c r="B2310">
        <v>4</v>
      </c>
      <c r="C2310">
        <v>2</v>
      </c>
      <c r="D2310">
        <v>5</v>
      </c>
      <c r="E2310" t="str">
        <f>IF(Input!$C$32="YES",SUMIFS('hourVMTFraction-default'!E:E,'hourVMTFraction-default'!A:A,A2310,'hourVMTFraction-default'!B:B,B2310,'hourVMTFraction-default'!C:C,C2310,'hourVMTFraction-default'!D:D,D2310),"")</f>
        <v/>
      </c>
    </row>
    <row r="2311" spans="1:5" x14ac:dyDescent="0.25">
      <c r="A2311">
        <v>53</v>
      </c>
      <c r="B2311">
        <v>4</v>
      </c>
      <c r="C2311">
        <v>2</v>
      </c>
      <c r="D2311">
        <v>6</v>
      </c>
      <c r="E2311" t="str">
        <f>IF(Input!$C$32="YES",SUMIFS('hourVMTFraction-default'!E:E,'hourVMTFraction-default'!A:A,A2311,'hourVMTFraction-default'!B:B,B2311,'hourVMTFraction-default'!C:C,C2311,'hourVMTFraction-default'!D:D,D2311),"")</f>
        <v/>
      </c>
    </row>
    <row r="2312" spans="1:5" x14ac:dyDescent="0.25">
      <c r="A2312">
        <v>53</v>
      </c>
      <c r="B2312">
        <v>4</v>
      </c>
      <c r="C2312">
        <v>2</v>
      </c>
      <c r="D2312">
        <v>7</v>
      </c>
      <c r="E2312" t="str">
        <f>IF(Input!$C$32="YES",SUMIFS('hourVMTFraction-default'!E:E,'hourVMTFraction-default'!A:A,A2312,'hourVMTFraction-default'!B:B,B2312,'hourVMTFraction-default'!C:C,C2312,'hourVMTFraction-default'!D:D,D2312),"")</f>
        <v/>
      </c>
    </row>
    <row r="2313" spans="1:5" x14ac:dyDescent="0.25">
      <c r="A2313">
        <v>53</v>
      </c>
      <c r="B2313">
        <v>4</v>
      </c>
      <c r="C2313">
        <v>2</v>
      </c>
      <c r="D2313">
        <v>8</v>
      </c>
      <c r="E2313" t="str">
        <f>IF(Input!$C$32="YES",SUMIFS('hourVMTFraction-default'!E:E,'hourVMTFraction-default'!A:A,A2313,'hourVMTFraction-default'!B:B,B2313,'hourVMTFraction-default'!C:C,C2313,'hourVMTFraction-default'!D:D,D2313),"")</f>
        <v/>
      </c>
    </row>
    <row r="2314" spans="1:5" x14ac:dyDescent="0.25">
      <c r="A2314">
        <v>53</v>
      </c>
      <c r="B2314">
        <v>4</v>
      </c>
      <c r="C2314">
        <v>2</v>
      </c>
      <c r="D2314">
        <v>9</v>
      </c>
      <c r="E2314" t="str">
        <f>IF(Input!$C$32="YES",SUMIFS('hourVMTFraction-default'!E:E,'hourVMTFraction-default'!A:A,A2314,'hourVMTFraction-default'!B:B,B2314,'hourVMTFraction-default'!C:C,C2314,'hourVMTFraction-default'!D:D,D2314),"")</f>
        <v/>
      </c>
    </row>
    <row r="2315" spans="1:5" x14ac:dyDescent="0.25">
      <c r="A2315">
        <v>53</v>
      </c>
      <c r="B2315">
        <v>4</v>
      </c>
      <c r="C2315">
        <v>2</v>
      </c>
      <c r="D2315">
        <v>10</v>
      </c>
      <c r="E2315" t="str">
        <f>IF(Input!$C$32="YES",SUMIFS('hourVMTFraction-default'!E:E,'hourVMTFraction-default'!A:A,A2315,'hourVMTFraction-default'!B:B,B2315,'hourVMTFraction-default'!C:C,C2315,'hourVMTFraction-default'!D:D,D2315),"")</f>
        <v/>
      </c>
    </row>
    <row r="2316" spans="1:5" x14ac:dyDescent="0.25">
      <c r="A2316">
        <v>53</v>
      </c>
      <c r="B2316">
        <v>4</v>
      </c>
      <c r="C2316">
        <v>2</v>
      </c>
      <c r="D2316">
        <v>11</v>
      </c>
      <c r="E2316" t="str">
        <f>IF(Input!$C$32="YES",SUMIFS('hourVMTFraction-default'!E:E,'hourVMTFraction-default'!A:A,A2316,'hourVMTFraction-default'!B:B,B2316,'hourVMTFraction-default'!C:C,C2316,'hourVMTFraction-default'!D:D,D2316),"")</f>
        <v/>
      </c>
    </row>
    <row r="2317" spans="1:5" x14ac:dyDescent="0.25">
      <c r="A2317">
        <v>53</v>
      </c>
      <c r="B2317">
        <v>4</v>
      </c>
      <c r="C2317">
        <v>2</v>
      </c>
      <c r="D2317">
        <v>12</v>
      </c>
      <c r="E2317" t="str">
        <f>IF(Input!$C$32="YES",SUMIFS('hourVMTFraction-default'!E:E,'hourVMTFraction-default'!A:A,A2317,'hourVMTFraction-default'!B:B,B2317,'hourVMTFraction-default'!C:C,C2317,'hourVMTFraction-default'!D:D,D2317),"")</f>
        <v/>
      </c>
    </row>
    <row r="2318" spans="1:5" x14ac:dyDescent="0.25">
      <c r="A2318">
        <v>53</v>
      </c>
      <c r="B2318">
        <v>4</v>
      </c>
      <c r="C2318">
        <v>2</v>
      </c>
      <c r="D2318">
        <v>13</v>
      </c>
      <c r="E2318" t="str">
        <f>IF(Input!$C$32="YES",SUMIFS('hourVMTFraction-default'!E:E,'hourVMTFraction-default'!A:A,A2318,'hourVMTFraction-default'!B:B,B2318,'hourVMTFraction-default'!C:C,C2318,'hourVMTFraction-default'!D:D,D2318),"")</f>
        <v/>
      </c>
    </row>
    <row r="2319" spans="1:5" x14ac:dyDescent="0.25">
      <c r="A2319">
        <v>53</v>
      </c>
      <c r="B2319">
        <v>4</v>
      </c>
      <c r="C2319">
        <v>2</v>
      </c>
      <c r="D2319">
        <v>14</v>
      </c>
      <c r="E2319" t="str">
        <f>IF(Input!$C$32="YES",SUMIFS('hourVMTFraction-default'!E:E,'hourVMTFraction-default'!A:A,A2319,'hourVMTFraction-default'!B:B,B2319,'hourVMTFraction-default'!C:C,C2319,'hourVMTFraction-default'!D:D,D2319),"")</f>
        <v/>
      </c>
    </row>
    <row r="2320" spans="1:5" x14ac:dyDescent="0.25">
      <c r="A2320">
        <v>53</v>
      </c>
      <c r="B2320">
        <v>4</v>
      </c>
      <c r="C2320">
        <v>2</v>
      </c>
      <c r="D2320">
        <v>15</v>
      </c>
      <c r="E2320" t="str">
        <f>IF(Input!$C$32="YES",SUMIFS('hourVMTFraction-default'!E:E,'hourVMTFraction-default'!A:A,A2320,'hourVMTFraction-default'!B:B,B2320,'hourVMTFraction-default'!C:C,C2320,'hourVMTFraction-default'!D:D,D2320),"")</f>
        <v/>
      </c>
    </row>
    <row r="2321" spans="1:5" x14ac:dyDescent="0.25">
      <c r="A2321">
        <v>53</v>
      </c>
      <c r="B2321">
        <v>4</v>
      </c>
      <c r="C2321">
        <v>2</v>
      </c>
      <c r="D2321">
        <v>16</v>
      </c>
      <c r="E2321" t="str">
        <f>IF(Input!$C$32="YES",SUMIFS('hourVMTFraction-default'!E:E,'hourVMTFraction-default'!A:A,A2321,'hourVMTFraction-default'!B:B,B2321,'hourVMTFraction-default'!C:C,C2321,'hourVMTFraction-default'!D:D,D2321),"")</f>
        <v/>
      </c>
    </row>
    <row r="2322" spans="1:5" x14ac:dyDescent="0.25">
      <c r="A2322">
        <v>53</v>
      </c>
      <c r="B2322">
        <v>4</v>
      </c>
      <c r="C2322">
        <v>2</v>
      </c>
      <c r="D2322">
        <v>17</v>
      </c>
      <c r="E2322" t="str">
        <f>IF(Input!$C$32="YES",SUMIFS('hourVMTFraction-default'!E:E,'hourVMTFraction-default'!A:A,A2322,'hourVMTFraction-default'!B:B,B2322,'hourVMTFraction-default'!C:C,C2322,'hourVMTFraction-default'!D:D,D2322),"")</f>
        <v/>
      </c>
    </row>
    <row r="2323" spans="1:5" x14ac:dyDescent="0.25">
      <c r="A2323">
        <v>53</v>
      </c>
      <c r="B2323">
        <v>4</v>
      </c>
      <c r="C2323">
        <v>2</v>
      </c>
      <c r="D2323">
        <v>18</v>
      </c>
      <c r="E2323" t="str">
        <f>IF(Input!$C$32="YES",SUMIFS('hourVMTFraction-default'!E:E,'hourVMTFraction-default'!A:A,A2323,'hourVMTFraction-default'!B:B,B2323,'hourVMTFraction-default'!C:C,C2323,'hourVMTFraction-default'!D:D,D2323),"")</f>
        <v/>
      </c>
    </row>
    <row r="2324" spans="1:5" x14ac:dyDescent="0.25">
      <c r="A2324">
        <v>53</v>
      </c>
      <c r="B2324">
        <v>4</v>
      </c>
      <c r="C2324">
        <v>2</v>
      </c>
      <c r="D2324">
        <v>19</v>
      </c>
      <c r="E2324" t="str">
        <f>IF(Input!$C$32="YES",SUMIFS('hourVMTFraction-default'!E:E,'hourVMTFraction-default'!A:A,A2324,'hourVMTFraction-default'!B:B,B2324,'hourVMTFraction-default'!C:C,C2324,'hourVMTFraction-default'!D:D,D2324),"")</f>
        <v/>
      </c>
    </row>
    <row r="2325" spans="1:5" x14ac:dyDescent="0.25">
      <c r="A2325">
        <v>53</v>
      </c>
      <c r="B2325">
        <v>4</v>
      </c>
      <c r="C2325">
        <v>2</v>
      </c>
      <c r="D2325">
        <v>20</v>
      </c>
      <c r="E2325" t="str">
        <f>IF(Input!$C$32="YES",SUMIFS('hourVMTFraction-default'!E:E,'hourVMTFraction-default'!A:A,A2325,'hourVMTFraction-default'!B:B,B2325,'hourVMTFraction-default'!C:C,C2325,'hourVMTFraction-default'!D:D,D2325),"")</f>
        <v/>
      </c>
    </row>
    <row r="2326" spans="1:5" x14ac:dyDescent="0.25">
      <c r="A2326">
        <v>53</v>
      </c>
      <c r="B2326">
        <v>4</v>
      </c>
      <c r="C2326">
        <v>2</v>
      </c>
      <c r="D2326">
        <v>21</v>
      </c>
      <c r="E2326" t="str">
        <f>IF(Input!$C$32="YES",SUMIFS('hourVMTFraction-default'!E:E,'hourVMTFraction-default'!A:A,A2326,'hourVMTFraction-default'!B:B,B2326,'hourVMTFraction-default'!C:C,C2326,'hourVMTFraction-default'!D:D,D2326),"")</f>
        <v/>
      </c>
    </row>
    <row r="2327" spans="1:5" x14ac:dyDescent="0.25">
      <c r="A2327">
        <v>53</v>
      </c>
      <c r="B2327">
        <v>4</v>
      </c>
      <c r="C2327">
        <v>2</v>
      </c>
      <c r="D2327">
        <v>22</v>
      </c>
      <c r="E2327" t="str">
        <f>IF(Input!$C$32="YES",SUMIFS('hourVMTFraction-default'!E:E,'hourVMTFraction-default'!A:A,A2327,'hourVMTFraction-default'!B:B,B2327,'hourVMTFraction-default'!C:C,C2327,'hourVMTFraction-default'!D:D,D2327),"")</f>
        <v/>
      </c>
    </row>
    <row r="2328" spans="1:5" x14ac:dyDescent="0.25">
      <c r="A2328">
        <v>53</v>
      </c>
      <c r="B2328">
        <v>4</v>
      </c>
      <c r="C2328">
        <v>2</v>
      </c>
      <c r="D2328">
        <v>23</v>
      </c>
      <c r="E2328" t="str">
        <f>IF(Input!$C$32="YES",SUMIFS('hourVMTFraction-default'!E:E,'hourVMTFraction-default'!A:A,A2328,'hourVMTFraction-default'!B:B,B2328,'hourVMTFraction-default'!C:C,C2328,'hourVMTFraction-default'!D:D,D2328),"")</f>
        <v/>
      </c>
    </row>
    <row r="2329" spans="1:5" x14ac:dyDescent="0.25">
      <c r="A2329">
        <v>53</v>
      </c>
      <c r="B2329">
        <v>4</v>
      </c>
      <c r="C2329">
        <v>2</v>
      </c>
      <c r="D2329">
        <v>24</v>
      </c>
      <c r="E2329" t="str">
        <f>IF(Input!$C$32="YES",SUMIFS('hourVMTFraction-default'!E:E,'hourVMTFraction-default'!A:A,A2329,'hourVMTFraction-default'!B:B,B2329,'hourVMTFraction-default'!C:C,C2329,'hourVMTFraction-default'!D:D,D2329),"")</f>
        <v/>
      </c>
    </row>
    <row r="2330" spans="1:5" x14ac:dyDescent="0.25">
      <c r="A2330">
        <v>53</v>
      </c>
      <c r="B2330">
        <v>4</v>
      </c>
      <c r="C2330">
        <v>5</v>
      </c>
      <c r="D2330">
        <v>1</v>
      </c>
      <c r="E2330" t="str">
        <f>IF(Input!$C$32="YES",SUMIFS('hourVMTFraction-default'!E:E,'hourVMTFraction-default'!A:A,A2330,'hourVMTFraction-default'!B:B,B2330,'hourVMTFraction-default'!C:C,C2330,'hourVMTFraction-default'!D:D,D2330),"")</f>
        <v/>
      </c>
    </row>
    <row r="2331" spans="1:5" x14ac:dyDescent="0.25">
      <c r="A2331">
        <v>53</v>
      </c>
      <c r="B2331">
        <v>4</v>
      </c>
      <c r="C2331">
        <v>5</v>
      </c>
      <c r="D2331">
        <v>2</v>
      </c>
      <c r="E2331" t="str">
        <f>IF(Input!$C$32="YES",SUMIFS('hourVMTFraction-default'!E:E,'hourVMTFraction-default'!A:A,A2331,'hourVMTFraction-default'!B:B,B2331,'hourVMTFraction-default'!C:C,C2331,'hourVMTFraction-default'!D:D,D2331),"")</f>
        <v/>
      </c>
    </row>
    <row r="2332" spans="1:5" x14ac:dyDescent="0.25">
      <c r="A2332">
        <v>53</v>
      </c>
      <c r="B2332">
        <v>4</v>
      </c>
      <c r="C2332">
        <v>5</v>
      </c>
      <c r="D2332">
        <v>3</v>
      </c>
      <c r="E2332" t="str">
        <f>IF(Input!$C$32="YES",SUMIFS('hourVMTFraction-default'!E:E,'hourVMTFraction-default'!A:A,A2332,'hourVMTFraction-default'!B:B,B2332,'hourVMTFraction-default'!C:C,C2332,'hourVMTFraction-default'!D:D,D2332),"")</f>
        <v/>
      </c>
    </row>
    <row r="2333" spans="1:5" x14ac:dyDescent="0.25">
      <c r="A2333">
        <v>53</v>
      </c>
      <c r="B2333">
        <v>4</v>
      </c>
      <c r="C2333">
        <v>5</v>
      </c>
      <c r="D2333">
        <v>4</v>
      </c>
      <c r="E2333" t="str">
        <f>IF(Input!$C$32="YES",SUMIFS('hourVMTFraction-default'!E:E,'hourVMTFraction-default'!A:A,A2333,'hourVMTFraction-default'!B:B,B2333,'hourVMTFraction-default'!C:C,C2333,'hourVMTFraction-default'!D:D,D2333),"")</f>
        <v/>
      </c>
    </row>
    <row r="2334" spans="1:5" x14ac:dyDescent="0.25">
      <c r="A2334">
        <v>53</v>
      </c>
      <c r="B2334">
        <v>4</v>
      </c>
      <c r="C2334">
        <v>5</v>
      </c>
      <c r="D2334">
        <v>5</v>
      </c>
      <c r="E2334" t="str">
        <f>IF(Input!$C$32="YES",SUMIFS('hourVMTFraction-default'!E:E,'hourVMTFraction-default'!A:A,A2334,'hourVMTFraction-default'!B:B,B2334,'hourVMTFraction-default'!C:C,C2334,'hourVMTFraction-default'!D:D,D2334),"")</f>
        <v/>
      </c>
    </row>
    <row r="2335" spans="1:5" x14ac:dyDescent="0.25">
      <c r="A2335">
        <v>53</v>
      </c>
      <c r="B2335">
        <v>4</v>
      </c>
      <c r="C2335">
        <v>5</v>
      </c>
      <c r="D2335">
        <v>6</v>
      </c>
      <c r="E2335" t="str">
        <f>IF(Input!$C$32="YES",SUMIFS('hourVMTFraction-default'!E:E,'hourVMTFraction-default'!A:A,A2335,'hourVMTFraction-default'!B:B,B2335,'hourVMTFraction-default'!C:C,C2335,'hourVMTFraction-default'!D:D,D2335),"")</f>
        <v/>
      </c>
    </row>
    <row r="2336" spans="1:5" x14ac:dyDescent="0.25">
      <c r="A2336">
        <v>53</v>
      </c>
      <c r="B2336">
        <v>4</v>
      </c>
      <c r="C2336">
        <v>5</v>
      </c>
      <c r="D2336">
        <v>7</v>
      </c>
      <c r="E2336" t="str">
        <f>IF(Input!$C$32="YES",SUMIFS('hourVMTFraction-default'!E:E,'hourVMTFraction-default'!A:A,A2336,'hourVMTFraction-default'!B:B,B2336,'hourVMTFraction-default'!C:C,C2336,'hourVMTFraction-default'!D:D,D2336),"")</f>
        <v/>
      </c>
    </row>
    <row r="2337" spans="1:5" x14ac:dyDescent="0.25">
      <c r="A2337">
        <v>53</v>
      </c>
      <c r="B2337">
        <v>4</v>
      </c>
      <c r="C2337">
        <v>5</v>
      </c>
      <c r="D2337">
        <v>8</v>
      </c>
      <c r="E2337" t="str">
        <f>IF(Input!$C$32="YES",SUMIFS('hourVMTFraction-default'!E:E,'hourVMTFraction-default'!A:A,A2337,'hourVMTFraction-default'!B:B,B2337,'hourVMTFraction-default'!C:C,C2337,'hourVMTFraction-default'!D:D,D2337),"")</f>
        <v/>
      </c>
    </row>
    <row r="2338" spans="1:5" x14ac:dyDescent="0.25">
      <c r="A2338">
        <v>53</v>
      </c>
      <c r="B2338">
        <v>4</v>
      </c>
      <c r="C2338">
        <v>5</v>
      </c>
      <c r="D2338">
        <v>9</v>
      </c>
      <c r="E2338" t="str">
        <f>IF(Input!$C$32="YES",SUMIFS('hourVMTFraction-default'!E:E,'hourVMTFraction-default'!A:A,A2338,'hourVMTFraction-default'!B:B,B2338,'hourVMTFraction-default'!C:C,C2338,'hourVMTFraction-default'!D:D,D2338),"")</f>
        <v/>
      </c>
    </row>
    <row r="2339" spans="1:5" x14ac:dyDescent="0.25">
      <c r="A2339">
        <v>53</v>
      </c>
      <c r="B2339">
        <v>4</v>
      </c>
      <c r="C2339">
        <v>5</v>
      </c>
      <c r="D2339">
        <v>10</v>
      </c>
      <c r="E2339" t="str">
        <f>IF(Input!$C$32="YES",SUMIFS('hourVMTFraction-default'!E:E,'hourVMTFraction-default'!A:A,A2339,'hourVMTFraction-default'!B:B,B2339,'hourVMTFraction-default'!C:C,C2339,'hourVMTFraction-default'!D:D,D2339),"")</f>
        <v/>
      </c>
    </row>
    <row r="2340" spans="1:5" x14ac:dyDescent="0.25">
      <c r="A2340">
        <v>53</v>
      </c>
      <c r="B2340">
        <v>4</v>
      </c>
      <c r="C2340">
        <v>5</v>
      </c>
      <c r="D2340">
        <v>11</v>
      </c>
      <c r="E2340" t="str">
        <f>IF(Input!$C$32="YES",SUMIFS('hourVMTFraction-default'!E:E,'hourVMTFraction-default'!A:A,A2340,'hourVMTFraction-default'!B:B,B2340,'hourVMTFraction-default'!C:C,C2340,'hourVMTFraction-default'!D:D,D2340),"")</f>
        <v/>
      </c>
    </row>
    <row r="2341" spans="1:5" x14ac:dyDescent="0.25">
      <c r="A2341">
        <v>53</v>
      </c>
      <c r="B2341">
        <v>4</v>
      </c>
      <c r="C2341">
        <v>5</v>
      </c>
      <c r="D2341">
        <v>12</v>
      </c>
      <c r="E2341" t="str">
        <f>IF(Input!$C$32="YES",SUMIFS('hourVMTFraction-default'!E:E,'hourVMTFraction-default'!A:A,A2341,'hourVMTFraction-default'!B:B,B2341,'hourVMTFraction-default'!C:C,C2341,'hourVMTFraction-default'!D:D,D2341),"")</f>
        <v/>
      </c>
    </row>
    <row r="2342" spans="1:5" x14ac:dyDescent="0.25">
      <c r="A2342">
        <v>53</v>
      </c>
      <c r="B2342">
        <v>4</v>
      </c>
      <c r="C2342">
        <v>5</v>
      </c>
      <c r="D2342">
        <v>13</v>
      </c>
      <c r="E2342" t="str">
        <f>IF(Input!$C$32="YES",SUMIFS('hourVMTFraction-default'!E:E,'hourVMTFraction-default'!A:A,A2342,'hourVMTFraction-default'!B:B,B2342,'hourVMTFraction-default'!C:C,C2342,'hourVMTFraction-default'!D:D,D2342),"")</f>
        <v/>
      </c>
    </row>
    <row r="2343" spans="1:5" x14ac:dyDescent="0.25">
      <c r="A2343">
        <v>53</v>
      </c>
      <c r="B2343">
        <v>4</v>
      </c>
      <c r="C2343">
        <v>5</v>
      </c>
      <c r="D2343">
        <v>14</v>
      </c>
      <c r="E2343" t="str">
        <f>IF(Input!$C$32="YES",SUMIFS('hourVMTFraction-default'!E:E,'hourVMTFraction-default'!A:A,A2343,'hourVMTFraction-default'!B:B,B2343,'hourVMTFraction-default'!C:C,C2343,'hourVMTFraction-default'!D:D,D2343),"")</f>
        <v/>
      </c>
    </row>
    <row r="2344" spans="1:5" x14ac:dyDescent="0.25">
      <c r="A2344">
        <v>53</v>
      </c>
      <c r="B2344">
        <v>4</v>
      </c>
      <c r="C2344">
        <v>5</v>
      </c>
      <c r="D2344">
        <v>15</v>
      </c>
      <c r="E2344" t="str">
        <f>IF(Input!$C$32="YES",SUMIFS('hourVMTFraction-default'!E:E,'hourVMTFraction-default'!A:A,A2344,'hourVMTFraction-default'!B:B,B2344,'hourVMTFraction-default'!C:C,C2344,'hourVMTFraction-default'!D:D,D2344),"")</f>
        <v/>
      </c>
    </row>
    <row r="2345" spans="1:5" x14ac:dyDescent="0.25">
      <c r="A2345">
        <v>53</v>
      </c>
      <c r="B2345">
        <v>4</v>
      </c>
      <c r="C2345">
        <v>5</v>
      </c>
      <c r="D2345">
        <v>16</v>
      </c>
      <c r="E2345" t="str">
        <f>IF(Input!$C$32="YES",SUMIFS('hourVMTFraction-default'!E:E,'hourVMTFraction-default'!A:A,A2345,'hourVMTFraction-default'!B:B,B2345,'hourVMTFraction-default'!C:C,C2345,'hourVMTFraction-default'!D:D,D2345),"")</f>
        <v/>
      </c>
    </row>
    <row r="2346" spans="1:5" x14ac:dyDescent="0.25">
      <c r="A2346">
        <v>53</v>
      </c>
      <c r="B2346">
        <v>4</v>
      </c>
      <c r="C2346">
        <v>5</v>
      </c>
      <c r="D2346">
        <v>17</v>
      </c>
      <c r="E2346" t="str">
        <f>IF(Input!$C$32="YES",SUMIFS('hourVMTFraction-default'!E:E,'hourVMTFraction-default'!A:A,A2346,'hourVMTFraction-default'!B:B,B2346,'hourVMTFraction-default'!C:C,C2346,'hourVMTFraction-default'!D:D,D2346),"")</f>
        <v/>
      </c>
    </row>
    <row r="2347" spans="1:5" x14ac:dyDescent="0.25">
      <c r="A2347">
        <v>53</v>
      </c>
      <c r="B2347">
        <v>4</v>
      </c>
      <c r="C2347">
        <v>5</v>
      </c>
      <c r="D2347">
        <v>18</v>
      </c>
      <c r="E2347" t="str">
        <f>IF(Input!$C$32="YES",SUMIFS('hourVMTFraction-default'!E:E,'hourVMTFraction-default'!A:A,A2347,'hourVMTFraction-default'!B:B,B2347,'hourVMTFraction-default'!C:C,C2347,'hourVMTFraction-default'!D:D,D2347),"")</f>
        <v/>
      </c>
    </row>
    <row r="2348" spans="1:5" x14ac:dyDescent="0.25">
      <c r="A2348">
        <v>53</v>
      </c>
      <c r="B2348">
        <v>4</v>
      </c>
      <c r="C2348">
        <v>5</v>
      </c>
      <c r="D2348">
        <v>19</v>
      </c>
      <c r="E2348" t="str">
        <f>IF(Input!$C$32="YES",SUMIFS('hourVMTFraction-default'!E:E,'hourVMTFraction-default'!A:A,A2348,'hourVMTFraction-default'!B:B,B2348,'hourVMTFraction-default'!C:C,C2348,'hourVMTFraction-default'!D:D,D2348),"")</f>
        <v/>
      </c>
    </row>
    <row r="2349" spans="1:5" x14ac:dyDescent="0.25">
      <c r="A2349">
        <v>53</v>
      </c>
      <c r="B2349">
        <v>4</v>
      </c>
      <c r="C2349">
        <v>5</v>
      </c>
      <c r="D2349">
        <v>20</v>
      </c>
      <c r="E2349" t="str">
        <f>IF(Input!$C$32="YES",SUMIFS('hourVMTFraction-default'!E:E,'hourVMTFraction-default'!A:A,A2349,'hourVMTFraction-default'!B:B,B2349,'hourVMTFraction-default'!C:C,C2349,'hourVMTFraction-default'!D:D,D2349),"")</f>
        <v/>
      </c>
    </row>
    <row r="2350" spans="1:5" x14ac:dyDescent="0.25">
      <c r="A2350">
        <v>53</v>
      </c>
      <c r="B2350">
        <v>4</v>
      </c>
      <c r="C2350">
        <v>5</v>
      </c>
      <c r="D2350">
        <v>21</v>
      </c>
      <c r="E2350" t="str">
        <f>IF(Input!$C$32="YES",SUMIFS('hourVMTFraction-default'!E:E,'hourVMTFraction-default'!A:A,A2350,'hourVMTFraction-default'!B:B,B2350,'hourVMTFraction-default'!C:C,C2350,'hourVMTFraction-default'!D:D,D2350),"")</f>
        <v/>
      </c>
    </row>
    <row r="2351" spans="1:5" x14ac:dyDescent="0.25">
      <c r="A2351">
        <v>53</v>
      </c>
      <c r="B2351">
        <v>4</v>
      </c>
      <c r="C2351">
        <v>5</v>
      </c>
      <c r="D2351">
        <v>22</v>
      </c>
      <c r="E2351" t="str">
        <f>IF(Input!$C$32="YES",SUMIFS('hourVMTFraction-default'!E:E,'hourVMTFraction-default'!A:A,A2351,'hourVMTFraction-default'!B:B,B2351,'hourVMTFraction-default'!C:C,C2351,'hourVMTFraction-default'!D:D,D2351),"")</f>
        <v/>
      </c>
    </row>
    <row r="2352" spans="1:5" x14ac:dyDescent="0.25">
      <c r="A2352">
        <v>53</v>
      </c>
      <c r="B2352">
        <v>4</v>
      </c>
      <c r="C2352">
        <v>5</v>
      </c>
      <c r="D2352">
        <v>23</v>
      </c>
      <c r="E2352" t="str">
        <f>IF(Input!$C$32="YES",SUMIFS('hourVMTFraction-default'!E:E,'hourVMTFraction-default'!A:A,A2352,'hourVMTFraction-default'!B:B,B2352,'hourVMTFraction-default'!C:C,C2352,'hourVMTFraction-default'!D:D,D2352),"")</f>
        <v/>
      </c>
    </row>
    <row r="2353" spans="1:5" x14ac:dyDescent="0.25">
      <c r="A2353">
        <v>53</v>
      </c>
      <c r="B2353">
        <v>4</v>
      </c>
      <c r="C2353">
        <v>5</v>
      </c>
      <c r="D2353">
        <v>24</v>
      </c>
      <c r="E2353" t="str">
        <f>IF(Input!$C$32="YES",SUMIFS('hourVMTFraction-default'!E:E,'hourVMTFraction-default'!A:A,A2353,'hourVMTFraction-default'!B:B,B2353,'hourVMTFraction-default'!C:C,C2353,'hourVMTFraction-default'!D:D,D2353),"")</f>
        <v/>
      </c>
    </row>
    <row r="2354" spans="1:5" x14ac:dyDescent="0.25">
      <c r="A2354">
        <v>53</v>
      </c>
      <c r="B2354">
        <v>5</v>
      </c>
      <c r="C2354">
        <v>2</v>
      </c>
      <c r="D2354">
        <v>1</v>
      </c>
      <c r="E2354" t="str">
        <f>IF(Input!$C$32="YES",SUMIFS('hourVMTFraction-default'!E:E,'hourVMTFraction-default'!A:A,A2354,'hourVMTFraction-default'!B:B,B2354,'hourVMTFraction-default'!C:C,C2354,'hourVMTFraction-default'!D:D,D2354),"")</f>
        <v/>
      </c>
    </row>
    <row r="2355" spans="1:5" x14ac:dyDescent="0.25">
      <c r="A2355">
        <v>53</v>
      </c>
      <c r="B2355">
        <v>5</v>
      </c>
      <c r="C2355">
        <v>2</v>
      </c>
      <c r="D2355">
        <v>2</v>
      </c>
      <c r="E2355" t="str">
        <f>IF(Input!$C$32="YES",SUMIFS('hourVMTFraction-default'!E:E,'hourVMTFraction-default'!A:A,A2355,'hourVMTFraction-default'!B:B,B2355,'hourVMTFraction-default'!C:C,C2355,'hourVMTFraction-default'!D:D,D2355),"")</f>
        <v/>
      </c>
    </row>
    <row r="2356" spans="1:5" x14ac:dyDescent="0.25">
      <c r="A2356">
        <v>53</v>
      </c>
      <c r="B2356">
        <v>5</v>
      </c>
      <c r="C2356">
        <v>2</v>
      </c>
      <c r="D2356">
        <v>3</v>
      </c>
      <c r="E2356" t="str">
        <f>IF(Input!$C$32="YES",SUMIFS('hourVMTFraction-default'!E:E,'hourVMTFraction-default'!A:A,A2356,'hourVMTFraction-default'!B:B,B2356,'hourVMTFraction-default'!C:C,C2356,'hourVMTFraction-default'!D:D,D2356),"")</f>
        <v/>
      </c>
    </row>
    <row r="2357" spans="1:5" x14ac:dyDescent="0.25">
      <c r="A2357">
        <v>53</v>
      </c>
      <c r="B2357">
        <v>5</v>
      </c>
      <c r="C2357">
        <v>2</v>
      </c>
      <c r="D2357">
        <v>4</v>
      </c>
      <c r="E2357" t="str">
        <f>IF(Input!$C$32="YES",SUMIFS('hourVMTFraction-default'!E:E,'hourVMTFraction-default'!A:A,A2357,'hourVMTFraction-default'!B:B,B2357,'hourVMTFraction-default'!C:C,C2357,'hourVMTFraction-default'!D:D,D2357),"")</f>
        <v/>
      </c>
    </row>
    <row r="2358" spans="1:5" x14ac:dyDescent="0.25">
      <c r="A2358">
        <v>53</v>
      </c>
      <c r="B2358">
        <v>5</v>
      </c>
      <c r="C2358">
        <v>2</v>
      </c>
      <c r="D2358">
        <v>5</v>
      </c>
      <c r="E2358" t="str">
        <f>IF(Input!$C$32="YES",SUMIFS('hourVMTFraction-default'!E:E,'hourVMTFraction-default'!A:A,A2358,'hourVMTFraction-default'!B:B,B2358,'hourVMTFraction-default'!C:C,C2358,'hourVMTFraction-default'!D:D,D2358),"")</f>
        <v/>
      </c>
    </row>
    <row r="2359" spans="1:5" x14ac:dyDescent="0.25">
      <c r="A2359">
        <v>53</v>
      </c>
      <c r="B2359">
        <v>5</v>
      </c>
      <c r="C2359">
        <v>2</v>
      </c>
      <c r="D2359">
        <v>6</v>
      </c>
      <c r="E2359" t="str">
        <f>IF(Input!$C$32="YES",SUMIFS('hourVMTFraction-default'!E:E,'hourVMTFraction-default'!A:A,A2359,'hourVMTFraction-default'!B:B,B2359,'hourVMTFraction-default'!C:C,C2359,'hourVMTFraction-default'!D:D,D2359),"")</f>
        <v/>
      </c>
    </row>
    <row r="2360" spans="1:5" x14ac:dyDescent="0.25">
      <c r="A2360">
        <v>53</v>
      </c>
      <c r="B2360">
        <v>5</v>
      </c>
      <c r="C2360">
        <v>2</v>
      </c>
      <c r="D2360">
        <v>7</v>
      </c>
      <c r="E2360" t="str">
        <f>IF(Input!$C$32="YES",SUMIFS('hourVMTFraction-default'!E:E,'hourVMTFraction-default'!A:A,A2360,'hourVMTFraction-default'!B:B,B2360,'hourVMTFraction-default'!C:C,C2360,'hourVMTFraction-default'!D:D,D2360),"")</f>
        <v/>
      </c>
    </row>
    <row r="2361" spans="1:5" x14ac:dyDescent="0.25">
      <c r="A2361">
        <v>53</v>
      </c>
      <c r="B2361">
        <v>5</v>
      </c>
      <c r="C2361">
        <v>2</v>
      </c>
      <c r="D2361">
        <v>8</v>
      </c>
      <c r="E2361" t="str">
        <f>IF(Input!$C$32="YES",SUMIFS('hourVMTFraction-default'!E:E,'hourVMTFraction-default'!A:A,A2361,'hourVMTFraction-default'!B:B,B2361,'hourVMTFraction-default'!C:C,C2361,'hourVMTFraction-default'!D:D,D2361),"")</f>
        <v/>
      </c>
    </row>
    <row r="2362" spans="1:5" x14ac:dyDescent="0.25">
      <c r="A2362">
        <v>53</v>
      </c>
      <c r="B2362">
        <v>5</v>
      </c>
      <c r="C2362">
        <v>2</v>
      </c>
      <c r="D2362">
        <v>9</v>
      </c>
      <c r="E2362" t="str">
        <f>IF(Input!$C$32="YES",SUMIFS('hourVMTFraction-default'!E:E,'hourVMTFraction-default'!A:A,A2362,'hourVMTFraction-default'!B:B,B2362,'hourVMTFraction-default'!C:C,C2362,'hourVMTFraction-default'!D:D,D2362),"")</f>
        <v/>
      </c>
    </row>
    <row r="2363" spans="1:5" x14ac:dyDescent="0.25">
      <c r="A2363">
        <v>53</v>
      </c>
      <c r="B2363">
        <v>5</v>
      </c>
      <c r="C2363">
        <v>2</v>
      </c>
      <c r="D2363">
        <v>10</v>
      </c>
      <c r="E2363" t="str">
        <f>IF(Input!$C$32="YES",SUMIFS('hourVMTFraction-default'!E:E,'hourVMTFraction-default'!A:A,A2363,'hourVMTFraction-default'!B:B,B2363,'hourVMTFraction-default'!C:C,C2363,'hourVMTFraction-default'!D:D,D2363),"")</f>
        <v/>
      </c>
    </row>
    <row r="2364" spans="1:5" x14ac:dyDescent="0.25">
      <c r="A2364">
        <v>53</v>
      </c>
      <c r="B2364">
        <v>5</v>
      </c>
      <c r="C2364">
        <v>2</v>
      </c>
      <c r="D2364">
        <v>11</v>
      </c>
      <c r="E2364" t="str">
        <f>IF(Input!$C$32="YES",SUMIFS('hourVMTFraction-default'!E:E,'hourVMTFraction-default'!A:A,A2364,'hourVMTFraction-default'!B:B,B2364,'hourVMTFraction-default'!C:C,C2364,'hourVMTFraction-default'!D:D,D2364),"")</f>
        <v/>
      </c>
    </row>
    <row r="2365" spans="1:5" x14ac:dyDescent="0.25">
      <c r="A2365">
        <v>53</v>
      </c>
      <c r="B2365">
        <v>5</v>
      </c>
      <c r="C2365">
        <v>2</v>
      </c>
      <c r="D2365">
        <v>12</v>
      </c>
      <c r="E2365" t="str">
        <f>IF(Input!$C$32="YES",SUMIFS('hourVMTFraction-default'!E:E,'hourVMTFraction-default'!A:A,A2365,'hourVMTFraction-default'!B:B,B2365,'hourVMTFraction-default'!C:C,C2365,'hourVMTFraction-default'!D:D,D2365),"")</f>
        <v/>
      </c>
    </row>
    <row r="2366" spans="1:5" x14ac:dyDescent="0.25">
      <c r="A2366">
        <v>53</v>
      </c>
      <c r="B2366">
        <v>5</v>
      </c>
      <c r="C2366">
        <v>2</v>
      </c>
      <c r="D2366">
        <v>13</v>
      </c>
      <c r="E2366" t="str">
        <f>IF(Input!$C$32="YES",SUMIFS('hourVMTFraction-default'!E:E,'hourVMTFraction-default'!A:A,A2366,'hourVMTFraction-default'!B:B,B2366,'hourVMTFraction-default'!C:C,C2366,'hourVMTFraction-default'!D:D,D2366),"")</f>
        <v/>
      </c>
    </row>
    <row r="2367" spans="1:5" x14ac:dyDescent="0.25">
      <c r="A2367">
        <v>53</v>
      </c>
      <c r="B2367">
        <v>5</v>
      </c>
      <c r="C2367">
        <v>2</v>
      </c>
      <c r="D2367">
        <v>14</v>
      </c>
      <c r="E2367" t="str">
        <f>IF(Input!$C$32="YES",SUMIFS('hourVMTFraction-default'!E:E,'hourVMTFraction-default'!A:A,A2367,'hourVMTFraction-default'!B:B,B2367,'hourVMTFraction-default'!C:C,C2367,'hourVMTFraction-default'!D:D,D2367),"")</f>
        <v/>
      </c>
    </row>
    <row r="2368" spans="1:5" x14ac:dyDescent="0.25">
      <c r="A2368">
        <v>53</v>
      </c>
      <c r="B2368">
        <v>5</v>
      </c>
      <c r="C2368">
        <v>2</v>
      </c>
      <c r="D2368">
        <v>15</v>
      </c>
      <c r="E2368" t="str">
        <f>IF(Input!$C$32="YES",SUMIFS('hourVMTFraction-default'!E:E,'hourVMTFraction-default'!A:A,A2368,'hourVMTFraction-default'!B:B,B2368,'hourVMTFraction-default'!C:C,C2368,'hourVMTFraction-default'!D:D,D2368),"")</f>
        <v/>
      </c>
    </row>
    <row r="2369" spans="1:5" x14ac:dyDescent="0.25">
      <c r="A2369">
        <v>53</v>
      </c>
      <c r="B2369">
        <v>5</v>
      </c>
      <c r="C2369">
        <v>2</v>
      </c>
      <c r="D2369">
        <v>16</v>
      </c>
      <c r="E2369" t="str">
        <f>IF(Input!$C$32="YES",SUMIFS('hourVMTFraction-default'!E:E,'hourVMTFraction-default'!A:A,A2369,'hourVMTFraction-default'!B:B,B2369,'hourVMTFraction-default'!C:C,C2369,'hourVMTFraction-default'!D:D,D2369),"")</f>
        <v/>
      </c>
    </row>
    <row r="2370" spans="1:5" x14ac:dyDescent="0.25">
      <c r="A2370">
        <v>53</v>
      </c>
      <c r="B2370">
        <v>5</v>
      </c>
      <c r="C2370">
        <v>2</v>
      </c>
      <c r="D2370">
        <v>17</v>
      </c>
      <c r="E2370" t="str">
        <f>IF(Input!$C$32="YES",SUMIFS('hourVMTFraction-default'!E:E,'hourVMTFraction-default'!A:A,A2370,'hourVMTFraction-default'!B:B,B2370,'hourVMTFraction-default'!C:C,C2370,'hourVMTFraction-default'!D:D,D2370),"")</f>
        <v/>
      </c>
    </row>
    <row r="2371" spans="1:5" x14ac:dyDescent="0.25">
      <c r="A2371">
        <v>53</v>
      </c>
      <c r="B2371">
        <v>5</v>
      </c>
      <c r="C2371">
        <v>2</v>
      </c>
      <c r="D2371">
        <v>18</v>
      </c>
      <c r="E2371" t="str">
        <f>IF(Input!$C$32="YES",SUMIFS('hourVMTFraction-default'!E:E,'hourVMTFraction-default'!A:A,A2371,'hourVMTFraction-default'!B:B,B2371,'hourVMTFraction-default'!C:C,C2371,'hourVMTFraction-default'!D:D,D2371),"")</f>
        <v/>
      </c>
    </row>
    <row r="2372" spans="1:5" x14ac:dyDescent="0.25">
      <c r="A2372">
        <v>53</v>
      </c>
      <c r="B2372">
        <v>5</v>
      </c>
      <c r="C2372">
        <v>2</v>
      </c>
      <c r="D2372">
        <v>19</v>
      </c>
      <c r="E2372" t="str">
        <f>IF(Input!$C$32="YES",SUMIFS('hourVMTFraction-default'!E:E,'hourVMTFraction-default'!A:A,A2372,'hourVMTFraction-default'!B:B,B2372,'hourVMTFraction-default'!C:C,C2372,'hourVMTFraction-default'!D:D,D2372),"")</f>
        <v/>
      </c>
    </row>
    <row r="2373" spans="1:5" x14ac:dyDescent="0.25">
      <c r="A2373">
        <v>53</v>
      </c>
      <c r="B2373">
        <v>5</v>
      </c>
      <c r="C2373">
        <v>2</v>
      </c>
      <c r="D2373">
        <v>20</v>
      </c>
      <c r="E2373" t="str">
        <f>IF(Input!$C$32="YES",SUMIFS('hourVMTFraction-default'!E:E,'hourVMTFraction-default'!A:A,A2373,'hourVMTFraction-default'!B:B,B2373,'hourVMTFraction-default'!C:C,C2373,'hourVMTFraction-default'!D:D,D2373),"")</f>
        <v/>
      </c>
    </row>
    <row r="2374" spans="1:5" x14ac:dyDescent="0.25">
      <c r="A2374">
        <v>53</v>
      </c>
      <c r="B2374">
        <v>5</v>
      </c>
      <c r="C2374">
        <v>2</v>
      </c>
      <c r="D2374">
        <v>21</v>
      </c>
      <c r="E2374" t="str">
        <f>IF(Input!$C$32="YES",SUMIFS('hourVMTFraction-default'!E:E,'hourVMTFraction-default'!A:A,A2374,'hourVMTFraction-default'!B:B,B2374,'hourVMTFraction-default'!C:C,C2374,'hourVMTFraction-default'!D:D,D2374),"")</f>
        <v/>
      </c>
    </row>
    <row r="2375" spans="1:5" x14ac:dyDescent="0.25">
      <c r="A2375">
        <v>53</v>
      </c>
      <c r="B2375">
        <v>5</v>
      </c>
      <c r="C2375">
        <v>2</v>
      </c>
      <c r="D2375">
        <v>22</v>
      </c>
      <c r="E2375" t="str">
        <f>IF(Input!$C$32="YES",SUMIFS('hourVMTFraction-default'!E:E,'hourVMTFraction-default'!A:A,A2375,'hourVMTFraction-default'!B:B,B2375,'hourVMTFraction-default'!C:C,C2375,'hourVMTFraction-default'!D:D,D2375),"")</f>
        <v/>
      </c>
    </row>
    <row r="2376" spans="1:5" x14ac:dyDescent="0.25">
      <c r="A2376">
        <v>53</v>
      </c>
      <c r="B2376">
        <v>5</v>
      </c>
      <c r="C2376">
        <v>2</v>
      </c>
      <c r="D2376">
        <v>23</v>
      </c>
      <c r="E2376" t="str">
        <f>IF(Input!$C$32="YES",SUMIFS('hourVMTFraction-default'!E:E,'hourVMTFraction-default'!A:A,A2376,'hourVMTFraction-default'!B:B,B2376,'hourVMTFraction-default'!C:C,C2376,'hourVMTFraction-default'!D:D,D2376),"")</f>
        <v/>
      </c>
    </row>
    <row r="2377" spans="1:5" x14ac:dyDescent="0.25">
      <c r="A2377">
        <v>53</v>
      </c>
      <c r="B2377">
        <v>5</v>
      </c>
      <c r="C2377">
        <v>2</v>
      </c>
      <c r="D2377">
        <v>24</v>
      </c>
      <c r="E2377" t="str">
        <f>IF(Input!$C$32="YES",SUMIFS('hourVMTFraction-default'!E:E,'hourVMTFraction-default'!A:A,A2377,'hourVMTFraction-default'!B:B,B2377,'hourVMTFraction-default'!C:C,C2377,'hourVMTFraction-default'!D:D,D2377),"")</f>
        <v/>
      </c>
    </row>
    <row r="2378" spans="1:5" x14ac:dyDescent="0.25">
      <c r="A2378">
        <v>53</v>
      </c>
      <c r="B2378">
        <v>5</v>
      </c>
      <c r="C2378">
        <v>5</v>
      </c>
      <c r="D2378">
        <v>1</v>
      </c>
      <c r="E2378" t="str">
        <f>IF(Input!$C$32="YES",SUMIFS('hourVMTFraction-default'!E:E,'hourVMTFraction-default'!A:A,A2378,'hourVMTFraction-default'!B:B,B2378,'hourVMTFraction-default'!C:C,C2378,'hourVMTFraction-default'!D:D,D2378),"")</f>
        <v/>
      </c>
    </row>
    <row r="2379" spans="1:5" x14ac:dyDescent="0.25">
      <c r="A2379">
        <v>53</v>
      </c>
      <c r="B2379">
        <v>5</v>
      </c>
      <c r="C2379">
        <v>5</v>
      </c>
      <c r="D2379">
        <v>2</v>
      </c>
      <c r="E2379" t="str">
        <f>IF(Input!$C$32="YES",SUMIFS('hourVMTFraction-default'!E:E,'hourVMTFraction-default'!A:A,A2379,'hourVMTFraction-default'!B:B,B2379,'hourVMTFraction-default'!C:C,C2379,'hourVMTFraction-default'!D:D,D2379),"")</f>
        <v/>
      </c>
    </row>
    <row r="2380" spans="1:5" x14ac:dyDescent="0.25">
      <c r="A2380">
        <v>53</v>
      </c>
      <c r="B2380">
        <v>5</v>
      </c>
      <c r="C2380">
        <v>5</v>
      </c>
      <c r="D2380">
        <v>3</v>
      </c>
      <c r="E2380" t="str">
        <f>IF(Input!$C$32="YES",SUMIFS('hourVMTFraction-default'!E:E,'hourVMTFraction-default'!A:A,A2380,'hourVMTFraction-default'!B:B,B2380,'hourVMTFraction-default'!C:C,C2380,'hourVMTFraction-default'!D:D,D2380),"")</f>
        <v/>
      </c>
    </row>
    <row r="2381" spans="1:5" x14ac:dyDescent="0.25">
      <c r="A2381">
        <v>53</v>
      </c>
      <c r="B2381">
        <v>5</v>
      </c>
      <c r="C2381">
        <v>5</v>
      </c>
      <c r="D2381">
        <v>4</v>
      </c>
      <c r="E2381" t="str">
        <f>IF(Input!$C$32="YES",SUMIFS('hourVMTFraction-default'!E:E,'hourVMTFraction-default'!A:A,A2381,'hourVMTFraction-default'!B:B,B2381,'hourVMTFraction-default'!C:C,C2381,'hourVMTFraction-default'!D:D,D2381),"")</f>
        <v/>
      </c>
    </row>
    <row r="2382" spans="1:5" x14ac:dyDescent="0.25">
      <c r="A2382">
        <v>53</v>
      </c>
      <c r="B2382">
        <v>5</v>
      </c>
      <c r="C2382">
        <v>5</v>
      </c>
      <c r="D2382">
        <v>5</v>
      </c>
      <c r="E2382" t="str">
        <f>IF(Input!$C$32="YES",SUMIFS('hourVMTFraction-default'!E:E,'hourVMTFraction-default'!A:A,A2382,'hourVMTFraction-default'!B:B,B2382,'hourVMTFraction-default'!C:C,C2382,'hourVMTFraction-default'!D:D,D2382),"")</f>
        <v/>
      </c>
    </row>
    <row r="2383" spans="1:5" x14ac:dyDescent="0.25">
      <c r="A2383">
        <v>53</v>
      </c>
      <c r="B2383">
        <v>5</v>
      </c>
      <c r="C2383">
        <v>5</v>
      </c>
      <c r="D2383">
        <v>6</v>
      </c>
      <c r="E2383" t="str">
        <f>IF(Input!$C$32="YES",SUMIFS('hourVMTFraction-default'!E:E,'hourVMTFraction-default'!A:A,A2383,'hourVMTFraction-default'!B:B,B2383,'hourVMTFraction-default'!C:C,C2383,'hourVMTFraction-default'!D:D,D2383),"")</f>
        <v/>
      </c>
    </row>
    <row r="2384" spans="1:5" x14ac:dyDescent="0.25">
      <c r="A2384">
        <v>53</v>
      </c>
      <c r="B2384">
        <v>5</v>
      </c>
      <c r="C2384">
        <v>5</v>
      </c>
      <c r="D2384">
        <v>7</v>
      </c>
      <c r="E2384" t="str">
        <f>IF(Input!$C$32="YES",SUMIFS('hourVMTFraction-default'!E:E,'hourVMTFraction-default'!A:A,A2384,'hourVMTFraction-default'!B:B,B2384,'hourVMTFraction-default'!C:C,C2384,'hourVMTFraction-default'!D:D,D2384),"")</f>
        <v/>
      </c>
    </row>
    <row r="2385" spans="1:5" x14ac:dyDescent="0.25">
      <c r="A2385">
        <v>53</v>
      </c>
      <c r="B2385">
        <v>5</v>
      </c>
      <c r="C2385">
        <v>5</v>
      </c>
      <c r="D2385">
        <v>8</v>
      </c>
      <c r="E2385" t="str">
        <f>IF(Input!$C$32="YES",SUMIFS('hourVMTFraction-default'!E:E,'hourVMTFraction-default'!A:A,A2385,'hourVMTFraction-default'!B:B,B2385,'hourVMTFraction-default'!C:C,C2385,'hourVMTFraction-default'!D:D,D2385),"")</f>
        <v/>
      </c>
    </row>
    <row r="2386" spans="1:5" x14ac:dyDescent="0.25">
      <c r="A2386">
        <v>53</v>
      </c>
      <c r="B2386">
        <v>5</v>
      </c>
      <c r="C2386">
        <v>5</v>
      </c>
      <c r="D2386">
        <v>9</v>
      </c>
      <c r="E2386" t="str">
        <f>IF(Input!$C$32="YES",SUMIFS('hourVMTFraction-default'!E:E,'hourVMTFraction-default'!A:A,A2386,'hourVMTFraction-default'!B:B,B2386,'hourVMTFraction-default'!C:C,C2386,'hourVMTFraction-default'!D:D,D2386),"")</f>
        <v/>
      </c>
    </row>
    <row r="2387" spans="1:5" x14ac:dyDescent="0.25">
      <c r="A2387">
        <v>53</v>
      </c>
      <c r="B2387">
        <v>5</v>
      </c>
      <c r="C2387">
        <v>5</v>
      </c>
      <c r="D2387">
        <v>10</v>
      </c>
      <c r="E2387" t="str">
        <f>IF(Input!$C$32="YES",SUMIFS('hourVMTFraction-default'!E:E,'hourVMTFraction-default'!A:A,A2387,'hourVMTFraction-default'!B:B,B2387,'hourVMTFraction-default'!C:C,C2387,'hourVMTFraction-default'!D:D,D2387),"")</f>
        <v/>
      </c>
    </row>
    <row r="2388" spans="1:5" x14ac:dyDescent="0.25">
      <c r="A2388">
        <v>53</v>
      </c>
      <c r="B2388">
        <v>5</v>
      </c>
      <c r="C2388">
        <v>5</v>
      </c>
      <c r="D2388">
        <v>11</v>
      </c>
      <c r="E2388" t="str">
        <f>IF(Input!$C$32="YES",SUMIFS('hourVMTFraction-default'!E:E,'hourVMTFraction-default'!A:A,A2388,'hourVMTFraction-default'!B:B,B2388,'hourVMTFraction-default'!C:C,C2388,'hourVMTFraction-default'!D:D,D2388),"")</f>
        <v/>
      </c>
    </row>
    <row r="2389" spans="1:5" x14ac:dyDescent="0.25">
      <c r="A2389">
        <v>53</v>
      </c>
      <c r="B2389">
        <v>5</v>
      </c>
      <c r="C2389">
        <v>5</v>
      </c>
      <c r="D2389">
        <v>12</v>
      </c>
      <c r="E2389" t="str">
        <f>IF(Input!$C$32="YES",SUMIFS('hourVMTFraction-default'!E:E,'hourVMTFraction-default'!A:A,A2389,'hourVMTFraction-default'!B:B,B2389,'hourVMTFraction-default'!C:C,C2389,'hourVMTFraction-default'!D:D,D2389),"")</f>
        <v/>
      </c>
    </row>
    <row r="2390" spans="1:5" x14ac:dyDescent="0.25">
      <c r="A2390">
        <v>53</v>
      </c>
      <c r="B2390">
        <v>5</v>
      </c>
      <c r="C2390">
        <v>5</v>
      </c>
      <c r="D2390">
        <v>13</v>
      </c>
      <c r="E2390" t="str">
        <f>IF(Input!$C$32="YES",SUMIFS('hourVMTFraction-default'!E:E,'hourVMTFraction-default'!A:A,A2390,'hourVMTFraction-default'!B:B,B2390,'hourVMTFraction-default'!C:C,C2390,'hourVMTFraction-default'!D:D,D2390),"")</f>
        <v/>
      </c>
    </row>
    <row r="2391" spans="1:5" x14ac:dyDescent="0.25">
      <c r="A2391">
        <v>53</v>
      </c>
      <c r="B2391">
        <v>5</v>
      </c>
      <c r="C2391">
        <v>5</v>
      </c>
      <c r="D2391">
        <v>14</v>
      </c>
      <c r="E2391" t="str">
        <f>IF(Input!$C$32="YES",SUMIFS('hourVMTFraction-default'!E:E,'hourVMTFraction-default'!A:A,A2391,'hourVMTFraction-default'!B:B,B2391,'hourVMTFraction-default'!C:C,C2391,'hourVMTFraction-default'!D:D,D2391),"")</f>
        <v/>
      </c>
    </row>
    <row r="2392" spans="1:5" x14ac:dyDescent="0.25">
      <c r="A2392">
        <v>53</v>
      </c>
      <c r="B2392">
        <v>5</v>
      </c>
      <c r="C2392">
        <v>5</v>
      </c>
      <c r="D2392">
        <v>15</v>
      </c>
      <c r="E2392" t="str">
        <f>IF(Input!$C$32="YES",SUMIFS('hourVMTFraction-default'!E:E,'hourVMTFraction-default'!A:A,A2392,'hourVMTFraction-default'!B:B,B2392,'hourVMTFraction-default'!C:C,C2392,'hourVMTFraction-default'!D:D,D2392),"")</f>
        <v/>
      </c>
    </row>
    <row r="2393" spans="1:5" x14ac:dyDescent="0.25">
      <c r="A2393">
        <v>53</v>
      </c>
      <c r="B2393">
        <v>5</v>
      </c>
      <c r="C2393">
        <v>5</v>
      </c>
      <c r="D2393">
        <v>16</v>
      </c>
      <c r="E2393" t="str">
        <f>IF(Input!$C$32="YES",SUMIFS('hourVMTFraction-default'!E:E,'hourVMTFraction-default'!A:A,A2393,'hourVMTFraction-default'!B:B,B2393,'hourVMTFraction-default'!C:C,C2393,'hourVMTFraction-default'!D:D,D2393),"")</f>
        <v/>
      </c>
    </row>
    <row r="2394" spans="1:5" x14ac:dyDescent="0.25">
      <c r="A2394">
        <v>53</v>
      </c>
      <c r="B2394">
        <v>5</v>
      </c>
      <c r="C2394">
        <v>5</v>
      </c>
      <c r="D2394">
        <v>17</v>
      </c>
      <c r="E2394" t="str">
        <f>IF(Input!$C$32="YES",SUMIFS('hourVMTFraction-default'!E:E,'hourVMTFraction-default'!A:A,A2394,'hourVMTFraction-default'!B:B,B2394,'hourVMTFraction-default'!C:C,C2394,'hourVMTFraction-default'!D:D,D2394),"")</f>
        <v/>
      </c>
    </row>
    <row r="2395" spans="1:5" x14ac:dyDescent="0.25">
      <c r="A2395">
        <v>53</v>
      </c>
      <c r="B2395">
        <v>5</v>
      </c>
      <c r="C2395">
        <v>5</v>
      </c>
      <c r="D2395">
        <v>18</v>
      </c>
      <c r="E2395" t="str">
        <f>IF(Input!$C$32="YES",SUMIFS('hourVMTFraction-default'!E:E,'hourVMTFraction-default'!A:A,A2395,'hourVMTFraction-default'!B:B,B2395,'hourVMTFraction-default'!C:C,C2395,'hourVMTFraction-default'!D:D,D2395),"")</f>
        <v/>
      </c>
    </row>
    <row r="2396" spans="1:5" x14ac:dyDescent="0.25">
      <c r="A2396">
        <v>53</v>
      </c>
      <c r="B2396">
        <v>5</v>
      </c>
      <c r="C2396">
        <v>5</v>
      </c>
      <c r="D2396">
        <v>19</v>
      </c>
      <c r="E2396" t="str">
        <f>IF(Input!$C$32="YES",SUMIFS('hourVMTFraction-default'!E:E,'hourVMTFraction-default'!A:A,A2396,'hourVMTFraction-default'!B:B,B2396,'hourVMTFraction-default'!C:C,C2396,'hourVMTFraction-default'!D:D,D2396),"")</f>
        <v/>
      </c>
    </row>
    <row r="2397" spans="1:5" x14ac:dyDescent="0.25">
      <c r="A2397">
        <v>53</v>
      </c>
      <c r="B2397">
        <v>5</v>
      </c>
      <c r="C2397">
        <v>5</v>
      </c>
      <c r="D2397">
        <v>20</v>
      </c>
      <c r="E2397" t="str">
        <f>IF(Input!$C$32="YES",SUMIFS('hourVMTFraction-default'!E:E,'hourVMTFraction-default'!A:A,A2397,'hourVMTFraction-default'!B:B,B2397,'hourVMTFraction-default'!C:C,C2397,'hourVMTFraction-default'!D:D,D2397),"")</f>
        <v/>
      </c>
    </row>
    <row r="2398" spans="1:5" x14ac:dyDescent="0.25">
      <c r="A2398">
        <v>53</v>
      </c>
      <c r="B2398">
        <v>5</v>
      </c>
      <c r="C2398">
        <v>5</v>
      </c>
      <c r="D2398">
        <v>21</v>
      </c>
      <c r="E2398" t="str">
        <f>IF(Input!$C$32="YES",SUMIFS('hourVMTFraction-default'!E:E,'hourVMTFraction-default'!A:A,A2398,'hourVMTFraction-default'!B:B,B2398,'hourVMTFraction-default'!C:C,C2398,'hourVMTFraction-default'!D:D,D2398),"")</f>
        <v/>
      </c>
    </row>
    <row r="2399" spans="1:5" x14ac:dyDescent="0.25">
      <c r="A2399">
        <v>53</v>
      </c>
      <c r="B2399">
        <v>5</v>
      </c>
      <c r="C2399">
        <v>5</v>
      </c>
      <c r="D2399">
        <v>22</v>
      </c>
      <c r="E2399" t="str">
        <f>IF(Input!$C$32="YES",SUMIFS('hourVMTFraction-default'!E:E,'hourVMTFraction-default'!A:A,A2399,'hourVMTFraction-default'!B:B,B2399,'hourVMTFraction-default'!C:C,C2399,'hourVMTFraction-default'!D:D,D2399),"")</f>
        <v/>
      </c>
    </row>
    <row r="2400" spans="1:5" x14ac:dyDescent="0.25">
      <c r="A2400">
        <v>53</v>
      </c>
      <c r="B2400">
        <v>5</v>
      </c>
      <c r="C2400">
        <v>5</v>
      </c>
      <c r="D2400">
        <v>23</v>
      </c>
      <c r="E2400" t="str">
        <f>IF(Input!$C$32="YES",SUMIFS('hourVMTFraction-default'!E:E,'hourVMTFraction-default'!A:A,A2400,'hourVMTFraction-default'!B:B,B2400,'hourVMTFraction-default'!C:C,C2400,'hourVMTFraction-default'!D:D,D2400),"")</f>
        <v/>
      </c>
    </row>
    <row r="2401" spans="1:5" x14ac:dyDescent="0.25">
      <c r="A2401">
        <v>53</v>
      </c>
      <c r="B2401">
        <v>5</v>
      </c>
      <c r="C2401">
        <v>5</v>
      </c>
      <c r="D2401">
        <v>24</v>
      </c>
      <c r="E2401" t="str">
        <f>IF(Input!$C$32="YES",SUMIFS('hourVMTFraction-default'!E:E,'hourVMTFraction-default'!A:A,A2401,'hourVMTFraction-default'!B:B,B2401,'hourVMTFraction-default'!C:C,C2401,'hourVMTFraction-default'!D:D,D2401),"")</f>
        <v/>
      </c>
    </row>
    <row r="2402" spans="1:5" x14ac:dyDescent="0.25">
      <c r="A2402">
        <v>54</v>
      </c>
      <c r="B2402">
        <v>1</v>
      </c>
      <c r="C2402">
        <v>2</v>
      </c>
      <c r="D2402">
        <v>1</v>
      </c>
      <c r="E2402" t="str">
        <f>IF(Input!$C$32="YES",SUMIFS('hourVMTFraction-default'!E:E,'hourVMTFraction-default'!A:A,A2402,'hourVMTFraction-default'!B:B,B2402,'hourVMTFraction-default'!C:C,C2402,'hourVMTFraction-default'!D:D,D2402),"")</f>
        <v/>
      </c>
    </row>
    <row r="2403" spans="1:5" x14ac:dyDescent="0.25">
      <c r="A2403">
        <v>54</v>
      </c>
      <c r="B2403">
        <v>1</v>
      </c>
      <c r="C2403">
        <v>2</v>
      </c>
      <c r="D2403">
        <v>2</v>
      </c>
      <c r="E2403" t="str">
        <f>IF(Input!$C$32="YES",SUMIFS('hourVMTFraction-default'!E:E,'hourVMTFraction-default'!A:A,A2403,'hourVMTFraction-default'!B:B,B2403,'hourVMTFraction-default'!C:C,C2403,'hourVMTFraction-default'!D:D,D2403),"")</f>
        <v/>
      </c>
    </row>
    <row r="2404" spans="1:5" x14ac:dyDescent="0.25">
      <c r="A2404">
        <v>54</v>
      </c>
      <c r="B2404">
        <v>1</v>
      </c>
      <c r="C2404">
        <v>2</v>
      </c>
      <c r="D2404">
        <v>3</v>
      </c>
      <c r="E2404" t="str">
        <f>IF(Input!$C$32="YES",SUMIFS('hourVMTFraction-default'!E:E,'hourVMTFraction-default'!A:A,A2404,'hourVMTFraction-default'!B:B,B2404,'hourVMTFraction-default'!C:C,C2404,'hourVMTFraction-default'!D:D,D2404),"")</f>
        <v/>
      </c>
    </row>
    <row r="2405" spans="1:5" x14ac:dyDescent="0.25">
      <c r="A2405">
        <v>54</v>
      </c>
      <c r="B2405">
        <v>1</v>
      </c>
      <c r="C2405">
        <v>2</v>
      </c>
      <c r="D2405">
        <v>4</v>
      </c>
      <c r="E2405" t="str">
        <f>IF(Input!$C$32="YES",SUMIFS('hourVMTFraction-default'!E:E,'hourVMTFraction-default'!A:A,A2405,'hourVMTFraction-default'!B:B,B2405,'hourVMTFraction-default'!C:C,C2405,'hourVMTFraction-default'!D:D,D2405),"")</f>
        <v/>
      </c>
    </row>
    <row r="2406" spans="1:5" x14ac:dyDescent="0.25">
      <c r="A2406">
        <v>54</v>
      </c>
      <c r="B2406">
        <v>1</v>
      </c>
      <c r="C2406">
        <v>2</v>
      </c>
      <c r="D2406">
        <v>5</v>
      </c>
      <c r="E2406" t="str">
        <f>IF(Input!$C$32="YES",SUMIFS('hourVMTFraction-default'!E:E,'hourVMTFraction-default'!A:A,A2406,'hourVMTFraction-default'!B:B,B2406,'hourVMTFraction-default'!C:C,C2406,'hourVMTFraction-default'!D:D,D2406),"")</f>
        <v/>
      </c>
    </row>
    <row r="2407" spans="1:5" x14ac:dyDescent="0.25">
      <c r="A2407">
        <v>54</v>
      </c>
      <c r="B2407">
        <v>1</v>
      </c>
      <c r="C2407">
        <v>2</v>
      </c>
      <c r="D2407">
        <v>6</v>
      </c>
      <c r="E2407" t="str">
        <f>IF(Input!$C$32="YES",SUMIFS('hourVMTFraction-default'!E:E,'hourVMTFraction-default'!A:A,A2407,'hourVMTFraction-default'!B:B,B2407,'hourVMTFraction-default'!C:C,C2407,'hourVMTFraction-default'!D:D,D2407),"")</f>
        <v/>
      </c>
    </row>
    <row r="2408" spans="1:5" x14ac:dyDescent="0.25">
      <c r="A2408">
        <v>54</v>
      </c>
      <c r="B2408">
        <v>1</v>
      </c>
      <c r="C2408">
        <v>2</v>
      </c>
      <c r="D2408">
        <v>7</v>
      </c>
      <c r="E2408" t="str">
        <f>IF(Input!$C$32="YES",SUMIFS('hourVMTFraction-default'!E:E,'hourVMTFraction-default'!A:A,A2408,'hourVMTFraction-default'!B:B,B2408,'hourVMTFraction-default'!C:C,C2408,'hourVMTFraction-default'!D:D,D2408),"")</f>
        <v/>
      </c>
    </row>
    <row r="2409" spans="1:5" x14ac:dyDescent="0.25">
      <c r="A2409">
        <v>54</v>
      </c>
      <c r="B2409">
        <v>1</v>
      </c>
      <c r="C2409">
        <v>2</v>
      </c>
      <c r="D2409">
        <v>8</v>
      </c>
      <c r="E2409" t="str">
        <f>IF(Input!$C$32="YES",SUMIFS('hourVMTFraction-default'!E:E,'hourVMTFraction-default'!A:A,A2409,'hourVMTFraction-default'!B:B,B2409,'hourVMTFraction-default'!C:C,C2409,'hourVMTFraction-default'!D:D,D2409),"")</f>
        <v/>
      </c>
    </row>
    <row r="2410" spans="1:5" x14ac:dyDescent="0.25">
      <c r="A2410">
        <v>54</v>
      </c>
      <c r="B2410">
        <v>1</v>
      </c>
      <c r="C2410">
        <v>2</v>
      </c>
      <c r="D2410">
        <v>9</v>
      </c>
      <c r="E2410" t="str">
        <f>IF(Input!$C$32="YES",SUMIFS('hourVMTFraction-default'!E:E,'hourVMTFraction-default'!A:A,A2410,'hourVMTFraction-default'!B:B,B2410,'hourVMTFraction-default'!C:C,C2410,'hourVMTFraction-default'!D:D,D2410),"")</f>
        <v/>
      </c>
    </row>
    <row r="2411" spans="1:5" x14ac:dyDescent="0.25">
      <c r="A2411">
        <v>54</v>
      </c>
      <c r="B2411">
        <v>1</v>
      </c>
      <c r="C2411">
        <v>2</v>
      </c>
      <c r="D2411">
        <v>10</v>
      </c>
      <c r="E2411" t="str">
        <f>IF(Input!$C$32="YES",SUMIFS('hourVMTFraction-default'!E:E,'hourVMTFraction-default'!A:A,A2411,'hourVMTFraction-default'!B:B,B2411,'hourVMTFraction-default'!C:C,C2411,'hourVMTFraction-default'!D:D,D2411),"")</f>
        <v/>
      </c>
    </row>
    <row r="2412" spans="1:5" x14ac:dyDescent="0.25">
      <c r="A2412">
        <v>54</v>
      </c>
      <c r="B2412">
        <v>1</v>
      </c>
      <c r="C2412">
        <v>2</v>
      </c>
      <c r="D2412">
        <v>11</v>
      </c>
      <c r="E2412" t="str">
        <f>IF(Input!$C$32="YES",SUMIFS('hourVMTFraction-default'!E:E,'hourVMTFraction-default'!A:A,A2412,'hourVMTFraction-default'!B:B,B2412,'hourVMTFraction-default'!C:C,C2412,'hourVMTFraction-default'!D:D,D2412),"")</f>
        <v/>
      </c>
    </row>
    <row r="2413" spans="1:5" x14ac:dyDescent="0.25">
      <c r="A2413">
        <v>54</v>
      </c>
      <c r="B2413">
        <v>1</v>
      </c>
      <c r="C2413">
        <v>2</v>
      </c>
      <c r="D2413">
        <v>12</v>
      </c>
      <c r="E2413" t="str">
        <f>IF(Input!$C$32="YES",SUMIFS('hourVMTFraction-default'!E:E,'hourVMTFraction-default'!A:A,A2413,'hourVMTFraction-default'!B:B,B2413,'hourVMTFraction-default'!C:C,C2413,'hourVMTFraction-default'!D:D,D2413),"")</f>
        <v/>
      </c>
    </row>
    <row r="2414" spans="1:5" x14ac:dyDescent="0.25">
      <c r="A2414">
        <v>54</v>
      </c>
      <c r="B2414">
        <v>1</v>
      </c>
      <c r="C2414">
        <v>2</v>
      </c>
      <c r="D2414">
        <v>13</v>
      </c>
      <c r="E2414" t="str">
        <f>IF(Input!$C$32="YES",SUMIFS('hourVMTFraction-default'!E:E,'hourVMTFraction-default'!A:A,A2414,'hourVMTFraction-default'!B:B,B2414,'hourVMTFraction-default'!C:C,C2414,'hourVMTFraction-default'!D:D,D2414),"")</f>
        <v/>
      </c>
    </row>
    <row r="2415" spans="1:5" x14ac:dyDescent="0.25">
      <c r="A2415">
        <v>54</v>
      </c>
      <c r="B2415">
        <v>1</v>
      </c>
      <c r="C2415">
        <v>2</v>
      </c>
      <c r="D2415">
        <v>14</v>
      </c>
      <c r="E2415" t="str">
        <f>IF(Input!$C$32="YES",SUMIFS('hourVMTFraction-default'!E:E,'hourVMTFraction-default'!A:A,A2415,'hourVMTFraction-default'!B:B,B2415,'hourVMTFraction-default'!C:C,C2415,'hourVMTFraction-default'!D:D,D2415),"")</f>
        <v/>
      </c>
    </row>
    <row r="2416" spans="1:5" x14ac:dyDescent="0.25">
      <c r="A2416">
        <v>54</v>
      </c>
      <c r="B2416">
        <v>1</v>
      </c>
      <c r="C2416">
        <v>2</v>
      </c>
      <c r="D2416">
        <v>15</v>
      </c>
      <c r="E2416" t="str">
        <f>IF(Input!$C$32="YES",SUMIFS('hourVMTFraction-default'!E:E,'hourVMTFraction-default'!A:A,A2416,'hourVMTFraction-default'!B:B,B2416,'hourVMTFraction-default'!C:C,C2416,'hourVMTFraction-default'!D:D,D2416),"")</f>
        <v/>
      </c>
    </row>
    <row r="2417" spans="1:5" x14ac:dyDescent="0.25">
      <c r="A2417">
        <v>54</v>
      </c>
      <c r="B2417">
        <v>1</v>
      </c>
      <c r="C2417">
        <v>2</v>
      </c>
      <c r="D2417">
        <v>16</v>
      </c>
      <c r="E2417" t="str">
        <f>IF(Input!$C$32="YES",SUMIFS('hourVMTFraction-default'!E:E,'hourVMTFraction-default'!A:A,A2417,'hourVMTFraction-default'!B:B,B2417,'hourVMTFraction-default'!C:C,C2417,'hourVMTFraction-default'!D:D,D2417),"")</f>
        <v/>
      </c>
    </row>
    <row r="2418" spans="1:5" x14ac:dyDescent="0.25">
      <c r="A2418">
        <v>54</v>
      </c>
      <c r="B2418">
        <v>1</v>
      </c>
      <c r="C2418">
        <v>2</v>
      </c>
      <c r="D2418">
        <v>17</v>
      </c>
      <c r="E2418" t="str">
        <f>IF(Input!$C$32="YES",SUMIFS('hourVMTFraction-default'!E:E,'hourVMTFraction-default'!A:A,A2418,'hourVMTFraction-default'!B:B,B2418,'hourVMTFraction-default'!C:C,C2418,'hourVMTFraction-default'!D:D,D2418),"")</f>
        <v/>
      </c>
    </row>
    <row r="2419" spans="1:5" x14ac:dyDescent="0.25">
      <c r="A2419">
        <v>54</v>
      </c>
      <c r="B2419">
        <v>1</v>
      </c>
      <c r="C2419">
        <v>2</v>
      </c>
      <c r="D2419">
        <v>18</v>
      </c>
      <c r="E2419" t="str">
        <f>IF(Input!$C$32="YES",SUMIFS('hourVMTFraction-default'!E:E,'hourVMTFraction-default'!A:A,A2419,'hourVMTFraction-default'!B:B,B2419,'hourVMTFraction-default'!C:C,C2419,'hourVMTFraction-default'!D:D,D2419),"")</f>
        <v/>
      </c>
    </row>
    <row r="2420" spans="1:5" x14ac:dyDescent="0.25">
      <c r="A2420">
        <v>54</v>
      </c>
      <c r="B2420">
        <v>1</v>
      </c>
      <c r="C2420">
        <v>2</v>
      </c>
      <c r="D2420">
        <v>19</v>
      </c>
      <c r="E2420" t="str">
        <f>IF(Input!$C$32="YES",SUMIFS('hourVMTFraction-default'!E:E,'hourVMTFraction-default'!A:A,A2420,'hourVMTFraction-default'!B:B,B2420,'hourVMTFraction-default'!C:C,C2420,'hourVMTFraction-default'!D:D,D2420),"")</f>
        <v/>
      </c>
    </row>
    <row r="2421" spans="1:5" x14ac:dyDescent="0.25">
      <c r="A2421">
        <v>54</v>
      </c>
      <c r="B2421">
        <v>1</v>
      </c>
      <c r="C2421">
        <v>2</v>
      </c>
      <c r="D2421">
        <v>20</v>
      </c>
      <c r="E2421" t="str">
        <f>IF(Input!$C$32="YES",SUMIFS('hourVMTFraction-default'!E:E,'hourVMTFraction-default'!A:A,A2421,'hourVMTFraction-default'!B:B,B2421,'hourVMTFraction-default'!C:C,C2421,'hourVMTFraction-default'!D:D,D2421),"")</f>
        <v/>
      </c>
    </row>
    <row r="2422" spans="1:5" x14ac:dyDescent="0.25">
      <c r="A2422">
        <v>54</v>
      </c>
      <c r="B2422">
        <v>1</v>
      </c>
      <c r="C2422">
        <v>2</v>
      </c>
      <c r="D2422">
        <v>21</v>
      </c>
      <c r="E2422" t="str">
        <f>IF(Input!$C$32="YES",SUMIFS('hourVMTFraction-default'!E:E,'hourVMTFraction-default'!A:A,A2422,'hourVMTFraction-default'!B:B,B2422,'hourVMTFraction-default'!C:C,C2422,'hourVMTFraction-default'!D:D,D2422),"")</f>
        <v/>
      </c>
    </row>
    <row r="2423" spans="1:5" x14ac:dyDescent="0.25">
      <c r="A2423">
        <v>54</v>
      </c>
      <c r="B2423">
        <v>1</v>
      </c>
      <c r="C2423">
        <v>2</v>
      </c>
      <c r="D2423">
        <v>22</v>
      </c>
      <c r="E2423" t="str">
        <f>IF(Input!$C$32="YES",SUMIFS('hourVMTFraction-default'!E:E,'hourVMTFraction-default'!A:A,A2423,'hourVMTFraction-default'!B:B,B2423,'hourVMTFraction-default'!C:C,C2423,'hourVMTFraction-default'!D:D,D2423),"")</f>
        <v/>
      </c>
    </row>
    <row r="2424" spans="1:5" x14ac:dyDescent="0.25">
      <c r="A2424">
        <v>54</v>
      </c>
      <c r="B2424">
        <v>1</v>
      </c>
      <c r="C2424">
        <v>2</v>
      </c>
      <c r="D2424">
        <v>23</v>
      </c>
      <c r="E2424" t="str">
        <f>IF(Input!$C$32="YES",SUMIFS('hourVMTFraction-default'!E:E,'hourVMTFraction-default'!A:A,A2424,'hourVMTFraction-default'!B:B,B2424,'hourVMTFraction-default'!C:C,C2424,'hourVMTFraction-default'!D:D,D2424),"")</f>
        <v/>
      </c>
    </row>
    <row r="2425" spans="1:5" x14ac:dyDescent="0.25">
      <c r="A2425">
        <v>54</v>
      </c>
      <c r="B2425">
        <v>1</v>
      </c>
      <c r="C2425">
        <v>2</v>
      </c>
      <c r="D2425">
        <v>24</v>
      </c>
      <c r="E2425" t="str">
        <f>IF(Input!$C$32="YES",SUMIFS('hourVMTFraction-default'!E:E,'hourVMTFraction-default'!A:A,A2425,'hourVMTFraction-default'!B:B,B2425,'hourVMTFraction-default'!C:C,C2425,'hourVMTFraction-default'!D:D,D2425),"")</f>
        <v/>
      </c>
    </row>
    <row r="2426" spans="1:5" x14ac:dyDescent="0.25">
      <c r="A2426">
        <v>54</v>
      </c>
      <c r="B2426">
        <v>1</v>
      </c>
      <c r="C2426">
        <v>5</v>
      </c>
      <c r="D2426">
        <v>1</v>
      </c>
      <c r="E2426" t="str">
        <f>IF(Input!$C$32="YES",SUMIFS('hourVMTFraction-default'!E:E,'hourVMTFraction-default'!A:A,A2426,'hourVMTFraction-default'!B:B,B2426,'hourVMTFraction-default'!C:C,C2426,'hourVMTFraction-default'!D:D,D2426),"")</f>
        <v/>
      </c>
    </row>
    <row r="2427" spans="1:5" x14ac:dyDescent="0.25">
      <c r="A2427">
        <v>54</v>
      </c>
      <c r="B2427">
        <v>1</v>
      </c>
      <c r="C2427">
        <v>5</v>
      </c>
      <c r="D2427">
        <v>2</v>
      </c>
      <c r="E2427" t="str">
        <f>IF(Input!$C$32="YES",SUMIFS('hourVMTFraction-default'!E:E,'hourVMTFraction-default'!A:A,A2427,'hourVMTFraction-default'!B:B,B2427,'hourVMTFraction-default'!C:C,C2427,'hourVMTFraction-default'!D:D,D2427),"")</f>
        <v/>
      </c>
    </row>
    <row r="2428" spans="1:5" x14ac:dyDescent="0.25">
      <c r="A2428">
        <v>54</v>
      </c>
      <c r="B2428">
        <v>1</v>
      </c>
      <c r="C2428">
        <v>5</v>
      </c>
      <c r="D2428">
        <v>3</v>
      </c>
      <c r="E2428" t="str">
        <f>IF(Input!$C$32="YES",SUMIFS('hourVMTFraction-default'!E:E,'hourVMTFraction-default'!A:A,A2428,'hourVMTFraction-default'!B:B,B2428,'hourVMTFraction-default'!C:C,C2428,'hourVMTFraction-default'!D:D,D2428),"")</f>
        <v/>
      </c>
    </row>
    <row r="2429" spans="1:5" x14ac:dyDescent="0.25">
      <c r="A2429">
        <v>54</v>
      </c>
      <c r="B2429">
        <v>1</v>
      </c>
      <c r="C2429">
        <v>5</v>
      </c>
      <c r="D2429">
        <v>4</v>
      </c>
      <c r="E2429" t="str">
        <f>IF(Input!$C$32="YES",SUMIFS('hourVMTFraction-default'!E:E,'hourVMTFraction-default'!A:A,A2429,'hourVMTFraction-default'!B:B,B2429,'hourVMTFraction-default'!C:C,C2429,'hourVMTFraction-default'!D:D,D2429),"")</f>
        <v/>
      </c>
    </row>
    <row r="2430" spans="1:5" x14ac:dyDescent="0.25">
      <c r="A2430">
        <v>54</v>
      </c>
      <c r="B2430">
        <v>1</v>
      </c>
      <c r="C2430">
        <v>5</v>
      </c>
      <c r="D2430">
        <v>5</v>
      </c>
      <c r="E2430" t="str">
        <f>IF(Input!$C$32="YES",SUMIFS('hourVMTFraction-default'!E:E,'hourVMTFraction-default'!A:A,A2430,'hourVMTFraction-default'!B:B,B2430,'hourVMTFraction-default'!C:C,C2430,'hourVMTFraction-default'!D:D,D2430),"")</f>
        <v/>
      </c>
    </row>
    <row r="2431" spans="1:5" x14ac:dyDescent="0.25">
      <c r="A2431">
        <v>54</v>
      </c>
      <c r="B2431">
        <v>1</v>
      </c>
      <c r="C2431">
        <v>5</v>
      </c>
      <c r="D2431">
        <v>6</v>
      </c>
      <c r="E2431" t="str">
        <f>IF(Input!$C$32="YES",SUMIFS('hourVMTFraction-default'!E:E,'hourVMTFraction-default'!A:A,A2431,'hourVMTFraction-default'!B:B,B2431,'hourVMTFraction-default'!C:C,C2431,'hourVMTFraction-default'!D:D,D2431),"")</f>
        <v/>
      </c>
    </row>
    <row r="2432" spans="1:5" x14ac:dyDescent="0.25">
      <c r="A2432">
        <v>54</v>
      </c>
      <c r="B2432">
        <v>1</v>
      </c>
      <c r="C2432">
        <v>5</v>
      </c>
      <c r="D2432">
        <v>7</v>
      </c>
      <c r="E2432" t="str">
        <f>IF(Input!$C$32="YES",SUMIFS('hourVMTFraction-default'!E:E,'hourVMTFraction-default'!A:A,A2432,'hourVMTFraction-default'!B:B,B2432,'hourVMTFraction-default'!C:C,C2432,'hourVMTFraction-default'!D:D,D2432),"")</f>
        <v/>
      </c>
    </row>
    <row r="2433" spans="1:5" x14ac:dyDescent="0.25">
      <c r="A2433">
        <v>54</v>
      </c>
      <c r="B2433">
        <v>1</v>
      </c>
      <c r="C2433">
        <v>5</v>
      </c>
      <c r="D2433">
        <v>8</v>
      </c>
      <c r="E2433" t="str">
        <f>IF(Input!$C$32="YES",SUMIFS('hourVMTFraction-default'!E:E,'hourVMTFraction-default'!A:A,A2433,'hourVMTFraction-default'!B:B,B2433,'hourVMTFraction-default'!C:C,C2433,'hourVMTFraction-default'!D:D,D2433),"")</f>
        <v/>
      </c>
    </row>
    <row r="2434" spans="1:5" x14ac:dyDescent="0.25">
      <c r="A2434">
        <v>54</v>
      </c>
      <c r="B2434">
        <v>1</v>
      </c>
      <c r="C2434">
        <v>5</v>
      </c>
      <c r="D2434">
        <v>9</v>
      </c>
      <c r="E2434" t="str">
        <f>IF(Input!$C$32="YES",SUMIFS('hourVMTFraction-default'!E:E,'hourVMTFraction-default'!A:A,A2434,'hourVMTFraction-default'!B:B,B2434,'hourVMTFraction-default'!C:C,C2434,'hourVMTFraction-default'!D:D,D2434),"")</f>
        <v/>
      </c>
    </row>
    <row r="2435" spans="1:5" x14ac:dyDescent="0.25">
      <c r="A2435">
        <v>54</v>
      </c>
      <c r="B2435">
        <v>1</v>
      </c>
      <c r="C2435">
        <v>5</v>
      </c>
      <c r="D2435">
        <v>10</v>
      </c>
      <c r="E2435" t="str">
        <f>IF(Input!$C$32="YES",SUMIFS('hourVMTFraction-default'!E:E,'hourVMTFraction-default'!A:A,A2435,'hourVMTFraction-default'!B:B,B2435,'hourVMTFraction-default'!C:C,C2435,'hourVMTFraction-default'!D:D,D2435),"")</f>
        <v/>
      </c>
    </row>
    <row r="2436" spans="1:5" x14ac:dyDescent="0.25">
      <c r="A2436">
        <v>54</v>
      </c>
      <c r="B2436">
        <v>1</v>
      </c>
      <c r="C2436">
        <v>5</v>
      </c>
      <c r="D2436">
        <v>11</v>
      </c>
      <c r="E2436" t="str">
        <f>IF(Input!$C$32="YES",SUMIFS('hourVMTFraction-default'!E:E,'hourVMTFraction-default'!A:A,A2436,'hourVMTFraction-default'!B:B,B2436,'hourVMTFraction-default'!C:C,C2436,'hourVMTFraction-default'!D:D,D2436),"")</f>
        <v/>
      </c>
    </row>
    <row r="2437" spans="1:5" x14ac:dyDescent="0.25">
      <c r="A2437">
        <v>54</v>
      </c>
      <c r="B2437">
        <v>1</v>
      </c>
      <c r="C2437">
        <v>5</v>
      </c>
      <c r="D2437">
        <v>12</v>
      </c>
      <c r="E2437" t="str">
        <f>IF(Input!$C$32="YES",SUMIFS('hourVMTFraction-default'!E:E,'hourVMTFraction-default'!A:A,A2437,'hourVMTFraction-default'!B:B,B2437,'hourVMTFraction-default'!C:C,C2437,'hourVMTFraction-default'!D:D,D2437),"")</f>
        <v/>
      </c>
    </row>
    <row r="2438" spans="1:5" x14ac:dyDescent="0.25">
      <c r="A2438">
        <v>54</v>
      </c>
      <c r="B2438">
        <v>1</v>
      </c>
      <c r="C2438">
        <v>5</v>
      </c>
      <c r="D2438">
        <v>13</v>
      </c>
      <c r="E2438" t="str">
        <f>IF(Input!$C$32="YES",SUMIFS('hourVMTFraction-default'!E:E,'hourVMTFraction-default'!A:A,A2438,'hourVMTFraction-default'!B:B,B2438,'hourVMTFraction-default'!C:C,C2438,'hourVMTFraction-default'!D:D,D2438),"")</f>
        <v/>
      </c>
    </row>
    <row r="2439" spans="1:5" x14ac:dyDescent="0.25">
      <c r="A2439">
        <v>54</v>
      </c>
      <c r="B2439">
        <v>1</v>
      </c>
      <c r="C2439">
        <v>5</v>
      </c>
      <c r="D2439">
        <v>14</v>
      </c>
      <c r="E2439" t="str">
        <f>IF(Input!$C$32="YES",SUMIFS('hourVMTFraction-default'!E:E,'hourVMTFraction-default'!A:A,A2439,'hourVMTFraction-default'!B:B,B2439,'hourVMTFraction-default'!C:C,C2439,'hourVMTFraction-default'!D:D,D2439),"")</f>
        <v/>
      </c>
    </row>
    <row r="2440" spans="1:5" x14ac:dyDescent="0.25">
      <c r="A2440">
        <v>54</v>
      </c>
      <c r="B2440">
        <v>1</v>
      </c>
      <c r="C2440">
        <v>5</v>
      </c>
      <c r="D2440">
        <v>15</v>
      </c>
      <c r="E2440" t="str">
        <f>IF(Input!$C$32="YES",SUMIFS('hourVMTFraction-default'!E:E,'hourVMTFraction-default'!A:A,A2440,'hourVMTFraction-default'!B:B,B2440,'hourVMTFraction-default'!C:C,C2440,'hourVMTFraction-default'!D:D,D2440),"")</f>
        <v/>
      </c>
    </row>
    <row r="2441" spans="1:5" x14ac:dyDescent="0.25">
      <c r="A2441">
        <v>54</v>
      </c>
      <c r="B2441">
        <v>1</v>
      </c>
      <c r="C2441">
        <v>5</v>
      </c>
      <c r="D2441">
        <v>16</v>
      </c>
      <c r="E2441" t="str">
        <f>IF(Input!$C$32="YES",SUMIFS('hourVMTFraction-default'!E:E,'hourVMTFraction-default'!A:A,A2441,'hourVMTFraction-default'!B:B,B2441,'hourVMTFraction-default'!C:C,C2441,'hourVMTFraction-default'!D:D,D2441),"")</f>
        <v/>
      </c>
    </row>
    <row r="2442" spans="1:5" x14ac:dyDescent="0.25">
      <c r="A2442">
        <v>54</v>
      </c>
      <c r="B2442">
        <v>1</v>
      </c>
      <c r="C2442">
        <v>5</v>
      </c>
      <c r="D2442">
        <v>17</v>
      </c>
      <c r="E2442" t="str">
        <f>IF(Input!$C$32="YES",SUMIFS('hourVMTFraction-default'!E:E,'hourVMTFraction-default'!A:A,A2442,'hourVMTFraction-default'!B:B,B2442,'hourVMTFraction-default'!C:C,C2442,'hourVMTFraction-default'!D:D,D2442),"")</f>
        <v/>
      </c>
    </row>
    <row r="2443" spans="1:5" x14ac:dyDescent="0.25">
      <c r="A2443">
        <v>54</v>
      </c>
      <c r="B2443">
        <v>1</v>
      </c>
      <c r="C2443">
        <v>5</v>
      </c>
      <c r="D2443">
        <v>18</v>
      </c>
      <c r="E2443" t="str">
        <f>IF(Input!$C$32="YES",SUMIFS('hourVMTFraction-default'!E:E,'hourVMTFraction-default'!A:A,A2443,'hourVMTFraction-default'!B:B,B2443,'hourVMTFraction-default'!C:C,C2443,'hourVMTFraction-default'!D:D,D2443),"")</f>
        <v/>
      </c>
    </row>
    <row r="2444" spans="1:5" x14ac:dyDescent="0.25">
      <c r="A2444">
        <v>54</v>
      </c>
      <c r="B2444">
        <v>1</v>
      </c>
      <c r="C2444">
        <v>5</v>
      </c>
      <c r="D2444">
        <v>19</v>
      </c>
      <c r="E2444" t="str">
        <f>IF(Input!$C$32="YES",SUMIFS('hourVMTFraction-default'!E:E,'hourVMTFraction-default'!A:A,A2444,'hourVMTFraction-default'!B:B,B2444,'hourVMTFraction-default'!C:C,C2444,'hourVMTFraction-default'!D:D,D2444),"")</f>
        <v/>
      </c>
    </row>
    <row r="2445" spans="1:5" x14ac:dyDescent="0.25">
      <c r="A2445">
        <v>54</v>
      </c>
      <c r="B2445">
        <v>1</v>
      </c>
      <c r="C2445">
        <v>5</v>
      </c>
      <c r="D2445">
        <v>20</v>
      </c>
      <c r="E2445" t="str">
        <f>IF(Input!$C$32="YES",SUMIFS('hourVMTFraction-default'!E:E,'hourVMTFraction-default'!A:A,A2445,'hourVMTFraction-default'!B:B,B2445,'hourVMTFraction-default'!C:C,C2445,'hourVMTFraction-default'!D:D,D2445),"")</f>
        <v/>
      </c>
    </row>
    <row r="2446" spans="1:5" x14ac:dyDescent="0.25">
      <c r="A2446">
        <v>54</v>
      </c>
      <c r="B2446">
        <v>1</v>
      </c>
      <c r="C2446">
        <v>5</v>
      </c>
      <c r="D2446">
        <v>21</v>
      </c>
      <c r="E2446" t="str">
        <f>IF(Input!$C$32="YES",SUMIFS('hourVMTFraction-default'!E:E,'hourVMTFraction-default'!A:A,A2446,'hourVMTFraction-default'!B:B,B2446,'hourVMTFraction-default'!C:C,C2446,'hourVMTFraction-default'!D:D,D2446),"")</f>
        <v/>
      </c>
    </row>
    <row r="2447" spans="1:5" x14ac:dyDescent="0.25">
      <c r="A2447">
        <v>54</v>
      </c>
      <c r="B2447">
        <v>1</v>
      </c>
      <c r="C2447">
        <v>5</v>
      </c>
      <c r="D2447">
        <v>22</v>
      </c>
      <c r="E2447" t="str">
        <f>IF(Input!$C$32="YES",SUMIFS('hourVMTFraction-default'!E:E,'hourVMTFraction-default'!A:A,A2447,'hourVMTFraction-default'!B:B,B2447,'hourVMTFraction-default'!C:C,C2447,'hourVMTFraction-default'!D:D,D2447),"")</f>
        <v/>
      </c>
    </row>
    <row r="2448" spans="1:5" x14ac:dyDescent="0.25">
      <c r="A2448">
        <v>54</v>
      </c>
      <c r="B2448">
        <v>1</v>
      </c>
      <c r="C2448">
        <v>5</v>
      </c>
      <c r="D2448">
        <v>23</v>
      </c>
      <c r="E2448" t="str">
        <f>IF(Input!$C$32="YES",SUMIFS('hourVMTFraction-default'!E:E,'hourVMTFraction-default'!A:A,A2448,'hourVMTFraction-default'!B:B,B2448,'hourVMTFraction-default'!C:C,C2448,'hourVMTFraction-default'!D:D,D2448),"")</f>
        <v/>
      </c>
    </row>
    <row r="2449" spans="1:5" x14ac:dyDescent="0.25">
      <c r="A2449">
        <v>54</v>
      </c>
      <c r="B2449">
        <v>1</v>
      </c>
      <c r="C2449">
        <v>5</v>
      </c>
      <c r="D2449">
        <v>24</v>
      </c>
      <c r="E2449" t="str">
        <f>IF(Input!$C$32="YES",SUMIFS('hourVMTFraction-default'!E:E,'hourVMTFraction-default'!A:A,A2449,'hourVMTFraction-default'!B:B,B2449,'hourVMTFraction-default'!C:C,C2449,'hourVMTFraction-default'!D:D,D2449),"")</f>
        <v/>
      </c>
    </row>
    <row r="2450" spans="1:5" x14ac:dyDescent="0.25">
      <c r="A2450">
        <v>54</v>
      </c>
      <c r="B2450">
        <v>2</v>
      </c>
      <c r="C2450">
        <v>2</v>
      </c>
      <c r="D2450">
        <v>1</v>
      </c>
      <c r="E2450" t="str">
        <f>IF(Input!$C$32="YES",SUMIFS('hourVMTFraction-default'!E:E,'hourVMTFraction-default'!A:A,A2450,'hourVMTFraction-default'!B:B,B2450,'hourVMTFraction-default'!C:C,C2450,'hourVMTFraction-default'!D:D,D2450),"")</f>
        <v/>
      </c>
    </row>
    <row r="2451" spans="1:5" x14ac:dyDescent="0.25">
      <c r="A2451">
        <v>54</v>
      </c>
      <c r="B2451">
        <v>2</v>
      </c>
      <c r="C2451">
        <v>2</v>
      </c>
      <c r="D2451">
        <v>2</v>
      </c>
      <c r="E2451" t="str">
        <f>IF(Input!$C$32="YES",SUMIFS('hourVMTFraction-default'!E:E,'hourVMTFraction-default'!A:A,A2451,'hourVMTFraction-default'!B:B,B2451,'hourVMTFraction-default'!C:C,C2451,'hourVMTFraction-default'!D:D,D2451),"")</f>
        <v/>
      </c>
    </row>
    <row r="2452" spans="1:5" x14ac:dyDescent="0.25">
      <c r="A2452">
        <v>54</v>
      </c>
      <c r="B2452">
        <v>2</v>
      </c>
      <c r="C2452">
        <v>2</v>
      </c>
      <c r="D2452">
        <v>3</v>
      </c>
      <c r="E2452" t="str">
        <f>IF(Input!$C$32="YES",SUMIFS('hourVMTFraction-default'!E:E,'hourVMTFraction-default'!A:A,A2452,'hourVMTFraction-default'!B:B,B2452,'hourVMTFraction-default'!C:C,C2452,'hourVMTFraction-default'!D:D,D2452),"")</f>
        <v/>
      </c>
    </row>
    <row r="2453" spans="1:5" x14ac:dyDescent="0.25">
      <c r="A2453">
        <v>54</v>
      </c>
      <c r="B2453">
        <v>2</v>
      </c>
      <c r="C2453">
        <v>2</v>
      </c>
      <c r="D2453">
        <v>4</v>
      </c>
      <c r="E2453" t="str">
        <f>IF(Input!$C$32="YES",SUMIFS('hourVMTFraction-default'!E:E,'hourVMTFraction-default'!A:A,A2453,'hourVMTFraction-default'!B:B,B2453,'hourVMTFraction-default'!C:C,C2453,'hourVMTFraction-default'!D:D,D2453),"")</f>
        <v/>
      </c>
    </row>
    <row r="2454" spans="1:5" x14ac:dyDescent="0.25">
      <c r="A2454">
        <v>54</v>
      </c>
      <c r="B2454">
        <v>2</v>
      </c>
      <c r="C2454">
        <v>2</v>
      </c>
      <c r="D2454">
        <v>5</v>
      </c>
      <c r="E2454" t="str">
        <f>IF(Input!$C$32="YES",SUMIFS('hourVMTFraction-default'!E:E,'hourVMTFraction-default'!A:A,A2454,'hourVMTFraction-default'!B:B,B2454,'hourVMTFraction-default'!C:C,C2454,'hourVMTFraction-default'!D:D,D2454),"")</f>
        <v/>
      </c>
    </row>
    <row r="2455" spans="1:5" x14ac:dyDescent="0.25">
      <c r="A2455">
        <v>54</v>
      </c>
      <c r="B2455">
        <v>2</v>
      </c>
      <c r="C2455">
        <v>2</v>
      </c>
      <c r="D2455">
        <v>6</v>
      </c>
      <c r="E2455" t="str">
        <f>IF(Input!$C$32="YES",SUMIFS('hourVMTFraction-default'!E:E,'hourVMTFraction-default'!A:A,A2455,'hourVMTFraction-default'!B:B,B2455,'hourVMTFraction-default'!C:C,C2455,'hourVMTFraction-default'!D:D,D2455),"")</f>
        <v/>
      </c>
    </row>
    <row r="2456" spans="1:5" x14ac:dyDescent="0.25">
      <c r="A2456">
        <v>54</v>
      </c>
      <c r="B2456">
        <v>2</v>
      </c>
      <c r="C2456">
        <v>2</v>
      </c>
      <c r="D2456">
        <v>7</v>
      </c>
      <c r="E2456" t="str">
        <f>IF(Input!$C$32="YES",SUMIFS('hourVMTFraction-default'!E:E,'hourVMTFraction-default'!A:A,A2456,'hourVMTFraction-default'!B:B,B2456,'hourVMTFraction-default'!C:C,C2456,'hourVMTFraction-default'!D:D,D2456),"")</f>
        <v/>
      </c>
    </row>
    <row r="2457" spans="1:5" x14ac:dyDescent="0.25">
      <c r="A2457">
        <v>54</v>
      </c>
      <c r="B2457">
        <v>2</v>
      </c>
      <c r="C2457">
        <v>2</v>
      </c>
      <c r="D2457">
        <v>8</v>
      </c>
      <c r="E2457" t="str">
        <f>IF(Input!$C$32="YES",SUMIFS('hourVMTFraction-default'!E:E,'hourVMTFraction-default'!A:A,A2457,'hourVMTFraction-default'!B:B,B2457,'hourVMTFraction-default'!C:C,C2457,'hourVMTFraction-default'!D:D,D2457),"")</f>
        <v/>
      </c>
    </row>
    <row r="2458" spans="1:5" x14ac:dyDescent="0.25">
      <c r="A2458">
        <v>54</v>
      </c>
      <c r="B2458">
        <v>2</v>
      </c>
      <c r="C2458">
        <v>2</v>
      </c>
      <c r="D2458">
        <v>9</v>
      </c>
      <c r="E2458" t="str">
        <f>IF(Input!$C$32="YES",SUMIFS('hourVMTFraction-default'!E:E,'hourVMTFraction-default'!A:A,A2458,'hourVMTFraction-default'!B:B,B2458,'hourVMTFraction-default'!C:C,C2458,'hourVMTFraction-default'!D:D,D2458),"")</f>
        <v/>
      </c>
    </row>
    <row r="2459" spans="1:5" x14ac:dyDescent="0.25">
      <c r="A2459">
        <v>54</v>
      </c>
      <c r="B2459">
        <v>2</v>
      </c>
      <c r="C2459">
        <v>2</v>
      </c>
      <c r="D2459">
        <v>10</v>
      </c>
      <c r="E2459" t="str">
        <f>IF(Input!$C$32="YES",SUMIFS('hourVMTFraction-default'!E:E,'hourVMTFraction-default'!A:A,A2459,'hourVMTFraction-default'!B:B,B2459,'hourVMTFraction-default'!C:C,C2459,'hourVMTFraction-default'!D:D,D2459),"")</f>
        <v/>
      </c>
    </row>
    <row r="2460" spans="1:5" x14ac:dyDescent="0.25">
      <c r="A2460">
        <v>54</v>
      </c>
      <c r="B2460">
        <v>2</v>
      </c>
      <c r="C2460">
        <v>2</v>
      </c>
      <c r="D2460">
        <v>11</v>
      </c>
      <c r="E2460" t="str">
        <f>IF(Input!$C$32="YES",SUMIFS('hourVMTFraction-default'!E:E,'hourVMTFraction-default'!A:A,A2460,'hourVMTFraction-default'!B:B,B2460,'hourVMTFraction-default'!C:C,C2460,'hourVMTFraction-default'!D:D,D2460),"")</f>
        <v/>
      </c>
    </row>
    <row r="2461" spans="1:5" x14ac:dyDescent="0.25">
      <c r="A2461">
        <v>54</v>
      </c>
      <c r="B2461">
        <v>2</v>
      </c>
      <c r="C2461">
        <v>2</v>
      </c>
      <c r="D2461">
        <v>12</v>
      </c>
      <c r="E2461" t="str">
        <f>IF(Input!$C$32="YES",SUMIFS('hourVMTFraction-default'!E:E,'hourVMTFraction-default'!A:A,A2461,'hourVMTFraction-default'!B:B,B2461,'hourVMTFraction-default'!C:C,C2461,'hourVMTFraction-default'!D:D,D2461),"")</f>
        <v/>
      </c>
    </row>
    <row r="2462" spans="1:5" x14ac:dyDescent="0.25">
      <c r="A2462">
        <v>54</v>
      </c>
      <c r="B2462">
        <v>2</v>
      </c>
      <c r="C2462">
        <v>2</v>
      </c>
      <c r="D2462">
        <v>13</v>
      </c>
      <c r="E2462" t="str">
        <f>IF(Input!$C$32="YES",SUMIFS('hourVMTFraction-default'!E:E,'hourVMTFraction-default'!A:A,A2462,'hourVMTFraction-default'!B:B,B2462,'hourVMTFraction-default'!C:C,C2462,'hourVMTFraction-default'!D:D,D2462),"")</f>
        <v/>
      </c>
    </row>
    <row r="2463" spans="1:5" x14ac:dyDescent="0.25">
      <c r="A2463">
        <v>54</v>
      </c>
      <c r="B2463">
        <v>2</v>
      </c>
      <c r="C2463">
        <v>2</v>
      </c>
      <c r="D2463">
        <v>14</v>
      </c>
      <c r="E2463" t="str">
        <f>IF(Input!$C$32="YES",SUMIFS('hourVMTFraction-default'!E:E,'hourVMTFraction-default'!A:A,A2463,'hourVMTFraction-default'!B:B,B2463,'hourVMTFraction-default'!C:C,C2463,'hourVMTFraction-default'!D:D,D2463),"")</f>
        <v/>
      </c>
    </row>
    <row r="2464" spans="1:5" x14ac:dyDescent="0.25">
      <c r="A2464">
        <v>54</v>
      </c>
      <c r="B2464">
        <v>2</v>
      </c>
      <c r="C2464">
        <v>2</v>
      </c>
      <c r="D2464">
        <v>15</v>
      </c>
      <c r="E2464" t="str">
        <f>IF(Input!$C$32="YES",SUMIFS('hourVMTFraction-default'!E:E,'hourVMTFraction-default'!A:A,A2464,'hourVMTFraction-default'!B:B,B2464,'hourVMTFraction-default'!C:C,C2464,'hourVMTFraction-default'!D:D,D2464),"")</f>
        <v/>
      </c>
    </row>
    <row r="2465" spans="1:5" x14ac:dyDescent="0.25">
      <c r="A2465">
        <v>54</v>
      </c>
      <c r="B2465">
        <v>2</v>
      </c>
      <c r="C2465">
        <v>2</v>
      </c>
      <c r="D2465">
        <v>16</v>
      </c>
      <c r="E2465" t="str">
        <f>IF(Input!$C$32="YES",SUMIFS('hourVMTFraction-default'!E:E,'hourVMTFraction-default'!A:A,A2465,'hourVMTFraction-default'!B:B,B2465,'hourVMTFraction-default'!C:C,C2465,'hourVMTFraction-default'!D:D,D2465),"")</f>
        <v/>
      </c>
    </row>
    <row r="2466" spans="1:5" x14ac:dyDescent="0.25">
      <c r="A2466">
        <v>54</v>
      </c>
      <c r="B2466">
        <v>2</v>
      </c>
      <c r="C2466">
        <v>2</v>
      </c>
      <c r="D2466">
        <v>17</v>
      </c>
      <c r="E2466" t="str">
        <f>IF(Input!$C$32="YES",SUMIFS('hourVMTFraction-default'!E:E,'hourVMTFraction-default'!A:A,A2466,'hourVMTFraction-default'!B:B,B2466,'hourVMTFraction-default'!C:C,C2466,'hourVMTFraction-default'!D:D,D2466),"")</f>
        <v/>
      </c>
    </row>
    <row r="2467" spans="1:5" x14ac:dyDescent="0.25">
      <c r="A2467">
        <v>54</v>
      </c>
      <c r="B2467">
        <v>2</v>
      </c>
      <c r="C2467">
        <v>2</v>
      </c>
      <c r="D2467">
        <v>18</v>
      </c>
      <c r="E2467" t="str">
        <f>IF(Input!$C$32="YES",SUMIFS('hourVMTFraction-default'!E:E,'hourVMTFraction-default'!A:A,A2467,'hourVMTFraction-default'!B:B,B2467,'hourVMTFraction-default'!C:C,C2467,'hourVMTFraction-default'!D:D,D2467),"")</f>
        <v/>
      </c>
    </row>
    <row r="2468" spans="1:5" x14ac:dyDescent="0.25">
      <c r="A2468">
        <v>54</v>
      </c>
      <c r="B2468">
        <v>2</v>
      </c>
      <c r="C2468">
        <v>2</v>
      </c>
      <c r="D2468">
        <v>19</v>
      </c>
      <c r="E2468" t="str">
        <f>IF(Input!$C$32="YES",SUMIFS('hourVMTFraction-default'!E:E,'hourVMTFraction-default'!A:A,A2468,'hourVMTFraction-default'!B:B,B2468,'hourVMTFraction-default'!C:C,C2468,'hourVMTFraction-default'!D:D,D2468),"")</f>
        <v/>
      </c>
    </row>
    <row r="2469" spans="1:5" x14ac:dyDescent="0.25">
      <c r="A2469">
        <v>54</v>
      </c>
      <c r="B2469">
        <v>2</v>
      </c>
      <c r="C2469">
        <v>2</v>
      </c>
      <c r="D2469">
        <v>20</v>
      </c>
      <c r="E2469" t="str">
        <f>IF(Input!$C$32="YES",SUMIFS('hourVMTFraction-default'!E:E,'hourVMTFraction-default'!A:A,A2469,'hourVMTFraction-default'!B:B,B2469,'hourVMTFraction-default'!C:C,C2469,'hourVMTFraction-default'!D:D,D2469),"")</f>
        <v/>
      </c>
    </row>
    <row r="2470" spans="1:5" x14ac:dyDescent="0.25">
      <c r="A2470">
        <v>54</v>
      </c>
      <c r="B2470">
        <v>2</v>
      </c>
      <c r="C2470">
        <v>2</v>
      </c>
      <c r="D2470">
        <v>21</v>
      </c>
      <c r="E2470" t="str">
        <f>IF(Input!$C$32="YES",SUMIFS('hourVMTFraction-default'!E:E,'hourVMTFraction-default'!A:A,A2470,'hourVMTFraction-default'!B:B,B2470,'hourVMTFraction-default'!C:C,C2470,'hourVMTFraction-default'!D:D,D2470),"")</f>
        <v/>
      </c>
    </row>
    <row r="2471" spans="1:5" x14ac:dyDescent="0.25">
      <c r="A2471">
        <v>54</v>
      </c>
      <c r="B2471">
        <v>2</v>
      </c>
      <c r="C2471">
        <v>2</v>
      </c>
      <c r="D2471">
        <v>22</v>
      </c>
      <c r="E2471" t="str">
        <f>IF(Input!$C$32="YES",SUMIFS('hourVMTFraction-default'!E:E,'hourVMTFraction-default'!A:A,A2471,'hourVMTFraction-default'!B:B,B2471,'hourVMTFraction-default'!C:C,C2471,'hourVMTFraction-default'!D:D,D2471),"")</f>
        <v/>
      </c>
    </row>
    <row r="2472" spans="1:5" x14ac:dyDescent="0.25">
      <c r="A2472">
        <v>54</v>
      </c>
      <c r="B2472">
        <v>2</v>
      </c>
      <c r="C2472">
        <v>2</v>
      </c>
      <c r="D2472">
        <v>23</v>
      </c>
      <c r="E2472" t="str">
        <f>IF(Input!$C$32="YES",SUMIFS('hourVMTFraction-default'!E:E,'hourVMTFraction-default'!A:A,A2472,'hourVMTFraction-default'!B:B,B2472,'hourVMTFraction-default'!C:C,C2472,'hourVMTFraction-default'!D:D,D2472),"")</f>
        <v/>
      </c>
    </row>
    <row r="2473" spans="1:5" x14ac:dyDescent="0.25">
      <c r="A2473">
        <v>54</v>
      </c>
      <c r="B2473">
        <v>2</v>
      </c>
      <c r="C2473">
        <v>2</v>
      </c>
      <c r="D2473">
        <v>24</v>
      </c>
      <c r="E2473" t="str">
        <f>IF(Input!$C$32="YES",SUMIFS('hourVMTFraction-default'!E:E,'hourVMTFraction-default'!A:A,A2473,'hourVMTFraction-default'!B:B,B2473,'hourVMTFraction-default'!C:C,C2473,'hourVMTFraction-default'!D:D,D2473),"")</f>
        <v/>
      </c>
    </row>
    <row r="2474" spans="1:5" x14ac:dyDescent="0.25">
      <c r="A2474">
        <v>54</v>
      </c>
      <c r="B2474">
        <v>2</v>
      </c>
      <c r="C2474">
        <v>5</v>
      </c>
      <c r="D2474">
        <v>1</v>
      </c>
      <c r="E2474" t="str">
        <f>IF(Input!$C$32="YES",SUMIFS('hourVMTFraction-default'!E:E,'hourVMTFraction-default'!A:A,A2474,'hourVMTFraction-default'!B:B,B2474,'hourVMTFraction-default'!C:C,C2474,'hourVMTFraction-default'!D:D,D2474),"")</f>
        <v/>
      </c>
    </row>
    <row r="2475" spans="1:5" x14ac:dyDescent="0.25">
      <c r="A2475">
        <v>54</v>
      </c>
      <c r="B2475">
        <v>2</v>
      </c>
      <c r="C2475">
        <v>5</v>
      </c>
      <c r="D2475">
        <v>2</v>
      </c>
      <c r="E2475" t="str">
        <f>IF(Input!$C$32="YES",SUMIFS('hourVMTFraction-default'!E:E,'hourVMTFraction-default'!A:A,A2475,'hourVMTFraction-default'!B:B,B2475,'hourVMTFraction-default'!C:C,C2475,'hourVMTFraction-default'!D:D,D2475),"")</f>
        <v/>
      </c>
    </row>
    <row r="2476" spans="1:5" x14ac:dyDescent="0.25">
      <c r="A2476">
        <v>54</v>
      </c>
      <c r="B2476">
        <v>2</v>
      </c>
      <c r="C2476">
        <v>5</v>
      </c>
      <c r="D2476">
        <v>3</v>
      </c>
      <c r="E2476" t="str">
        <f>IF(Input!$C$32="YES",SUMIFS('hourVMTFraction-default'!E:E,'hourVMTFraction-default'!A:A,A2476,'hourVMTFraction-default'!B:B,B2476,'hourVMTFraction-default'!C:C,C2476,'hourVMTFraction-default'!D:D,D2476),"")</f>
        <v/>
      </c>
    </row>
    <row r="2477" spans="1:5" x14ac:dyDescent="0.25">
      <c r="A2477">
        <v>54</v>
      </c>
      <c r="B2477">
        <v>2</v>
      </c>
      <c r="C2477">
        <v>5</v>
      </c>
      <c r="D2477">
        <v>4</v>
      </c>
      <c r="E2477" t="str">
        <f>IF(Input!$C$32="YES",SUMIFS('hourVMTFraction-default'!E:E,'hourVMTFraction-default'!A:A,A2477,'hourVMTFraction-default'!B:B,B2477,'hourVMTFraction-default'!C:C,C2477,'hourVMTFraction-default'!D:D,D2477),"")</f>
        <v/>
      </c>
    </row>
    <row r="2478" spans="1:5" x14ac:dyDescent="0.25">
      <c r="A2478">
        <v>54</v>
      </c>
      <c r="B2478">
        <v>2</v>
      </c>
      <c r="C2478">
        <v>5</v>
      </c>
      <c r="D2478">
        <v>5</v>
      </c>
      <c r="E2478" t="str">
        <f>IF(Input!$C$32="YES",SUMIFS('hourVMTFraction-default'!E:E,'hourVMTFraction-default'!A:A,A2478,'hourVMTFraction-default'!B:B,B2478,'hourVMTFraction-default'!C:C,C2478,'hourVMTFraction-default'!D:D,D2478),"")</f>
        <v/>
      </c>
    </row>
    <row r="2479" spans="1:5" x14ac:dyDescent="0.25">
      <c r="A2479">
        <v>54</v>
      </c>
      <c r="B2479">
        <v>2</v>
      </c>
      <c r="C2479">
        <v>5</v>
      </c>
      <c r="D2479">
        <v>6</v>
      </c>
      <c r="E2479" t="str">
        <f>IF(Input!$C$32="YES",SUMIFS('hourVMTFraction-default'!E:E,'hourVMTFraction-default'!A:A,A2479,'hourVMTFraction-default'!B:B,B2479,'hourVMTFraction-default'!C:C,C2479,'hourVMTFraction-default'!D:D,D2479),"")</f>
        <v/>
      </c>
    </row>
    <row r="2480" spans="1:5" x14ac:dyDescent="0.25">
      <c r="A2480">
        <v>54</v>
      </c>
      <c r="B2480">
        <v>2</v>
      </c>
      <c r="C2480">
        <v>5</v>
      </c>
      <c r="D2480">
        <v>7</v>
      </c>
      <c r="E2480" t="str">
        <f>IF(Input!$C$32="YES",SUMIFS('hourVMTFraction-default'!E:E,'hourVMTFraction-default'!A:A,A2480,'hourVMTFraction-default'!B:B,B2480,'hourVMTFraction-default'!C:C,C2480,'hourVMTFraction-default'!D:D,D2480),"")</f>
        <v/>
      </c>
    </row>
    <row r="2481" spans="1:5" x14ac:dyDescent="0.25">
      <c r="A2481">
        <v>54</v>
      </c>
      <c r="B2481">
        <v>2</v>
      </c>
      <c r="C2481">
        <v>5</v>
      </c>
      <c r="D2481">
        <v>8</v>
      </c>
      <c r="E2481" t="str">
        <f>IF(Input!$C$32="YES",SUMIFS('hourVMTFraction-default'!E:E,'hourVMTFraction-default'!A:A,A2481,'hourVMTFraction-default'!B:B,B2481,'hourVMTFraction-default'!C:C,C2481,'hourVMTFraction-default'!D:D,D2481),"")</f>
        <v/>
      </c>
    </row>
    <row r="2482" spans="1:5" x14ac:dyDescent="0.25">
      <c r="A2482">
        <v>54</v>
      </c>
      <c r="B2482">
        <v>2</v>
      </c>
      <c r="C2482">
        <v>5</v>
      </c>
      <c r="D2482">
        <v>9</v>
      </c>
      <c r="E2482" t="str">
        <f>IF(Input!$C$32="YES",SUMIFS('hourVMTFraction-default'!E:E,'hourVMTFraction-default'!A:A,A2482,'hourVMTFraction-default'!B:B,B2482,'hourVMTFraction-default'!C:C,C2482,'hourVMTFraction-default'!D:D,D2482),"")</f>
        <v/>
      </c>
    </row>
    <row r="2483" spans="1:5" x14ac:dyDescent="0.25">
      <c r="A2483">
        <v>54</v>
      </c>
      <c r="B2483">
        <v>2</v>
      </c>
      <c r="C2483">
        <v>5</v>
      </c>
      <c r="D2483">
        <v>10</v>
      </c>
      <c r="E2483" t="str">
        <f>IF(Input!$C$32="YES",SUMIFS('hourVMTFraction-default'!E:E,'hourVMTFraction-default'!A:A,A2483,'hourVMTFraction-default'!B:B,B2483,'hourVMTFraction-default'!C:C,C2483,'hourVMTFraction-default'!D:D,D2483),"")</f>
        <v/>
      </c>
    </row>
    <row r="2484" spans="1:5" x14ac:dyDescent="0.25">
      <c r="A2484">
        <v>54</v>
      </c>
      <c r="B2484">
        <v>2</v>
      </c>
      <c r="C2484">
        <v>5</v>
      </c>
      <c r="D2484">
        <v>11</v>
      </c>
      <c r="E2484" t="str">
        <f>IF(Input!$C$32="YES",SUMIFS('hourVMTFraction-default'!E:E,'hourVMTFraction-default'!A:A,A2484,'hourVMTFraction-default'!B:B,B2484,'hourVMTFraction-default'!C:C,C2484,'hourVMTFraction-default'!D:D,D2484),"")</f>
        <v/>
      </c>
    </row>
    <row r="2485" spans="1:5" x14ac:dyDescent="0.25">
      <c r="A2485">
        <v>54</v>
      </c>
      <c r="B2485">
        <v>2</v>
      </c>
      <c r="C2485">
        <v>5</v>
      </c>
      <c r="D2485">
        <v>12</v>
      </c>
      <c r="E2485" t="str">
        <f>IF(Input!$C$32="YES",SUMIFS('hourVMTFraction-default'!E:E,'hourVMTFraction-default'!A:A,A2485,'hourVMTFraction-default'!B:B,B2485,'hourVMTFraction-default'!C:C,C2485,'hourVMTFraction-default'!D:D,D2485),"")</f>
        <v/>
      </c>
    </row>
    <row r="2486" spans="1:5" x14ac:dyDescent="0.25">
      <c r="A2486">
        <v>54</v>
      </c>
      <c r="B2486">
        <v>2</v>
      </c>
      <c r="C2486">
        <v>5</v>
      </c>
      <c r="D2486">
        <v>13</v>
      </c>
      <c r="E2486" t="str">
        <f>IF(Input!$C$32="YES",SUMIFS('hourVMTFraction-default'!E:E,'hourVMTFraction-default'!A:A,A2486,'hourVMTFraction-default'!B:B,B2486,'hourVMTFraction-default'!C:C,C2486,'hourVMTFraction-default'!D:D,D2486),"")</f>
        <v/>
      </c>
    </row>
    <row r="2487" spans="1:5" x14ac:dyDescent="0.25">
      <c r="A2487">
        <v>54</v>
      </c>
      <c r="B2487">
        <v>2</v>
      </c>
      <c r="C2487">
        <v>5</v>
      </c>
      <c r="D2487">
        <v>14</v>
      </c>
      <c r="E2487" t="str">
        <f>IF(Input!$C$32="YES",SUMIFS('hourVMTFraction-default'!E:E,'hourVMTFraction-default'!A:A,A2487,'hourVMTFraction-default'!B:B,B2487,'hourVMTFraction-default'!C:C,C2487,'hourVMTFraction-default'!D:D,D2487),"")</f>
        <v/>
      </c>
    </row>
    <row r="2488" spans="1:5" x14ac:dyDescent="0.25">
      <c r="A2488">
        <v>54</v>
      </c>
      <c r="B2488">
        <v>2</v>
      </c>
      <c r="C2488">
        <v>5</v>
      </c>
      <c r="D2488">
        <v>15</v>
      </c>
      <c r="E2488" t="str">
        <f>IF(Input!$C$32="YES",SUMIFS('hourVMTFraction-default'!E:E,'hourVMTFraction-default'!A:A,A2488,'hourVMTFraction-default'!B:B,B2488,'hourVMTFraction-default'!C:C,C2488,'hourVMTFraction-default'!D:D,D2488),"")</f>
        <v/>
      </c>
    </row>
    <row r="2489" spans="1:5" x14ac:dyDescent="0.25">
      <c r="A2489">
        <v>54</v>
      </c>
      <c r="B2489">
        <v>2</v>
      </c>
      <c r="C2489">
        <v>5</v>
      </c>
      <c r="D2489">
        <v>16</v>
      </c>
      <c r="E2489" t="str">
        <f>IF(Input!$C$32="YES",SUMIFS('hourVMTFraction-default'!E:E,'hourVMTFraction-default'!A:A,A2489,'hourVMTFraction-default'!B:B,B2489,'hourVMTFraction-default'!C:C,C2489,'hourVMTFraction-default'!D:D,D2489),"")</f>
        <v/>
      </c>
    </row>
    <row r="2490" spans="1:5" x14ac:dyDescent="0.25">
      <c r="A2490">
        <v>54</v>
      </c>
      <c r="B2490">
        <v>2</v>
      </c>
      <c r="C2490">
        <v>5</v>
      </c>
      <c r="D2490">
        <v>17</v>
      </c>
      <c r="E2490" t="str">
        <f>IF(Input!$C$32="YES",SUMIFS('hourVMTFraction-default'!E:E,'hourVMTFraction-default'!A:A,A2490,'hourVMTFraction-default'!B:B,B2490,'hourVMTFraction-default'!C:C,C2490,'hourVMTFraction-default'!D:D,D2490),"")</f>
        <v/>
      </c>
    </row>
    <row r="2491" spans="1:5" x14ac:dyDescent="0.25">
      <c r="A2491">
        <v>54</v>
      </c>
      <c r="B2491">
        <v>2</v>
      </c>
      <c r="C2491">
        <v>5</v>
      </c>
      <c r="D2491">
        <v>18</v>
      </c>
      <c r="E2491" t="str">
        <f>IF(Input!$C$32="YES",SUMIFS('hourVMTFraction-default'!E:E,'hourVMTFraction-default'!A:A,A2491,'hourVMTFraction-default'!B:B,B2491,'hourVMTFraction-default'!C:C,C2491,'hourVMTFraction-default'!D:D,D2491),"")</f>
        <v/>
      </c>
    </row>
    <row r="2492" spans="1:5" x14ac:dyDescent="0.25">
      <c r="A2492">
        <v>54</v>
      </c>
      <c r="B2492">
        <v>2</v>
      </c>
      <c r="C2492">
        <v>5</v>
      </c>
      <c r="D2492">
        <v>19</v>
      </c>
      <c r="E2492" t="str">
        <f>IF(Input!$C$32="YES",SUMIFS('hourVMTFraction-default'!E:E,'hourVMTFraction-default'!A:A,A2492,'hourVMTFraction-default'!B:B,B2492,'hourVMTFraction-default'!C:C,C2492,'hourVMTFraction-default'!D:D,D2492),"")</f>
        <v/>
      </c>
    </row>
    <row r="2493" spans="1:5" x14ac:dyDescent="0.25">
      <c r="A2493">
        <v>54</v>
      </c>
      <c r="B2493">
        <v>2</v>
      </c>
      <c r="C2493">
        <v>5</v>
      </c>
      <c r="D2493">
        <v>20</v>
      </c>
      <c r="E2493" t="str">
        <f>IF(Input!$C$32="YES",SUMIFS('hourVMTFraction-default'!E:E,'hourVMTFraction-default'!A:A,A2493,'hourVMTFraction-default'!B:B,B2493,'hourVMTFraction-default'!C:C,C2493,'hourVMTFraction-default'!D:D,D2493),"")</f>
        <v/>
      </c>
    </row>
    <row r="2494" spans="1:5" x14ac:dyDescent="0.25">
      <c r="A2494">
        <v>54</v>
      </c>
      <c r="B2494">
        <v>2</v>
      </c>
      <c r="C2494">
        <v>5</v>
      </c>
      <c r="D2494">
        <v>21</v>
      </c>
      <c r="E2494" t="str">
        <f>IF(Input!$C$32="YES",SUMIFS('hourVMTFraction-default'!E:E,'hourVMTFraction-default'!A:A,A2494,'hourVMTFraction-default'!B:B,B2494,'hourVMTFraction-default'!C:C,C2494,'hourVMTFraction-default'!D:D,D2494),"")</f>
        <v/>
      </c>
    </row>
    <row r="2495" spans="1:5" x14ac:dyDescent="0.25">
      <c r="A2495">
        <v>54</v>
      </c>
      <c r="B2495">
        <v>2</v>
      </c>
      <c r="C2495">
        <v>5</v>
      </c>
      <c r="D2495">
        <v>22</v>
      </c>
      <c r="E2495" t="str">
        <f>IF(Input!$C$32="YES",SUMIFS('hourVMTFraction-default'!E:E,'hourVMTFraction-default'!A:A,A2495,'hourVMTFraction-default'!B:B,B2495,'hourVMTFraction-default'!C:C,C2495,'hourVMTFraction-default'!D:D,D2495),"")</f>
        <v/>
      </c>
    </row>
    <row r="2496" spans="1:5" x14ac:dyDescent="0.25">
      <c r="A2496">
        <v>54</v>
      </c>
      <c r="B2496">
        <v>2</v>
      </c>
      <c r="C2496">
        <v>5</v>
      </c>
      <c r="D2496">
        <v>23</v>
      </c>
      <c r="E2496" t="str">
        <f>IF(Input!$C$32="YES",SUMIFS('hourVMTFraction-default'!E:E,'hourVMTFraction-default'!A:A,A2496,'hourVMTFraction-default'!B:B,B2496,'hourVMTFraction-default'!C:C,C2496,'hourVMTFraction-default'!D:D,D2496),"")</f>
        <v/>
      </c>
    </row>
    <row r="2497" spans="1:5" x14ac:dyDescent="0.25">
      <c r="A2497">
        <v>54</v>
      </c>
      <c r="B2497">
        <v>2</v>
      </c>
      <c r="C2497">
        <v>5</v>
      </c>
      <c r="D2497">
        <v>24</v>
      </c>
      <c r="E2497" t="str">
        <f>IF(Input!$C$32="YES",SUMIFS('hourVMTFraction-default'!E:E,'hourVMTFraction-default'!A:A,A2497,'hourVMTFraction-default'!B:B,B2497,'hourVMTFraction-default'!C:C,C2497,'hourVMTFraction-default'!D:D,D2497),"")</f>
        <v/>
      </c>
    </row>
    <row r="2498" spans="1:5" x14ac:dyDescent="0.25">
      <c r="A2498">
        <v>54</v>
      </c>
      <c r="B2498">
        <v>3</v>
      </c>
      <c r="C2498">
        <v>2</v>
      </c>
      <c r="D2498">
        <v>1</v>
      </c>
      <c r="E2498" t="str">
        <f>IF(Input!$C$32="YES",SUMIFS('hourVMTFraction-default'!E:E,'hourVMTFraction-default'!A:A,A2498,'hourVMTFraction-default'!B:B,B2498,'hourVMTFraction-default'!C:C,C2498,'hourVMTFraction-default'!D:D,D2498),"")</f>
        <v/>
      </c>
    </row>
    <row r="2499" spans="1:5" x14ac:dyDescent="0.25">
      <c r="A2499">
        <v>54</v>
      </c>
      <c r="B2499">
        <v>3</v>
      </c>
      <c r="C2499">
        <v>2</v>
      </c>
      <c r="D2499">
        <v>2</v>
      </c>
      <c r="E2499" t="str">
        <f>IF(Input!$C$32="YES",SUMIFS('hourVMTFraction-default'!E:E,'hourVMTFraction-default'!A:A,A2499,'hourVMTFraction-default'!B:B,B2499,'hourVMTFraction-default'!C:C,C2499,'hourVMTFraction-default'!D:D,D2499),"")</f>
        <v/>
      </c>
    </row>
    <row r="2500" spans="1:5" x14ac:dyDescent="0.25">
      <c r="A2500">
        <v>54</v>
      </c>
      <c r="B2500">
        <v>3</v>
      </c>
      <c r="C2500">
        <v>2</v>
      </c>
      <c r="D2500">
        <v>3</v>
      </c>
      <c r="E2500" t="str">
        <f>IF(Input!$C$32="YES",SUMIFS('hourVMTFraction-default'!E:E,'hourVMTFraction-default'!A:A,A2500,'hourVMTFraction-default'!B:B,B2500,'hourVMTFraction-default'!C:C,C2500,'hourVMTFraction-default'!D:D,D2500),"")</f>
        <v/>
      </c>
    </row>
    <row r="2501" spans="1:5" x14ac:dyDescent="0.25">
      <c r="A2501">
        <v>54</v>
      </c>
      <c r="B2501">
        <v>3</v>
      </c>
      <c r="C2501">
        <v>2</v>
      </c>
      <c r="D2501">
        <v>4</v>
      </c>
      <c r="E2501" t="str">
        <f>IF(Input!$C$32="YES",SUMIFS('hourVMTFraction-default'!E:E,'hourVMTFraction-default'!A:A,A2501,'hourVMTFraction-default'!B:B,B2501,'hourVMTFraction-default'!C:C,C2501,'hourVMTFraction-default'!D:D,D2501),"")</f>
        <v/>
      </c>
    </row>
    <row r="2502" spans="1:5" x14ac:dyDescent="0.25">
      <c r="A2502">
        <v>54</v>
      </c>
      <c r="B2502">
        <v>3</v>
      </c>
      <c r="C2502">
        <v>2</v>
      </c>
      <c r="D2502">
        <v>5</v>
      </c>
      <c r="E2502" t="str">
        <f>IF(Input!$C$32="YES",SUMIFS('hourVMTFraction-default'!E:E,'hourVMTFraction-default'!A:A,A2502,'hourVMTFraction-default'!B:B,B2502,'hourVMTFraction-default'!C:C,C2502,'hourVMTFraction-default'!D:D,D2502),"")</f>
        <v/>
      </c>
    </row>
    <row r="2503" spans="1:5" x14ac:dyDescent="0.25">
      <c r="A2503">
        <v>54</v>
      </c>
      <c r="B2503">
        <v>3</v>
      </c>
      <c r="C2503">
        <v>2</v>
      </c>
      <c r="D2503">
        <v>6</v>
      </c>
      <c r="E2503" t="str">
        <f>IF(Input!$C$32="YES",SUMIFS('hourVMTFraction-default'!E:E,'hourVMTFraction-default'!A:A,A2503,'hourVMTFraction-default'!B:B,B2503,'hourVMTFraction-default'!C:C,C2503,'hourVMTFraction-default'!D:D,D2503),"")</f>
        <v/>
      </c>
    </row>
    <row r="2504" spans="1:5" x14ac:dyDescent="0.25">
      <c r="A2504">
        <v>54</v>
      </c>
      <c r="B2504">
        <v>3</v>
      </c>
      <c r="C2504">
        <v>2</v>
      </c>
      <c r="D2504">
        <v>7</v>
      </c>
      <c r="E2504" t="str">
        <f>IF(Input!$C$32="YES",SUMIFS('hourVMTFraction-default'!E:E,'hourVMTFraction-default'!A:A,A2504,'hourVMTFraction-default'!B:B,B2504,'hourVMTFraction-default'!C:C,C2504,'hourVMTFraction-default'!D:D,D2504),"")</f>
        <v/>
      </c>
    </row>
    <row r="2505" spans="1:5" x14ac:dyDescent="0.25">
      <c r="A2505">
        <v>54</v>
      </c>
      <c r="B2505">
        <v>3</v>
      </c>
      <c r="C2505">
        <v>2</v>
      </c>
      <c r="D2505">
        <v>8</v>
      </c>
      <c r="E2505" t="str">
        <f>IF(Input!$C$32="YES",SUMIFS('hourVMTFraction-default'!E:E,'hourVMTFraction-default'!A:A,A2505,'hourVMTFraction-default'!B:B,B2505,'hourVMTFraction-default'!C:C,C2505,'hourVMTFraction-default'!D:D,D2505),"")</f>
        <v/>
      </c>
    </row>
    <row r="2506" spans="1:5" x14ac:dyDescent="0.25">
      <c r="A2506">
        <v>54</v>
      </c>
      <c r="B2506">
        <v>3</v>
      </c>
      <c r="C2506">
        <v>2</v>
      </c>
      <c r="D2506">
        <v>9</v>
      </c>
      <c r="E2506" t="str">
        <f>IF(Input!$C$32="YES",SUMIFS('hourVMTFraction-default'!E:E,'hourVMTFraction-default'!A:A,A2506,'hourVMTFraction-default'!B:B,B2506,'hourVMTFraction-default'!C:C,C2506,'hourVMTFraction-default'!D:D,D2506),"")</f>
        <v/>
      </c>
    </row>
    <row r="2507" spans="1:5" x14ac:dyDescent="0.25">
      <c r="A2507">
        <v>54</v>
      </c>
      <c r="B2507">
        <v>3</v>
      </c>
      <c r="C2507">
        <v>2</v>
      </c>
      <c r="D2507">
        <v>10</v>
      </c>
      <c r="E2507" t="str">
        <f>IF(Input!$C$32="YES",SUMIFS('hourVMTFraction-default'!E:E,'hourVMTFraction-default'!A:A,A2507,'hourVMTFraction-default'!B:B,B2507,'hourVMTFraction-default'!C:C,C2507,'hourVMTFraction-default'!D:D,D2507),"")</f>
        <v/>
      </c>
    </row>
    <row r="2508" spans="1:5" x14ac:dyDescent="0.25">
      <c r="A2508">
        <v>54</v>
      </c>
      <c r="B2508">
        <v>3</v>
      </c>
      <c r="C2508">
        <v>2</v>
      </c>
      <c r="D2508">
        <v>11</v>
      </c>
      <c r="E2508" t="str">
        <f>IF(Input!$C$32="YES",SUMIFS('hourVMTFraction-default'!E:E,'hourVMTFraction-default'!A:A,A2508,'hourVMTFraction-default'!B:B,B2508,'hourVMTFraction-default'!C:C,C2508,'hourVMTFraction-default'!D:D,D2508),"")</f>
        <v/>
      </c>
    </row>
    <row r="2509" spans="1:5" x14ac:dyDescent="0.25">
      <c r="A2509">
        <v>54</v>
      </c>
      <c r="B2509">
        <v>3</v>
      </c>
      <c r="C2509">
        <v>2</v>
      </c>
      <c r="D2509">
        <v>12</v>
      </c>
      <c r="E2509" t="str">
        <f>IF(Input!$C$32="YES",SUMIFS('hourVMTFraction-default'!E:E,'hourVMTFraction-default'!A:A,A2509,'hourVMTFraction-default'!B:B,B2509,'hourVMTFraction-default'!C:C,C2509,'hourVMTFraction-default'!D:D,D2509),"")</f>
        <v/>
      </c>
    </row>
    <row r="2510" spans="1:5" x14ac:dyDescent="0.25">
      <c r="A2510">
        <v>54</v>
      </c>
      <c r="B2510">
        <v>3</v>
      </c>
      <c r="C2510">
        <v>2</v>
      </c>
      <c r="D2510">
        <v>13</v>
      </c>
      <c r="E2510" t="str">
        <f>IF(Input!$C$32="YES",SUMIFS('hourVMTFraction-default'!E:E,'hourVMTFraction-default'!A:A,A2510,'hourVMTFraction-default'!B:B,B2510,'hourVMTFraction-default'!C:C,C2510,'hourVMTFraction-default'!D:D,D2510),"")</f>
        <v/>
      </c>
    </row>
    <row r="2511" spans="1:5" x14ac:dyDescent="0.25">
      <c r="A2511">
        <v>54</v>
      </c>
      <c r="B2511">
        <v>3</v>
      </c>
      <c r="C2511">
        <v>2</v>
      </c>
      <c r="D2511">
        <v>14</v>
      </c>
      <c r="E2511" t="str">
        <f>IF(Input!$C$32="YES",SUMIFS('hourVMTFraction-default'!E:E,'hourVMTFraction-default'!A:A,A2511,'hourVMTFraction-default'!B:B,B2511,'hourVMTFraction-default'!C:C,C2511,'hourVMTFraction-default'!D:D,D2511),"")</f>
        <v/>
      </c>
    </row>
    <row r="2512" spans="1:5" x14ac:dyDescent="0.25">
      <c r="A2512">
        <v>54</v>
      </c>
      <c r="B2512">
        <v>3</v>
      </c>
      <c r="C2512">
        <v>2</v>
      </c>
      <c r="D2512">
        <v>15</v>
      </c>
      <c r="E2512" t="str">
        <f>IF(Input!$C$32="YES",SUMIFS('hourVMTFraction-default'!E:E,'hourVMTFraction-default'!A:A,A2512,'hourVMTFraction-default'!B:B,B2512,'hourVMTFraction-default'!C:C,C2512,'hourVMTFraction-default'!D:D,D2512),"")</f>
        <v/>
      </c>
    </row>
    <row r="2513" spans="1:5" x14ac:dyDescent="0.25">
      <c r="A2513">
        <v>54</v>
      </c>
      <c r="B2513">
        <v>3</v>
      </c>
      <c r="C2513">
        <v>2</v>
      </c>
      <c r="D2513">
        <v>16</v>
      </c>
      <c r="E2513" t="str">
        <f>IF(Input!$C$32="YES",SUMIFS('hourVMTFraction-default'!E:E,'hourVMTFraction-default'!A:A,A2513,'hourVMTFraction-default'!B:B,B2513,'hourVMTFraction-default'!C:C,C2513,'hourVMTFraction-default'!D:D,D2513),"")</f>
        <v/>
      </c>
    </row>
    <row r="2514" spans="1:5" x14ac:dyDescent="0.25">
      <c r="A2514">
        <v>54</v>
      </c>
      <c r="B2514">
        <v>3</v>
      </c>
      <c r="C2514">
        <v>2</v>
      </c>
      <c r="D2514">
        <v>17</v>
      </c>
      <c r="E2514" t="str">
        <f>IF(Input!$C$32="YES",SUMIFS('hourVMTFraction-default'!E:E,'hourVMTFraction-default'!A:A,A2514,'hourVMTFraction-default'!B:B,B2514,'hourVMTFraction-default'!C:C,C2514,'hourVMTFraction-default'!D:D,D2514),"")</f>
        <v/>
      </c>
    </row>
    <row r="2515" spans="1:5" x14ac:dyDescent="0.25">
      <c r="A2515">
        <v>54</v>
      </c>
      <c r="B2515">
        <v>3</v>
      </c>
      <c r="C2515">
        <v>2</v>
      </c>
      <c r="D2515">
        <v>18</v>
      </c>
      <c r="E2515" t="str">
        <f>IF(Input!$C$32="YES",SUMIFS('hourVMTFraction-default'!E:E,'hourVMTFraction-default'!A:A,A2515,'hourVMTFraction-default'!B:B,B2515,'hourVMTFraction-default'!C:C,C2515,'hourVMTFraction-default'!D:D,D2515),"")</f>
        <v/>
      </c>
    </row>
    <row r="2516" spans="1:5" x14ac:dyDescent="0.25">
      <c r="A2516">
        <v>54</v>
      </c>
      <c r="B2516">
        <v>3</v>
      </c>
      <c r="C2516">
        <v>2</v>
      </c>
      <c r="D2516">
        <v>19</v>
      </c>
      <c r="E2516" t="str">
        <f>IF(Input!$C$32="YES",SUMIFS('hourVMTFraction-default'!E:E,'hourVMTFraction-default'!A:A,A2516,'hourVMTFraction-default'!B:B,B2516,'hourVMTFraction-default'!C:C,C2516,'hourVMTFraction-default'!D:D,D2516),"")</f>
        <v/>
      </c>
    </row>
    <row r="2517" spans="1:5" x14ac:dyDescent="0.25">
      <c r="A2517">
        <v>54</v>
      </c>
      <c r="B2517">
        <v>3</v>
      </c>
      <c r="C2517">
        <v>2</v>
      </c>
      <c r="D2517">
        <v>20</v>
      </c>
      <c r="E2517" t="str">
        <f>IF(Input!$C$32="YES",SUMIFS('hourVMTFraction-default'!E:E,'hourVMTFraction-default'!A:A,A2517,'hourVMTFraction-default'!B:B,B2517,'hourVMTFraction-default'!C:C,C2517,'hourVMTFraction-default'!D:D,D2517),"")</f>
        <v/>
      </c>
    </row>
    <row r="2518" spans="1:5" x14ac:dyDescent="0.25">
      <c r="A2518">
        <v>54</v>
      </c>
      <c r="B2518">
        <v>3</v>
      </c>
      <c r="C2518">
        <v>2</v>
      </c>
      <c r="D2518">
        <v>21</v>
      </c>
      <c r="E2518" t="str">
        <f>IF(Input!$C$32="YES",SUMIFS('hourVMTFraction-default'!E:E,'hourVMTFraction-default'!A:A,A2518,'hourVMTFraction-default'!B:B,B2518,'hourVMTFraction-default'!C:C,C2518,'hourVMTFraction-default'!D:D,D2518),"")</f>
        <v/>
      </c>
    </row>
    <row r="2519" spans="1:5" x14ac:dyDescent="0.25">
      <c r="A2519">
        <v>54</v>
      </c>
      <c r="B2519">
        <v>3</v>
      </c>
      <c r="C2519">
        <v>2</v>
      </c>
      <c r="D2519">
        <v>22</v>
      </c>
      <c r="E2519" t="str">
        <f>IF(Input!$C$32="YES",SUMIFS('hourVMTFraction-default'!E:E,'hourVMTFraction-default'!A:A,A2519,'hourVMTFraction-default'!B:B,B2519,'hourVMTFraction-default'!C:C,C2519,'hourVMTFraction-default'!D:D,D2519),"")</f>
        <v/>
      </c>
    </row>
    <row r="2520" spans="1:5" x14ac:dyDescent="0.25">
      <c r="A2520">
        <v>54</v>
      </c>
      <c r="B2520">
        <v>3</v>
      </c>
      <c r="C2520">
        <v>2</v>
      </c>
      <c r="D2520">
        <v>23</v>
      </c>
      <c r="E2520" t="str">
        <f>IF(Input!$C$32="YES",SUMIFS('hourVMTFraction-default'!E:E,'hourVMTFraction-default'!A:A,A2520,'hourVMTFraction-default'!B:B,B2520,'hourVMTFraction-default'!C:C,C2520,'hourVMTFraction-default'!D:D,D2520),"")</f>
        <v/>
      </c>
    </row>
    <row r="2521" spans="1:5" x14ac:dyDescent="0.25">
      <c r="A2521">
        <v>54</v>
      </c>
      <c r="B2521">
        <v>3</v>
      </c>
      <c r="C2521">
        <v>2</v>
      </c>
      <c r="D2521">
        <v>24</v>
      </c>
      <c r="E2521" t="str">
        <f>IF(Input!$C$32="YES",SUMIFS('hourVMTFraction-default'!E:E,'hourVMTFraction-default'!A:A,A2521,'hourVMTFraction-default'!B:B,B2521,'hourVMTFraction-default'!C:C,C2521,'hourVMTFraction-default'!D:D,D2521),"")</f>
        <v/>
      </c>
    </row>
    <row r="2522" spans="1:5" x14ac:dyDescent="0.25">
      <c r="A2522">
        <v>54</v>
      </c>
      <c r="B2522">
        <v>3</v>
      </c>
      <c r="C2522">
        <v>5</v>
      </c>
      <c r="D2522">
        <v>1</v>
      </c>
      <c r="E2522" t="str">
        <f>IF(Input!$C$32="YES",SUMIFS('hourVMTFraction-default'!E:E,'hourVMTFraction-default'!A:A,A2522,'hourVMTFraction-default'!B:B,B2522,'hourVMTFraction-default'!C:C,C2522,'hourVMTFraction-default'!D:D,D2522),"")</f>
        <v/>
      </c>
    </row>
    <row r="2523" spans="1:5" x14ac:dyDescent="0.25">
      <c r="A2523">
        <v>54</v>
      </c>
      <c r="B2523">
        <v>3</v>
      </c>
      <c r="C2523">
        <v>5</v>
      </c>
      <c r="D2523">
        <v>2</v>
      </c>
      <c r="E2523" t="str">
        <f>IF(Input!$C$32="YES",SUMIFS('hourVMTFraction-default'!E:E,'hourVMTFraction-default'!A:A,A2523,'hourVMTFraction-default'!B:B,B2523,'hourVMTFraction-default'!C:C,C2523,'hourVMTFraction-default'!D:D,D2523),"")</f>
        <v/>
      </c>
    </row>
    <row r="2524" spans="1:5" x14ac:dyDescent="0.25">
      <c r="A2524">
        <v>54</v>
      </c>
      <c r="B2524">
        <v>3</v>
      </c>
      <c r="C2524">
        <v>5</v>
      </c>
      <c r="D2524">
        <v>3</v>
      </c>
      <c r="E2524" t="str">
        <f>IF(Input!$C$32="YES",SUMIFS('hourVMTFraction-default'!E:E,'hourVMTFraction-default'!A:A,A2524,'hourVMTFraction-default'!B:B,B2524,'hourVMTFraction-default'!C:C,C2524,'hourVMTFraction-default'!D:D,D2524),"")</f>
        <v/>
      </c>
    </row>
    <row r="2525" spans="1:5" x14ac:dyDescent="0.25">
      <c r="A2525">
        <v>54</v>
      </c>
      <c r="B2525">
        <v>3</v>
      </c>
      <c r="C2525">
        <v>5</v>
      </c>
      <c r="D2525">
        <v>4</v>
      </c>
      <c r="E2525" t="str">
        <f>IF(Input!$C$32="YES",SUMIFS('hourVMTFraction-default'!E:E,'hourVMTFraction-default'!A:A,A2525,'hourVMTFraction-default'!B:B,B2525,'hourVMTFraction-default'!C:C,C2525,'hourVMTFraction-default'!D:D,D2525),"")</f>
        <v/>
      </c>
    </row>
    <row r="2526" spans="1:5" x14ac:dyDescent="0.25">
      <c r="A2526">
        <v>54</v>
      </c>
      <c r="B2526">
        <v>3</v>
      </c>
      <c r="C2526">
        <v>5</v>
      </c>
      <c r="D2526">
        <v>5</v>
      </c>
      <c r="E2526" t="str">
        <f>IF(Input!$C$32="YES",SUMIFS('hourVMTFraction-default'!E:E,'hourVMTFraction-default'!A:A,A2526,'hourVMTFraction-default'!B:B,B2526,'hourVMTFraction-default'!C:C,C2526,'hourVMTFraction-default'!D:D,D2526),"")</f>
        <v/>
      </c>
    </row>
    <row r="2527" spans="1:5" x14ac:dyDescent="0.25">
      <c r="A2527">
        <v>54</v>
      </c>
      <c r="B2527">
        <v>3</v>
      </c>
      <c r="C2527">
        <v>5</v>
      </c>
      <c r="D2527">
        <v>6</v>
      </c>
      <c r="E2527" t="str">
        <f>IF(Input!$C$32="YES",SUMIFS('hourVMTFraction-default'!E:E,'hourVMTFraction-default'!A:A,A2527,'hourVMTFraction-default'!B:B,B2527,'hourVMTFraction-default'!C:C,C2527,'hourVMTFraction-default'!D:D,D2527),"")</f>
        <v/>
      </c>
    </row>
    <row r="2528" spans="1:5" x14ac:dyDescent="0.25">
      <c r="A2528">
        <v>54</v>
      </c>
      <c r="B2528">
        <v>3</v>
      </c>
      <c r="C2528">
        <v>5</v>
      </c>
      <c r="D2528">
        <v>7</v>
      </c>
      <c r="E2528" t="str">
        <f>IF(Input!$C$32="YES",SUMIFS('hourVMTFraction-default'!E:E,'hourVMTFraction-default'!A:A,A2528,'hourVMTFraction-default'!B:B,B2528,'hourVMTFraction-default'!C:C,C2528,'hourVMTFraction-default'!D:D,D2528),"")</f>
        <v/>
      </c>
    </row>
    <row r="2529" spans="1:5" x14ac:dyDescent="0.25">
      <c r="A2529">
        <v>54</v>
      </c>
      <c r="B2529">
        <v>3</v>
      </c>
      <c r="C2529">
        <v>5</v>
      </c>
      <c r="D2529">
        <v>8</v>
      </c>
      <c r="E2529" t="str">
        <f>IF(Input!$C$32="YES",SUMIFS('hourVMTFraction-default'!E:E,'hourVMTFraction-default'!A:A,A2529,'hourVMTFraction-default'!B:B,B2529,'hourVMTFraction-default'!C:C,C2529,'hourVMTFraction-default'!D:D,D2529),"")</f>
        <v/>
      </c>
    </row>
    <row r="2530" spans="1:5" x14ac:dyDescent="0.25">
      <c r="A2530">
        <v>54</v>
      </c>
      <c r="B2530">
        <v>3</v>
      </c>
      <c r="C2530">
        <v>5</v>
      </c>
      <c r="D2530">
        <v>9</v>
      </c>
      <c r="E2530" t="str">
        <f>IF(Input!$C$32="YES",SUMIFS('hourVMTFraction-default'!E:E,'hourVMTFraction-default'!A:A,A2530,'hourVMTFraction-default'!B:B,B2530,'hourVMTFraction-default'!C:C,C2530,'hourVMTFraction-default'!D:D,D2530),"")</f>
        <v/>
      </c>
    </row>
    <row r="2531" spans="1:5" x14ac:dyDescent="0.25">
      <c r="A2531">
        <v>54</v>
      </c>
      <c r="B2531">
        <v>3</v>
      </c>
      <c r="C2531">
        <v>5</v>
      </c>
      <c r="D2531">
        <v>10</v>
      </c>
      <c r="E2531" t="str">
        <f>IF(Input!$C$32="YES",SUMIFS('hourVMTFraction-default'!E:E,'hourVMTFraction-default'!A:A,A2531,'hourVMTFraction-default'!B:B,B2531,'hourVMTFraction-default'!C:C,C2531,'hourVMTFraction-default'!D:D,D2531),"")</f>
        <v/>
      </c>
    </row>
    <row r="2532" spans="1:5" x14ac:dyDescent="0.25">
      <c r="A2532">
        <v>54</v>
      </c>
      <c r="B2532">
        <v>3</v>
      </c>
      <c r="C2532">
        <v>5</v>
      </c>
      <c r="D2532">
        <v>11</v>
      </c>
      <c r="E2532" t="str">
        <f>IF(Input!$C$32="YES",SUMIFS('hourVMTFraction-default'!E:E,'hourVMTFraction-default'!A:A,A2532,'hourVMTFraction-default'!B:B,B2532,'hourVMTFraction-default'!C:C,C2532,'hourVMTFraction-default'!D:D,D2532),"")</f>
        <v/>
      </c>
    </row>
    <row r="2533" spans="1:5" x14ac:dyDescent="0.25">
      <c r="A2533">
        <v>54</v>
      </c>
      <c r="B2533">
        <v>3</v>
      </c>
      <c r="C2533">
        <v>5</v>
      </c>
      <c r="D2533">
        <v>12</v>
      </c>
      <c r="E2533" t="str">
        <f>IF(Input!$C$32="YES",SUMIFS('hourVMTFraction-default'!E:E,'hourVMTFraction-default'!A:A,A2533,'hourVMTFraction-default'!B:B,B2533,'hourVMTFraction-default'!C:C,C2533,'hourVMTFraction-default'!D:D,D2533),"")</f>
        <v/>
      </c>
    </row>
    <row r="2534" spans="1:5" x14ac:dyDescent="0.25">
      <c r="A2534">
        <v>54</v>
      </c>
      <c r="B2534">
        <v>3</v>
      </c>
      <c r="C2534">
        <v>5</v>
      </c>
      <c r="D2534">
        <v>13</v>
      </c>
      <c r="E2534" t="str">
        <f>IF(Input!$C$32="YES",SUMIFS('hourVMTFraction-default'!E:E,'hourVMTFraction-default'!A:A,A2534,'hourVMTFraction-default'!B:B,B2534,'hourVMTFraction-default'!C:C,C2534,'hourVMTFraction-default'!D:D,D2534),"")</f>
        <v/>
      </c>
    </row>
    <row r="2535" spans="1:5" x14ac:dyDescent="0.25">
      <c r="A2535">
        <v>54</v>
      </c>
      <c r="B2535">
        <v>3</v>
      </c>
      <c r="C2535">
        <v>5</v>
      </c>
      <c r="D2535">
        <v>14</v>
      </c>
      <c r="E2535" t="str">
        <f>IF(Input!$C$32="YES",SUMIFS('hourVMTFraction-default'!E:E,'hourVMTFraction-default'!A:A,A2535,'hourVMTFraction-default'!B:B,B2535,'hourVMTFraction-default'!C:C,C2535,'hourVMTFraction-default'!D:D,D2535),"")</f>
        <v/>
      </c>
    </row>
    <row r="2536" spans="1:5" x14ac:dyDescent="0.25">
      <c r="A2536">
        <v>54</v>
      </c>
      <c r="B2536">
        <v>3</v>
      </c>
      <c r="C2536">
        <v>5</v>
      </c>
      <c r="D2536">
        <v>15</v>
      </c>
      <c r="E2536" t="str">
        <f>IF(Input!$C$32="YES",SUMIFS('hourVMTFraction-default'!E:E,'hourVMTFraction-default'!A:A,A2536,'hourVMTFraction-default'!B:B,B2536,'hourVMTFraction-default'!C:C,C2536,'hourVMTFraction-default'!D:D,D2536),"")</f>
        <v/>
      </c>
    </row>
    <row r="2537" spans="1:5" x14ac:dyDescent="0.25">
      <c r="A2537">
        <v>54</v>
      </c>
      <c r="B2537">
        <v>3</v>
      </c>
      <c r="C2537">
        <v>5</v>
      </c>
      <c r="D2537">
        <v>16</v>
      </c>
      <c r="E2537" t="str">
        <f>IF(Input!$C$32="YES",SUMIFS('hourVMTFraction-default'!E:E,'hourVMTFraction-default'!A:A,A2537,'hourVMTFraction-default'!B:B,B2537,'hourVMTFraction-default'!C:C,C2537,'hourVMTFraction-default'!D:D,D2537),"")</f>
        <v/>
      </c>
    </row>
    <row r="2538" spans="1:5" x14ac:dyDescent="0.25">
      <c r="A2538">
        <v>54</v>
      </c>
      <c r="B2538">
        <v>3</v>
      </c>
      <c r="C2538">
        <v>5</v>
      </c>
      <c r="D2538">
        <v>17</v>
      </c>
      <c r="E2538" t="str">
        <f>IF(Input!$C$32="YES",SUMIFS('hourVMTFraction-default'!E:E,'hourVMTFraction-default'!A:A,A2538,'hourVMTFraction-default'!B:B,B2538,'hourVMTFraction-default'!C:C,C2538,'hourVMTFraction-default'!D:D,D2538),"")</f>
        <v/>
      </c>
    </row>
    <row r="2539" spans="1:5" x14ac:dyDescent="0.25">
      <c r="A2539">
        <v>54</v>
      </c>
      <c r="B2539">
        <v>3</v>
      </c>
      <c r="C2539">
        <v>5</v>
      </c>
      <c r="D2539">
        <v>18</v>
      </c>
      <c r="E2539" t="str">
        <f>IF(Input!$C$32="YES",SUMIFS('hourVMTFraction-default'!E:E,'hourVMTFraction-default'!A:A,A2539,'hourVMTFraction-default'!B:B,B2539,'hourVMTFraction-default'!C:C,C2539,'hourVMTFraction-default'!D:D,D2539),"")</f>
        <v/>
      </c>
    </row>
    <row r="2540" spans="1:5" x14ac:dyDescent="0.25">
      <c r="A2540">
        <v>54</v>
      </c>
      <c r="B2540">
        <v>3</v>
      </c>
      <c r="C2540">
        <v>5</v>
      </c>
      <c r="D2540">
        <v>19</v>
      </c>
      <c r="E2540" t="str">
        <f>IF(Input!$C$32="YES",SUMIFS('hourVMTFraction-default'!E:E,'hourVMTFraction-default'!A:A,A2540,'hourVMTFraction-default'!B:B,B2540,'hourVMTFraction-default'!C:C,C2540,'hourVMTFraction-default'!D:D,D2540),"")</f>
        <v/>
      </c>
    </row>
    <row r="2541" spans="1:5" x14ac:dyDescent="0.25">
      <c r="A2541">
        <v>54</v>
      </c>
      <c r="B2541">
        <v>3</v>
      </c>
      <c r="C2541">
        <v>5</v>
      </c>
      <c r="D2541">
        <v>20</v>
      </c>
      <c r="E2541" t="str">
        <f>IF(Input!$C$32="YES",SUMIFS('hourVMTFraction-default'!E:E,'hourVMTFraction-default'!A:A,A2541,'hourVMTFraction-default'!B:B,B2541,'hourVMTFraction-default'!C:C,C2541,'hourVMTFraction-default'!D:D,D2541),"")</f>
        <v/>
      </c>
    </row>
    <row r="2542" spans="1:5" x14ac:dyDescent="0.25">
      <c r="A2542">
        <v>54</v>
      </c>
      <c r="B2542">
        <v>3</v>
      </c>
      <c r="C2542">
        <v>5</v>
      </c>
      <c r="D2542">
        <v>21</v>
      </c>
      <c r="E2542" t="str">
        <f>IF(Input!$C$32="YES",SUMIFS('hourVMTFraction-default'!E:E,'hourVMTFraction-default'!A:A,A2542,'hourVMTFraction-default'!B:B,B2542,'hourVMTFraction-default'!C:C,C2542,'hourVMTFraction-default'!D:D,D2542),"")</f>
        <v/>
      </c>
    </row>
    <row r="2543" spans="1:5" x14ac:dyDescent="0.25">
      <c r="A2543">
        <v>54</v>
      </c>
      <c r="B2543">
        <v>3</v>
      </c>
      <c r="C2543">
        <v>5</v>
      </c>
      <c r="D2543">
        <v>22</v>
      </c>
      <c r="E2543" t="str">
        <f>IF(Input!$C$32="YES",SUMIFS('hourVMTFraction-default'!E:E,'hourVMTFraction-default'!A:A,A2543,'hourVMTFraction-default'!B:B,B2543,'hourVMTFraction-default'!C:C,C2543,'hourVMTFraction-default'!D:D,D2543),"")</f>
        <v/>
      </c>
    </row>
    <row r="2544" spans="1:5" x14ac:dyDescent="0.25">
      <c r="A2544">
        <v>54</v>
      </c>
      <c r="B2544">
        <v>3</v>
      </c>
      <c r="C2544">
        <v>5</v>
      </c>
      <c r="D2544">
        <v>23</v>
      </c>
      <c r="E2544" t="str">
        <f>IF(Input!$C$32="YES",SUMIFS('hourVMTFraction-default'!E:E,'hourVMTFraction-default'!A:A,A2544,'hourVMTFraction-default'!B:B,B2544,'hourVMTFraction-default'!C:C,C2544,'hourVMTFraction-default'!D:D,D2544),"")</f>
        <v/>
      </c>
    </row>
    <row r="2545" spans="1:5" x14ac:dyDescent="0.25">
      <c r="A2545">
        <v>54</v>
      </c>
      <c r="B2545">
        <v>3</v>
      </c>
      <c r="C2545">
        <v>5</v>
      </c>
      <c r="D2545">
        <v>24</v>
      </c>
      <c r="E2545" t="str">
        <f>IF(Input!$C$32="YES",SUMIFS('hourVMTFraction-default'!E:E,'hourVMTFraction-default'!A:A,A2545,'hourVMTFraction-default'!B:B,B2545,'hourVMTFraction-default'!C:C,C2545,'hourVMTFraction-default'!D:D,D2545),"")</f>
        <v/>
      </c>
    </row>
    <row r="2546" spans="1:5" x14ac:dyDescent="0.25">
      <c r="A2546">
        <v>54</v>
      </c>
      <c r="B2546">
        <v>4</v>
      </c>
      <c r="C2546">
        <v>2</v>
      </c>
      <c r="D2546">
        <v>1</v>
      </c>
      <c r="E2546" t="str">
        <f>IF(Input!$C$32="YES",SUMIFS('hourVMTFraction-default'!E:E,'hourVMTFraction-default'!A:A,A2546,'hourVMTFraction-default'!B:B,B2546,'hourVMTFraction-default'!C:C,C2546,'hourVMTFraction-default'!D:D,D2546),"")</f>
        <v/>
      </c>
    </row>
    <row r="2547" spans="1:5" x14ac:dyDescent="0.25">
      <c r="A2547">
        <v>54</v>
      </c>
      <c r="B2547">
        <v>4</v>
      </c>
      <c r="C2547">
        <v>2</v>
      </c>
      <c r="D2547">
        <v>2</v>
      </c>
      <c r="E2547" t="str">
        <f>IF(Input!$C$32="YES",SUMIFS('hourVMTFraction-default'!E:E,'hourVMTFraction-default'!A:A,A2547,'hourVMTFraction-default'!B:B,B2547,'hourVMTFraction-default'!C:C,C2547,'hourVMTFraction-default'!D:D,D2547),"")</f>
        <v/>
      </c>
    </row>
    <row r="2548" spans="1:5" x14ac:dyDescent="0.25">
      <c r="A2548">
        <v>54</v>
      </c>
      <c r="B2548">
        <v>4</v>
      </c>
      <c r="C2548">
        <v>2</v>
      </c>
      <c r="D2548">
        <v>3</v>
      </c>
      <c r="E2548" t="str">
        <f>IF(Input!$C$32="YES",SUMIFS('hourVMTFraction-default'!E:E,'hourVMTFraction-default'!A:A,A2548,'hourVMTFraction-default'!B:B,B2548,'hourVMTFraction-default'!C:C,C2548,'hourVMTFraction-default'!D:D,D2548),"")</f>
        <v/>
      </c>
    </row>
    <row r="2549" spans="1:5" x14ac:dyDescent="0.25">
      <c r="A2549">
        <v>54</v>
      </c>
      <c r="B2549">
        <v>4</v>
      </c>
      <c r="C2549">
        <v>2</v>
      </c>
      <c r="D2549">
        <v>4</v>
      </c>
      <c r="E2549" t="str">
        <f>IF(Input!$C$32="YES",SUMIFS('hourVMTFraction-default'!E:E,'hourVMTFraction-default'!A:A,A2549,'hourVMTFraction-default'!B:B,B2549,'hourVMTFraction-default'!C:C,C2549,'hourVMTFraction-default'!D:D,D2549),"")</f>
        <v/>
      </c>
    </row>
    <row r="2550" spans="1:5" x14ac:dyDescent="0.25">
      <c r="A2550">
        <v>54</v>
      </c>
      <c r="B2550">
        <v>4</v>
      </c>
      <c r="C2550">
        <v>2</v>
      </c>
      <c r="D2550">
        <v>5</v>
      </c>
      <c r="E2550" t="str">
        <f>IF(Input!$C$32="YES",SUMIFS('hourVMTFraction-default'!E:E,'hourVMTFraction-default'!A:A,A2550,'hourVMTFraction-default'!B:B,B2550,'hourVMTFraction-default'!C:C,C2550,'hourVMTFraction-default'!D:D,D2550),"")</f>
        <v/>
      </c>
    </row>
    <row r="2551" spans="1:5" x14ac:dyDescent="0.25">
      <c r="A2551">
        <v>54</v>
      </c>
      <c r="B2551">
        <v>4</v>
      </c>
      <c r="C2551">
        <v>2</v>
      </c>
      <c r="D2551">
        <v>6</v>
      </c>
      <c r="E2551" t="str">
        <f>IF(Input!$C$32="YES",SUMIFS('hourVMTFraction-default'!E:E,'hourVMTFraction-default'!A:A,A2551,'hourVMTFraction-default'!B:B,B2551,'hourVMTFraction-default'!C:C,C2551,'hourVMTFraction-default'!D:D,D2551),"")</f>
        <v/>
      </c>
    </row>
    <row r="2552" spans="1:5" x14ac:dyDescent="0.25">
      <c r="A2552">
        <v>54</v>
      </c>
      <c r="B2552">
        <v>4</v>
      </c>
      <c r="C2552">
        <v>2</v>
      </c>
      <c r="D2552">
        <v>7</v>
      </c>
      <c r="E2552" t="str">
        <f>IF(Input!$C$32="YES",SUMIFS('hourVMTFraction-default'!E:E,'hourVMTFraction-default'!A:A,A2552,'hourVMTFraction-default'!B:B,B2552,'hourVMTFraction-default'!C:C,C2552,'hourVMTFraction-default'!D:D,D2552),"")</f>
        <v/>
      </c>
    </row>
    <row r="2553" spans="1:5" x14ac:dyDescent="0.25">
      <c r="A2553">
        <v>54</v>
      </c>
      <c r="B2553">
        <v>4</v>
      </c>
      <c r="C2553">
        <v>2</v>
      </c>
      <c r="D2553">
        <v>8</v>
      </c>
      <c r="E2553" t="str">
        <f>IF(Input!$C$32="YES",SUMIFS('hourVMTFraction-default'!E:E,'hourVMTFraction-default'!A:A,A2553,'hourVMTFraction-default'!B:B,B2553,'hourVMTFraction-default'!C:C,C2553,'hourVMTFraction-default'!D:D,D2553),"")</f>
        <v/>
      </c>
    </row>
    <row r="2554" spans="1:5" x14ac:dyDescent="0.25">
      <c r="A2554">
        <v>54</v>
      </c>
      <c r="B2554">
        <v>4</v>
      </c>
      <c r="C2554">
        <v>2</v>
      </c>
      <c r="D2554">
        <v>9</v>
      </c>
      <c r="E2554" t="str">
        <f>IF(Input!$C$32="YES",SUMIFS('hourVMTFraction-default'!E:E,'hourVMTFraction-default'!A:A,A2554,'hourVMTFraction-default'!B:B,B2554,'hourVMTFraction-default'!C:C,C2554,'hourVMTFraction-default'!D:D,D2554),"")</f>
        <v/>
      </c>
    </row>
    <row r="2555" spans="1:5" x14ac:dyDescent="0.25">
      <c r="A2555">
        <v>54</v>
      </c>
      <c r="B2555">
        <v>4</v>
      </c>
      <c r="C2555">
        <v>2</v>
      </c>
      <c r="D2555">
        <v>10</v>
      </c>
      <c r="E2555" t="str">
        <f>IF(Input!$C$32="YES",SUMIFS('hourVMTFraction-default'!E:E,'hourVMTFraction-default'!A:A,A2555,'hourVMTFraction-default'!B:B,B2555,'hourVMTFraction-default'!C:C,C2555,'hourVMTFraction-default'!D:D,D2555),"")</f>
        <v/>
      </c>
    </row>
    <row r="2556" spans="1:5" x14ac:dyDescent="0.25">
      <c r="A2556">
        <v>54</v>
      </c>
      <c r="B2556">
        <v>4</v>
      </c>
      <c r="C2556">
        <v>2</v>
      </c>
      <c r="D2556">
        <v>11</v>
      </c>
      <c r="E2556" t="str">
        <f>IF(Input!$C$32="YES",SUMIFS('hourVMTFraction-default'!E:E,'hourVMTFraction-default'!A:A,A2556,'hourVMTFraction-default'!B:B,B2556,'hourVMTFraction-default'!C:C,C2556,'hourVMTFraction-default'!D:D,D2556),"")</f>
        <v/>
      </c>
    </row>
    <row r="2557" spans="1:5" x14ac:dyDescent="0.25">
      <c r="A2557">
        <v>54</v>
      </c>
      <c r="B2557">
        <v>4</v>
      </c>
      <c r="C2557">
        <v>2</v>
      </c>
      <c r="D2557">
        <v>12</v>
      </c>
      <c r="E2557" t="str">
        <f>IF(Input!$C$32="YES",SUMIFS('hourVMTFraction-default'!E:E,'hourVMTFraction-default'!A:A,A2557,'hourVMTFraction-default'!B:B,B2557,'hourVMTFraction-default'!C:C,C2557,'hourVMTFraction-default'!D:D,D2557),"")</f>
        <v/>
      </c>
    </row>
    <row r="2558" spans="1:5" x14ac:dyDescent="0.25">
      <c r="A2558">
        <v>54</v>
      </c>
      <c r="B2558">
        <v>4</v>
      </c>
      <c r="C2558">
        <v>2</v>
      </c>
      <c r="D2558">
        <v>13</v>
      </c>
      <c r="E2558" t="str">
        <f>IF(Input!$C$32="YES",SUMIFS('hourVMTFraction-default'!E:E,'hourVMTFraction-default'!A:A,A2558,'hourVMTFraction-default'!B:B,B2558,'hourVMTFraction-default'!C:C,C2558,'hourVMTFraction-default'!D:D,D2558),"")</f>
        <v/>
      </c>
    </row>
    <row r="2559" spans="1:5" x14ac:dyDescent="0.25">
      <c r="A2559">
        <v>54</v>
      </c>
      <c r="B2559">
        <v>4</v>
      </c>
      <c r="C2559">
        <v>2</v>
      </c>
      <c r="D2559">
        <v>14</v>
      </c>
      <c r="E2559" t="str">
        <f>IF(Input!$C$32="YES",SUMIFS('hourVMTFraction-default'!E:E,'hourVMTFraction-default'!A:A,A2559,'hourVMTFraction-default'!B:B,B2559,'hourVMTFraction-default'!C:C,C2559,'hourVMTFraction-default'!D:D,D2559),"")</f>
        <v/>
      </c>
    </row>
    <row r="2560" spans="1:5" x14ac:dyDescent="0.25">
      <c r="A2560">
        <v>54</v>
      </c>
      <c r="B2560">
        <v>4</v>
      </c>
      <c r="C2560">
        <v>2</v>
      </c>
      <c r="D2560">
        <v>15</v>
      </c>
      <c r="E2560" t="str">
        <f>IF(Input!$C$32="YES",SUMIFS('hourVMTFraction-default'!E:E,'hourVMTFraction-default'!A:A,A2560,'hourVMTFraction-default'!B:B,B2560,'hourVMTFraction-default'!C:C,C2560,'hourVMTFraction-default'!D:D,D2560),"")</f>
        <v/>
      </c>
    </row>
    <row r="2561" spans="1:5" x14ac:dyDescent="0.25">
      <c r="A2561">
        <v>54</v>
      </c>
      <c r="B2561">
        <v>4</v>
      </c>
      <c r="C2561">
        <v>2</v>
      </c>
      <c r="D2561">
        <v>16</v>
      </c>
      <c r="E2561" t="str">
        <f>IF(Input!$C$32="YES",SUMIFS('hourVMTFraction-default'!E:E,'hourVMTFraction-default'!A:A,A2561,'hourVMTFraction-default'!B:B,B2561,'hourVMTFraction-default'!C:C,C2561,'hourVMTFraction-default'!D:D,D2561),"")</f>
        <v/>
      </c>
    </row>
    <row r="2562" spans="1:5" x14ac:dyDescent="0.25">
      <c r="A2562">
        <v>54</v>
      </c>
      <c r="B2562">
        <v>4</v>
      </c>
      <c r="C2562">
        <v>2</v>
      </c>
      <c r="D2562">
        <v>17</v>
      </c>
      <c r="E2562" t="str">
        <f>IF(Input!$C$32="YES",SUMIFS('hourVMTFraction-default'!E:E,'hourVMTFraction-default'!A:A,A2562,'hourVMTFraction-default'!B:B,B2562,'hourVMTFraction-default'!C:C,C2562,'hourVMTFraction-default'!D:D,D2562),"")</f>
        <v/>
      </c>
    </row>
    <row r="2563" spans="1:5" x14ac:dyDescent="0.25">
      <c r="A2563">
        <v>54</v>
      </c>
      <c r="B2563">
        <v>4</v>
      </c>
      <c r="C2563">
        <v>2</v>
      </c>
      <c r="D2563">
        <v>18</v>
      </c>
      <c r="E2563" t="str">
        <f>IF(Input!$C$32="YES",SUMIFS('hourVMTFraction-default'!E:E,'hourVMTFraction-default'!A:A,A2563,'hourVMTFraction-default'!B:B,B2563,'hourVMTFraction-default'!C:C,C2563,'hourVMTFraction-default'!D:D,D2563),"")</f>
        <v/>
      </c>
    </row>
    <row r="2564" spans="1:5" x14ac:dyDescent="0.25">
      <c r="A2564">
        <v>54</v>
      </c>
      <c r="B2564">
        <v>4</v>
      </c>
      <c r="C2564">
        <v>2</v>
      </c>
      <c r="D2564">
        <v>19</v>
      </c>
      <c r="E2564" t="str">
        <f>IF(Input!$C$32="YES",SUMIFS('hourVMTFraction-default'!E:E,'hourVMTFraction-default'!A:A,A2564,'hourVMTFraction-default'!B:B,B2564,'hourVMTFraction-default'!C:C,C2564,'hourVMTFraction-default'!D:D,D2564),"")</f>
        <v/>
      </c>
    </row>
    <row r="2565" spans="1:5" x14ac:dyDescent="0.25">
      <c r="A2565">
        <v>54</v>
      </c>
      <c r="B2565">
        <v>4</v>
      </c>
      <c r="C2565">
        <v>2</v>
      </c>
      <c r="D2565">
        <v>20</v>
      </c>
      <c r="E2565" t="str">
        <f>IF(Input!$C$32="YES",SUMIFS('hourVMTFraction-default'!E:E,'hourVMTFraction-default'!A:A,A2565,'hourVMTFraction-default'!B:B,B2565,'hourVMTFraction-default'!C:C,C2565,'hourVMTFraction-default'!D:D,D2565),"")</f>
        <v/>
      </c>
    </row>
    <row r="2566" spans="1:5" x14ac:dyDescent="0.25">
      <c r="A2566">
        <v>54</v>
      </c>
      <c r="B2566">
        <v>4</v>
      </c>
      <c r="C2566">
        <v>2</v>
      </c>
      <c r="D2566">
        <v>21</v>
      </c>
      <c r="E2566" t="str">
        <f>IF(Input!$C$32="YES",SUMIFS('hourVMTFraction-default'!E:E,'hourVMTFraction-default'!A:A,A2566,'hourVMTFraction-default'!B:B,B2566,'hourVMTFraction-default'!C:C,C2566,'hourVMTFraction-default'!D:D,D2566),"")</f>
        <v/>
      </c>
    </row>
    <row r="2567" spans="1:5" x14ac:dyDescent="0.25">
      <c r="A2567">
        <v>54</v>
      </c>
      <c r="B2567">
        <v>4</v>
      </c>
      <c r="C2567">
        <v>2</v>
      </c>
      <c r="D2567">
        <v>22</v>
      </c>
      <c r="E2567" t="str">
        <f>IF(Input!$C$32="YES",SUMIFS('hourVMTFraction-default'!E:E,'hourVMTFraction-default'!A:A,A2567,'hourVMTFraction-default'!B:B,B2567,'hourVMTFraction-default'!C:C,C2567,'hourVMTFraction-default'!D:D,D2567),"")</f>
        <v/>
      </c>
    </row>
    <row r="2568" spans="1:5" x14ac:dyDescent="0.25">
      <c r="A2568">
        <v>54</v>
      </c>
      <c r="B2568">
        <v>4</v>
      </c>
      <c r="C2568">
        <v>2</v>
      </c>
      <c r="D2568">
        <v>23</v>
      </c>
      <c r="E2568" t="str">
        <f>IF(Input!$C$32="YES",SUMIFS('hourVMTFraction-default'!E:E,'hourVMTFraction-default'!A:A,A2568,'hourVMTFraction-default'!B:B,B2568,'hourVMTFraction-default'!C:C,C2568,'hourVMTFraction-default'!D:D,D2568),"")</f>
        <v/>
      </c>
    </row>
    <row r="2569" spans="1:5" x14ac:dyDescent="0.25">
      <c r="A2569">
        <v>54</v>
      </c>
      <c r="B2569">
        <v>4</v>
      </c>
      <c r="C2569">
        <v>2</v>
      </c>
      <c r="D2569">
        <v>24</v>
      </c>
      <c r="E2569" t="str">
        <f>IF(Input!$C$32="YES",SUMIFS('hourVMTFraction-default'!E:E,'hourVMTFraction-default'!A:A,A2569,'hourVMTFraction-default'!B:B,B2569,'hourVMTFraction-default'!C:C,C2569,'hourVMTFraction-default'!D:D,D2569),"")</f>
        <v/>
      </c>
    </row>
    <row r="2570" spans="1:5" x14ac:dyDescent="0.25">
      <c r="A2570">
        <v>54</v>
      </c>
      <c r="B2570">
        <v>4</v>
      </c>
      <c r="C2570">
        <v>5</v>
      </c>
      <c r="D2570">
        <v>1</v>
      </c>
      <c r="E2570" t="str">
        <f>IF(Input!$C$32="YES",SUMIFS('hourVMTFraction-default'!E:E,'hourVMTFraction-default'!A:A,A2570,'hourVMTFraction-default'!B:B,B2570,'hourVMTFraction-default'!C:C,C2570,'hourVMTFraction-default'!D:D,D2570),"")</f>
        <v/>
      </c>
    </row>
    <row r="2571" spans="1:5" x14ac:dyDescent="0.25">
      <c r="A2571">
        <v>54</v>
      </c>
      <c r="B2571">
        <v>4</v>
      </c>
      <c r="C2571">
        <v>5</v>
      </c>
      <c r="D2571">
        <v>2</v>
      </c>
      <c r="E2571" t="str">
        <f>IF(Input!$C$32="YES",SUMIFS('hourVMTFraction-default'!E:E,'hourVMTFraction-default'!A:A,A2571,'hourVMTFraction-default'!B:B,B2571,'hourVMTFraction-default'!C:C,C2571,'hourVMTFraction-default'!D:D,D2571),"")</f>
        <v/>
      </c>
    </row>
    <row r="2572" spans="1:5" x14ac:dyDescent="0.25">
      <c r="A2572">
        <v>54</v>
      </c>
      <c r="B2572">
        <v>4</v>
      </c>
      <c r="C2572">
        <v>5</v>
      </c>
      <c r="D2572">
        <v>3</v>
      </c>
      <c r="E2572" t="str">
        <f>IF(Input!$C$32="YES",SUMIFS('hourVMTFraction-default'!E:E,'hourVMTFraction-default'!A:A,A2572,'hourVMTFraction-default'!B:B,B2572,'hourVMTFraction-default'!C:C,C2572,'hourVMTFraction-default'!D:D,D2572),"")</f>
        <v/>
      </c>
    </row>
    <row r="2573" spans="1:5" x14ac:dyDescent="0.25">
      <c r="A2573">
        <v>54</v>
      </c>
      <c r="B2573">
        <v>4</v>
      </c>
      <c r="C2573">
        <v>5</v>
      </c>
      <c r="D2573">
        <v>4</v>
      </c>
      <c r="E2573" t="str">
        <f>IF(Input!$C$32="YES",SUMIFS('hourVMTFraction-default'!E:E,'hourVMTFraction-default'!A:A,A2573,'hourVMTFraction-default'!B:B,B2573,'hourVMTFraction-default'!C:C,C2573,'hourVMTFraction-default'!D:D,D2573),"")</f>
        <v/>
      </c>
    </row>
    <row r="2574" spans="1:5" x14ac:dyDescent="0.25">
      <c r="A2574">
        <v>54</v>
      </c>
      <c r="B2574">
        <v>4</v>
      </c>
      <c r="C2574">
        <v>5</v>
      </c>
      <c r="D2574">
        <v>5</v>
      </c>
      <c r="E2574" t="str">
        <f>IF(Input!$C$32="YES",SUMIFS('hourVMTFraction-default'!E:E,'hourVMTFraction-default'!A:A,A2574,'hourVMTFraction-default'!B:B,B2574,'hourVMTFraction-default'!C:C,C2574,'hourVMTFraction-default'!D:D,D2574),"")</f>
        <v/>
      </c>
    </row>
    <row r="2575" spans="1:5" x14ac:dyDescent="0.25">
      <c r="A2575">
        <v>54</v>
      </c>
      <c r="B2575">
        <v>4</v>
      </c>
      <c r="C2575">
        <v>5</v>
      </c>
      <c r="D2575">
        <v>6</v>
      </c>
      <c r="E2575" t="str">
        <f>IF(Input!$C$32="YES",SUMIFS('hourVMTFraction-default'!E:E,'hourVMTFraction-default'!A:A,A2575,'hourVMTFraction-default'!B:B,B2575,'hourVMTFraction-default'!C:C,C2575,'hourVMTFraction-default'!D:D,D2575),"")</f>
        <v/>
      </c>
    </row>
    <row r="2576" spans="1:5" x14ac:dyDescent="0.25">
      <c r="A2576">
        <v>54</v>
      </c>
      <c r="B2576">
        <v>4</v>
      </c>
      <c r="C2576">
        <v>5</v>
      </c>
      <c r="D2576">
        <v>7</v>
      </c>
      <c r="E2576" t="str">
        <f>IF(Input!$C$32="YES",SUMIFS('hourVMTFraction-default'!E:E,'hourVMTFraction-default'!A:A,A2576,'hourVMTFraction-default'!B:B,B2576,'hourVMTFraction-default'!C:C,C2576,'hourVMTFraction-default'!D:D,D2576),"")</f>
        <v/>
      </c>
    </row>
    <row r="2577" spans="1:5" x14ac:dyDescent="0.25">
      <c r="A2577">
        <v>54</v>
      </c>
      <c r="B2577">
        <v>4</v>
      </c>
      <c r="C2577">
        <v>5</v>
      </c>
      <c r="D2577">
        <v>8</v>
      </c>
      <c r="E2577" t="str">
        <f>IF(Input!$C$32="YES",SUMIFS('hourVMTFraction-default'!E:E,'hourVMTFraction-default'!A:A,A2577,'hourVMTFraction-default'!B:B,B2577,'hourVMTFraction-default'!C:C,C2577,'hourVMTFraction-default'!D:D,D2577),"")</f>
        <v/>
      </c>
    </row>
    <row r="2578" spans="1:5" x14ac:dyDescent="0.25">
      <c r="A2578">
        <v>54</v>
      </c>
      <c r="B2578">
        <v>4</v>
      </c>
      <c r="C2578">
        <v>5</v>
      </c>
      <c r="D2578">
        <v>9</v>
      </c>
      <c r="E2578" t="str">
        <f>IF(Input!$C$32="YES",SUMIFS('hourVMTFraction-default'!E:E,'hourVMTFraction-default'!A:A,A2578,'hourVMTFraction-default'!B:B,B2578,'hourVMTFraction-default'!C:C,C2578,'hourVMTFraction-default'!D:D,D2578),"")</f>
        <v/>
      </c>
    </row>
    <row r="2579" spans="1:5" x14ac:dyDescent="0.25">
      <c r="A2579">
        <v>54</v>
      </c>
      <c r="B2579">
        <v>4</v>
      </c>
      <c r="C2579">
        <v>5</v>
      </c>
      <c r="D2579">
        <v>10</v>
      </c>
      <c r="E2579" t="str">
        <f>IF(Input!$C$32="YES",SUMIFS('hourVMTFraction-default'!E:E,'hourVMTFraction-default'!A:A,A2579,'hourVMTFraction-default'!B:B,B2579,'hourVMTFraction-default'!C:C,C2579,'hourVMTFraction-default'!D:D,D2579),"")</f>
        <v/>
      </c>
    </row>
    <row r="2580" spans="1:5" x14ac:dyDescent="0.25">
      <c r="A2580">
        <v>54</v>
      </c>
      <c r="B2580">
        <v>4</v>
      </c>
      <c r="C2580">
        <v>5</v>
      </c>
      <c r="D2580">
        <v>11</v>
      </c>
      <c r="E2580" t="str">
        <f>IF(Input!$C$32="YES",SUMIFS('hourVMTFraction-default'!E:E,'hourVMTFraction-default'!A:A,A2580,'hourVMTFraction-default'!B:B,B2580,'hourVMTFraction-default'!C:C,C2580,'hourVMTFraction-default'!D:D,D2580),"")</f>
        <v/>
      </c>
    </row>
    <row r="2581" spans="1:5" x14ac:dyDescent="0.25">
      <c r="A2581">
        <v>54</v>
      </c>
      <c r="B2581">
        <v>4</v>
      </c>
      <c r="C2581">
        <v>5</v>
      </c>
      <c r="D2581">
        <v>12</v>
      </c>
      <c r="E2581" t="str">
        <f>IF(Input!$C$32="YES",SUMIFS('hourVMTFraction-default'!E:E,'hourVMTFraction-default'!A:A,A2581,'hourVMTFraction-default'!B:B,B2581,'hourVMTFraction-default'!C:C,C2581,'hourVMTFraction-default'!D:D,D2581),"")</f>
        <v/>
      </c>
    </row>
    <row r="2582" spans="1:5" x14ac:dyDescent="0.25">
      <c r="A2582">
        <v>54</v>
      </c>
      <c r="B2582">
        <v>4</v>
      </c>
      <c r="C2582">
        <v>5</v>
      </c>
      <c r="D2582">
        <v>13</v>
      </c>
      <c r="E2582" t="str">
        <f>IF(Input!$C$32="YES",SUMIFS('hourVMTFraction-default'!E:E,'hourVMTFraction-default'!A:A,A2582,'hourVMTFraction-default'!B:B,B2582,'hourVMTFraction-default'!C:C,C2582,'hourVMTFraction-default'!D:D,D2582),"")</f>
        <v/>
      </c>
    </row>
    <row r="2583" spans="1:5" x14ac:dyDescent="0.25">
      <c r="A2583">
        <v>54</v>
      </c>
      <c r="B2583">
        <v>4</v>
      </c>
      <c r="C2583">
        <v>5</v>
      </c>
      <c r="D2583">
        <v>14</v>
      </c>
      <c r="E2583" t="str">
        <f>IF(Input!$C$32="YES",SUMIFS('hourVMTFraction-default'!E:E,'hourVMTFraction-default'!A:A,A2583,'hourVMTFraction-default'!B:B,B2583,'hourVMTFraction-default'!C:C,C2583,'hourVMTFraction-default'!D:D,D2583),"")</f>
        <v/>
      </c>
    </row>
    <row r="2584" spans="1:5" x14ac:dyDescent="0.25">
      <c r="A2584">
        <v>54</v>
      </c>
      <c r="B2584">
        <v>4</v>
      </c>
      <c r="C2584">
        <v>5</v>
      </c>
      <c r="D2584">
        <v>15</v>
      </c>
      <c r="E2584" t="str">
        <f>IF(Input!$C$32="YES",SUMIFS('hourVMTFraction-default'!E:E,'hourVMTFraction-default'!A:A,A2584,'hourVMTFraction-default'!B:B,B2584,'hourVMTFraction-default'!C:C,C2584,'hourVMTFraction-default'!D:D,D2584),"")</f>
        <v/>
      </c>
    </row>
    <row r="2585" spans="1:5" x14ac:dyDescent="0.25">
      <c r="A2585">
        <v>54</v>
      </c>
      <c r="B2585">
        <v>4</v>
      </c>
      <c r="C2585">
        <v>5</v>
      </c>
      <c r="D2585">
        <v>16</v>
      </c>
      <c r="E2585" t="str">
        <f>IF(Input!$C$32="YES",SUMIFS('hourVMTFraction-default'!E:E,'hourVMTFraction-default'!A:A,A2585,'hourVMTFraction-default'!B:B,B2585,'hourVMTFraction-default'!C:C,C2585,'hourVMTFraction-default'!D:D,D2585),"")</f>
        <v/>
      </c>
    </row>
    <row r="2586" spans="1:5" x14ac:dyDescent="0.25">
      <c r="A2586">
        <v>54</v>
      </c>
      <c r="B2586">
        <v>4</v>
      </c>
      <c r="C2586">
        <v>5</v>
      </c>
      <c r="D2586">
        <v>17</v>
      </c>
      <c r="E2586" t="str">
        <f>IF(Input!$C$32="YES",SUMIFS('hourVMTFraction-default'!E:E,'hourVMTFraction-default'!A:A,A2586,'hourVMTFraction-default'!B:B,B2586,'hourVMTFraction-default'!C:C,C2586,'hourVMTFraction-default'!D:D,D2586),"")</f>
        <v/>
      </c>
    </row>
    <row r="2587" spans="1:5" x14ac:dyDescent="0.25">
      <c r="A2587">
        <v>54</v>
      </c>
      <c r="B2587">
        <v>4</v>
      </c>
      <c r="C2587">
        <v>5</v>
      </c>
      <c r="D2587">
        <v>18</v>
      </c>
      <c r="E2587" t="str">
        <f>IF(Input!$C$32="YES",SUMIFS('hourVMTFraction-default'!E:E,'hourVMTFraction-default'!A:A,A2587,'hourVMTFraction-default'!B:B,B2587,'hourVMTFraction-default'!C:C,C2587,'hourVMTFraction-default'!D:D,D2587),"")</f>
        <v/>
      </c>
    </row>
    <row r="2588" spans="1:5" x14ac:dyDescent="0.25">
      <c r="A2588">
        <v>54</v>
      </c>
      <c r="B2588">
        <v>4</v>
      </c>
      <c r="C2588">
        <v>5</v>
      </c>
      <c r="D2588">
        <v>19</v>
      </c>
      <c r="E2588" t="str">
        <f>IF(Input!$C$32="YES",SUMIFS('hourVMTFraction-default'!E:E,'hourVMTFraction-default'!A:A,A2588,'hourVMTFraction-default'!B:B,B2588,'hourVMTFraction-default'!C:C,C2588,'hourVMTFraction-default'!D:D,D2588),"")</f>
        <v/>
      </c>
    </row>
    <row r="2589" spans="1:5" x14ac:dyDescent="0.25">
      <c r="A2589">
        <v>54</v>
      </c>
      <c r="B2589">
        <v>4</v>
      </c>
      <c r="C2589">
        <v>5</v>
      </c>
      <c r="D2589">
        <v>20</v>
      </c>
      <c r="E2589" t="str">
        <f>IF(Input!$C$32="YES",SUMIFS('hourVMTFraction-default'!E:E,'hourVMTFraction-default'!A:A,A2589,'hourVMTFraction-default'!B:B,B2589,'hourVMTFraction-default'!C:C,C2589,'hourVMTFraction-default'!D:D,D2589),"")</f>
        <v/>
      </c>
    </row>
    <row r="2590" spans="1:5" x14ac:dyDescent="0.25">
      <c r="A2590">
        <v>54</v>
      </c>
      <c r="B2590">
        <v>4</v>
      </c>
      <c r="C2590">
        <v>5</v>
      </c>
      <c r="D2590">
        <v>21</v>
      </c>
      <c r="E2590" t="str">
        <f>IF(Input!$C$32="YES",SUMIFS('hourVMTFraction-default'!E:E,'hourVMTFraction-default'!A:A,A2590,'hourVMTFraction-default'!B:B,B2590,'hourVMTFraction-default'!C:C,C2590,'hourVMTFraction-default'!D:D,D2590),"")</f>
        <v/>
      </c>
    </row>
    <row r="2591" spans="1:5" x14ac:dyDescent="0.25">
      <c r="A2591">
        <v>54</v>
      </c>
      <c r="B2591">
        <v>4</v>
      </c>
      <c r="C2591">
        <v>5</v>
      </c>
      <c r="D2591">
        <v>22</v>
      </c>
      <c r="E2591" t="str">
        <f>IF(Input!$C$32="YES",SUMIFS('hourVMTFraction-default'!E:E,'hourVMTFraction-default'!A:A,A2591,'hourVMTFraction-default'!B:B,B2591,'hourVMTFraction-default'!C:C,C2591,'hourVMTFraction-default'!D:D,D2591),"")</f>
        <v/>
      </c>
    </row>
    <row r="2592" spans="1:5" x14ac:dyDescent="0.25">
      <c r="A2592">
        <v>54</v>
      </c>
      <c r="B2592">
        <v>4</v>
      </c>
      <c r="C2592">
        <v>5</v>
      </c>
      <c r="D2592">
        <v>23</v>
      </c>
      <c r="E2592" t="str">
        <f>IF(Input!$C$32="YES",SUMIFS('hourVMTFraction-default'!E:E,'hourVMTFraction-default'!A:A,A2592,'hourVMTFraction-default'!B:B,B2592,'hourVMTFraction-default'!C:C,C2592,'hourVMTFraction-default'!D:D,D2592),"")</f>
        <v/>
      </c>
    </row>
    <row r="2593" spans="1:5" x14ac:dyDescent="0.25">
      <c r="A2593">
        <v>54</v>
      </c>
      <c r="B2593">
        <v>4</v>
      </c>
      <c r="C2593">
        <v>5</v>
      </c>
      <c r="D2593">
        <v>24</v>
      </c>
      <c r="E2593" t="str">
        <f>IF(Input!$C$32="YES",SUMIFS('hourVMTFraction-default'!E:E,'hourVMTFraction-default'!A:A,A2593,'hourVMTFraction-default'!B:B,B2593,'hourVMTFraction-default'!C:C,C2593,'hourVMTFraction-default'!D:D,D2593),"")</f>
        <v/>
      </c>
    </row>
    <row r="2594" spans="1:5" x14ac:dyDescent="0.25">
      <c r="A2594">
        <v>54</v>
      </c>
      <c r="B2594">
        <v>5</v>
      </c>
      <c r="C2594">
        <v>2</v>
      </c>
      <c r="D2594">
        <v>1</v>
      </c>
      <c r="E2594" t="str">
        <f>IF(Input!$C$32="YES",SUMIFS('hourVMTFraction-default'!E:E,'hourVMTFraction-default'!A:A,A2594,'hourVMTFraction-default'!B:B,B2594,'hourVMTFraction-default'!C:C,C2594,'hourVMTFraction-default'!D:D,D2594),"")</f>
        <v/>
      </c>
    </row>
    <row r="2595" spans="1:5" x14ac:dyDescent="0.25">
      <c r="A2595">
        <v>54</v>
      </c>
      <c r="B2595">
        <v>5</v>
      </c>
      <c r="C2595">
        <v>2</v>
      </c>
      <c r="D2595">
        <v>2</v>
      </c>
      <c r="E2595" t="str">
        <f>IF(Input!$C$32="YES",SUMIFS('hourVMTFraction-default'!E:E,'hourVMTFraction-default'!A:A,A2595,'hourVMTFraction-default'!B:B,B2595,'hourVMTFraction-default'!C:C,C2595,'hourVMTFraction-default'!D:D,D2595),"")</f>
        <v/>
      </c>
    </row>
    <row r="2596" spans="1:5" x14ac:dyDescent="0.25">
      <c r="A2596">
        <v>54</v>
      </c>
      <c r="B2596">
        <v>5</v>
      </c>
      <c r="C2596">
        <v>2</v>
      </c>
      <c r="D2596">
        <v>3</v>
      </c>
      <c r="E2596" t="str">
        <f>IF(Input!$C$32="YES",SUMIFS('hourVMTFraction-default'!E:E,'hourVMTFraction-default'!A:A,A2596,'hourVMTFraction-default'!B:B,B2596,'hourVMTFraction-default'!C:C,C2596,'hourVMTFraction-default'!D:D,D2596),"")</f>
        <v/>
      </c>
    </row>
    <row r="2597" spans="1:5" x14ac:dyDescent="0.25">
      <c r="A2597">
        <v>54</v>
      </c>
      <c r="B2597">
        <v>5</v>
      </c>
      <c r="C2597">
        <v>2</v>
      </c>
      <c r="D2597">
        <v>4</v>
      </c>
      <c r="E2597" t="str">
        <f>IF(Input!$C$32="YES",SUMIFS('hourVMTFraction-default'!E:E,'hourVMTFraction-default'!A:A,A2597,'hourVMTFraction-default'!B:B,B2597,'hourVMTFraction-default'!C:C,C2597,'hourVMTFraction-default'!D:D,D2597),"")</f>
        <v/>
      </c>
    </row>
    <row r="2598" spans="1:5" x14ac:dyDescent="0.25">
      <c r="A2598">
        <v>54</v>
      </c>
      <c r="B2598">
        <v>5</v>
      </c>
      <c r="C2598">
        <v>2</v>
      </c>
      <c r="D2598">
        <v>5</v>
      </c>
      <c r="E2598" t="str">
        <f>IF(Input!$C$32="YES",SUMIFS('hourVMTFraction-default'!E:E,'hourVMTFraction-default'!A:A,A2598,'hourVMTFraction-default'!B:B,B2598,'hourVMTFraction-default'!C:C,C2598,'hourVMTFraction-default'!D:D,D2598),"")</f>
        <v/>
      </c>
    </row>
    <row r="2599" spans="1:5" x14ac:dyDescent="0.25">
      <c r="A2599">
        <v>54</v>
      </c>
      <c r="B2599">
        <v>5</v>
      </c>
      <c r="C2599">
        <v>2</v>
      </c>
      <c r="D2599">
        <v>6</v>
      </c>
      <c r="E2599" t="str">
        <f>IF(Input!$C$32="YES",SUMIFS('hourVMTFraction-default'!E:E,'hourVMTFraction-default'!A:A,A2599,'hourVMTFraction-default'!B:B,B2599,'hourVMTFraction-default'!C:C,C2599,'hourVMTFraction-default'!D:D,D2599),"")</f>
        <v/>
      </c>
    </row>
    <row r="2600" spans="1:5" x14ac:dyDescent="0.25">
      <c r="A2600">
        <v>54</v>
      </c>
      <c r="B2600">
        <v>5</v>
      </c>
      <c r="C2600">
        <v>2</v>
      </c>
      <c r="D2600">
        <v>7</v>
      </c>
      <c r="E2600" t="str">
        <f>IF(Input!$C$32="YES",SUMIFS('hourVMTFraction-default'!E:E,'hourVMTFraction-default'!A:A,A2600,'hourVMTFraction-default'!B:B,B2600,'hourVMTFraction-default'!C:C,C2600,'hourVMTFraction-default'!D:D,D2600),"")</f>
        <v/>
      </c>
    </row>
    <row r="2601" spans="1:5" x14ac:dyDescent="0.25">
      <c r="A2601">
        <v>54</v>
      </c>
      <c r="B2601">
        <v>5</v>
      </c>
      <c r="C2601">
        <v>2</v>
      </c>
      <c r="D2601">
        <v>8</v>
      </c>
      <c r="E2601" t="str">
        <f>IF(Input!$C$32="YES",SUMIFS('hourVMTFraction-default'!E:E,'hourVMTFraction-default'!A:A,A2601,'hourVMTFraction-default'!B:B,B2601,'hourVMTFraction-default'!C:C,C2601,'hourVMTFraction-default'!D:D,D2601),"")</f>
        <v/>
      </c>
    </row>
    <row r="2602" spans="1:5" x14ac:dyDescent="0.25">
      <c r="A2602">
        <v>54</v>
      </c>
      <c r="B2602">
        <v>5</v>
      </c>
      <c r="C2602">
        <v>2</v>
      </c>
      <c r="D2602">
        <v>9</v>
      </c>
      <c r="E2602" t="str">
        <f>IF(Input!$C$32="YES",SUMIFS('hourVMTFraction-default'!E:E,'hourVMTFraction-default'!A:A,A2602,'hourVMTFraction-default'!B:B,B2602,'hourVMTFraction-default'!C:C,C2602,'hourVMTFraction-default'!D:D,D2602),"")</f>
        <v/>
      </c>
    </row>
    <row r="2603" spans="1:5" x14ac:dyDescent="0.25">
      <c r="A2603">
        <v>54</v>
      </c>
      <c r="B2603">
        <v>5</v>
      </c>
      <c r="C2603">
        <v>2</v>
      </c>
      <c r="D2603">
        <v>10</v>
      </c>
      <c r="E2603" t="str">
        <f>IF(Input!$C$32="YES",SUMIFS('hourVMTFraction-default'!E:E,'hourVMTFraction-default'!A:A,A2603,'hourVMTFraction-default'!B:B,B2603,'hourVMTFraction-default'!C:C,C2603,'hourVMTFraction-default'!D:D,D2603),"")</f>
        <v/>
      </c>
    </row>
    <row r="2604" spans="1:5" x14ac:dyDescent="0.25">
      <c r="A2604">
        <v>54</v>
      </c>
      <c r="B2604">
        <v>5</v>
      </c>
      <c r="C2604">
        <v>2</v>
      </c>
      <c r="D2604">
        <v>11</v>
      </c>
      <c r="E2604" t="str">
        <f>IF(Input!$C$32="YES",SUMIFS('hourVMTFraction-default'!E:E,'hourVMTFraction-default'!A:A,A2604,'hourVMTFraction-default'!B:B,B2604,'hourVMTFraction-default'!C:C,C2604,'hourVMTFraction-default'!D:D,D2604),"")</f>
        <v/>
      </c>
    </row>
    <row r="2605" spans="1:5" x14ac:dyDescent="0.25">
      <c r="A2605">
        <v>54</v>
      </c>
      <c r="B2605">
        <v>5</v>
      </c>
      <c r="C2605">
        <v>2</v>
      </c>
      <c r="D2605">
        <v>12</v>
      </c>
      <c r="E2605" t="str">
        <f>IF(Input!$C$32="YES",SUMIFS('hourVMTFraction-default'!E:E,'hourVMTFraction-default'!A:A,A2605,'hourVMTFraction-default'!B:B,B2605,'hourVMTFraction-default'!C:C,C2605,'hourVMTFraction-default'!D:D,D2605),"")</f>
        <v/>
      </c>
    </row>
    <row r="2606" spans="1:5" x14ac:dyDescent="0.25">
      <c r="A2606">
        <v>54</v>
      </c>
      <c r="B2606">
        <v>5</v>
      </c>
      <c r="C2606">
        <v>2</v>
      </c>
      <c r="D2606">
        <v>13</v>
      </c>
      <c r="E2606" t="str">
        <f>IF(Input!$C$32="YES",SUMIFS('hourVMTFraction-default'!E:E,'hourVMTFraction-default'!A:A,A2606,'hourVMTFraction-default'!B:B,B2606,'hourVMTFraction-default'!C:C,C2606,'hourVMTFraction-default'!D:D,D2606),"")</f>
        <v/>
      </c>
    </row>
    <row r="2607" spans="1:5" x14ac:dyDescent="0.25">
      <c r="A2607">
        <v>54</v>
      </c>
      <c r="B2607">
        <v>5</v>
      </c>
      <c r="C2607">
        <v>2</v>
      </c>
      <c r="D2607">
        <v>14</v>
      </c>
      <c r="E2607" t="str">
        <f>IF(Input!$C$32="YES",SUMIFS('hourVMTFraction-default'!E:E,'hourVMTFraction-default'!A:A,A2607,'hourVMTFraction-default'!B:B,B2607,'hourVMTFraction-default'!C:C,C2607,'hourVMTFraction-default'!D:D,D2607),"")</f>
        <v/>
      </c>
    </row>
    <row r="2608" spans="1:5" x14ac:dyDescent="0.25">
      <c r="A2608">
        <v>54</v>
      </c>
      <c r="B2608">
        <v>5</v>
      </c>
      <c r="C2608">
        <v>2</v>
      </c>
      <c r="D2608">
        <v>15</v>
      </c>
      <c r="E2608" t="str">
        <f>IF(Input!$C$32="YES",SUMIFS('hourVMTFraction-default'!E:E,'hourVMTFraction-default'!A:A,A2608,'hourVMTFraction-default'!B:B,B2608,'hourVMTFraction-default'!C:C,C2608,'hourVMTFraction-default'!D:D,D2608),"")</f>
        <v/>
      </c>
    </row>
    <row r="2609" spans="1:5" x14ac:dyDescent="0.25">
      <c r="A2609">
        <v>54</v>
      </c>
      <c r="B2609">
        <v>5</v>
      </c>
      <c r="C2609">
        <v>2</v>
      </c>
      <c r="D2609">
        <v>16</v>
      </c>
      <c r="E2609" t="str">
        <f>IF(Input!$C$32="YES",SUMIFS('hourVMTFraction-default'!E:E,'hourVMTFraction-default'!A:A,A2609,'hourVMTFraction-default'!B:B,B2609,'hourVMTFraction-default'!C:C,C2609,'hourVMTFraction-default'!D:D,D2609),"")</f>
        <v/>
      </c>
    </row>
    <row r="2610" spans="1:5" x14ac:dyDescent="0.25">
      <c r="A2610">
        <v>54</v>
      </c>
      <c r="B2610">
        <v>5</v>
      </c>
      <c r="C2610">
        <v>2</v>
      </c>
      <c r="D2610">
        <v>17</v>
      </c>
      <c r="E2610" t="str">
        <f>IF(Input!$C$32="YES",SUMIFS('hourVMTFraction-default'!E:E,'hourVMTFraction-default'!A:A,A2610,'hourVMTFraction-default'!B:B,B2610,'hourVMTFraction-default'!C:C,C2610,'hourVMTFraction-default'!D:D,D2610),"")</f>
        <v/>
      </c>
    </row>
    <row r="2611" spans="1:5" x14ac:dyDescent="0.25">
      <c r="A2611">
        <v>54</v>
      </c>
      <c r="B2611">
        <v>5</v>
      </c>
      <c r="C2611">
        <v>2</v>
      </c>
      <c r="D2611">
        <v>18</v>
      </c>
      <c r="E2611" t="str">
        <f>IF(Input!$C$32="YES",SUMIFS('hourVMTFraction-default'!E:E,'hourVMTFraction-default'!A:A,A2611,'hourVMTFraction-default'!B:B,B2611,'hourVMTFraction-default'!C:C,C2611,'hourVMTFraction-default'!D:D,D2611),"")</f>
        <v/>
      </c>
    </row>
    <row r="2612" spans="1:5" x14ac:dyDescent="0.25">
      <c r="A2612">
        <v>54</v>
      </c>
      <c r="B2612">
        <v>5</v>
      </c>
      <c r="C2612">
        <v>2</v>
      </c>
      <c r="D2612">
        <v>19</v>
      </c>
      <c r="E2612" t="str">
        <f>IF(Input!$C$32="YES",SUMIFS('hourVMTFraction-default'!E:E,'hourVMTFraction-default'!A:A,A2612,'hourVMTFraction-default'!B:B,B2612,'hourVMTFraction-default'!C:C,C2612,'hourVMTFraction-default'!D:D,D2612),"")</f>
        <v/>
      </c>
    </row>
    <row r="2613" spans="1:5" x14ac:dyDescent="0.25">
      <c r="A2613">
        <v>54</v>
      </c>
      <c r="B2613">
        <v>5</v>
      </c>
      <c r="C2613">
        <v>2</v>
      </c>
      <c r="D2613">
        <v>20</v>
      </c>
      <c r="E2613" t="str">
        <f>IF(Input!$C$32="YES",SUMIFS('hourVMTFraction-default'!E:E,'hourVMTFraction-default'!A:A,A2613,'hourVMTFraction-default'!B:B,B2613,'hourVMTFraction-default'!C:C,C2613,'hourVMTFraction-default'!D:D,D2613),"")</f>
        <v/>
      </c>
    </row>
    <row r="2614" spans="1:5" x14ac:dyDescent="0.25">
      <c r="A2614">
        <v>54</v>
      </c>
      <c r="B2614">
        <v>5</v>
      </c>
      <c r="C2614">
        <v>2</v>
      </c>
      <c r="D2614">
        <v>21</v>
      </c>
      <c r="E2614" t="str">
        <f>IF(Input!$C$32="YES",SUMIFS('hourVMTFraction-default'!E:E,'hourVMTFraction-default'!A:A,A2614,'hourVMTFraction-default'!B:B,B2614,'hourVMTFraction-default'!C:C,C2614,'hourVMTFraction-default'!D:D,D2614),"")</f>
        <v/>
      </c>
    </row>
    <row r="2615" spans="1:5" x14ac:dyDescent="0.25">
      <c r="A2615">
        <v>54</v>
      </c>
      <c r="B2615">
        <v>5</v>
      </c>
      <c r="C2615">
        <v>2</v>
      </c>
      <c r="D2615">
        <v>22</v>
      </c>
      <c r="E2615" t="str">
        <f>IF(Input!$C$32="YES",SUMIFS('hourVMTFraction-default'!E:E,'hourVMTFraction-default'!A:A,A2615,'hourVMTFraction-default'!B:B,B2615,'hourVMTFraction-default'!C:C,C2615,'hourVMTFraction-default'!D:D,D2615),"")</f>
        <v/>
      </c>
    </row>
    <row r="2616" spans="1:5" x14ac:dyDescent="0.25">
      <c r="A2616">
        <v>54</v>
      </c>
      <c r="B2616">
        <v>5</v>
      </c>
      <c r="C2616">
        <v>2</v>
      </c>
      <c r="D2616">
        <v>23</v>
      </c>
      <c r="E2616" t="str">
        <f>IF(Input!$C$32="YES",SUMIFS('hourVMTFraction-default'!E:E,'hourVMTFraction-default'!A:A,A2616,'hourVMTFraction-default'!B:B,B2616,'hourVMTFraction-default'!C:C,C2616,'hourVMTFraction-default'!D:D,D2616),"")</f>
        <v/>
      </c>
    </row>
    <row r="2617" spans="1:5" x14ac:dyDescent="0.25">
      <c r="A2617">
        <v>54</v>
      </c>
      <c r="B2617">
        <v>5</v>
      </c>
      <c r="C2617">
        <v>2</v>
      </c>
      <c r="D2617">
        <v>24</v>
      </c>
      <c r="E2617" t="str">
        <f>IF(Input!$C$32="YES",SUMIFS('hourVMTFraction-default'!E:E,'hourVMTFraction-default'!A:A,A2617,'hourVMTFraction-default'!B:B,B2617,'hourVMTFraction-default'!C:C,C2617,'hourVMTFraction-default'!D:D,D2617),"")</f>
        <v/>
      </c>
    </row>
    <row r="2618" spans="1:5" x14ac:dyDescent="0.25">
      <c r="A2618">
        <v>54</v>
      </c>
      <c r="B2618">
        <v>5</v>
      </c>
      <c r="C2618">
        <v>5</v>
      </c>
      <c r="D2618">
        <v>1</v>
      </c>
      <c r="E2618" t="str">
        <f>IF(Input!$C$32="YES",SUMIFS('hourVMTFraction-default'!E:E,'hourVMTFraction-default'!A:A,A2618,'hourVMTFraction-default'!B:B,B2618,'hourVMTFraction-default'!C:C,C2618,'hourVMTFraction-default'!D:D,D2618),"")</f>
        <v/>
      </c>
    </row>
    <row r="2619" spans="1:5" x14ac:dyDescent="0.25">
      <c r="A2619">
        <v>54</v>
      </c>
      <c r="B2619">
        <v>5</v>
      </c>
      <c r="C2619">
        <v>5</v>
      </c>
      <c r="D2619">
        <v>2</v>
      </c>
      <c r="E2619" t="str">
        <f>IF(Input!$C$32="YES",SUMIFS('hourVMTFraction-default'!E:E,'hourVMTFraction-default'!A:A,A2619,'hourVMTFraction-default'!B:B,B2619,'hourVMTFraction-default'!C:C,C2619,'hourVMTFraction-default'!D:D,D2619),"")</f>
        <v/>
      </c>
    </row>
    <row r="2620" spans="1:5" x14ac:dyDescent="0.25">
      <c r="A2620">
        <v>54</v>
      </c>
      <c r="B2620">
        <v>5</v>
      </c>
      <c r="C2620">
        <v>5</v>
      </c>
      <c r="D2620">
        <v>3</v>
      </c>
      <c r="E2620" t="str">
        <f>IF(Input!$C$32="YES",SUMIFS('hourVMTFraction-default'!E:E,'hourVMTFraction-default'!A:A,A2620,'hourVMTFraction-default'!B:B,B2620,'hourVMTFraction-default'!C:C,C2620,'hourVMTFraction-default'!D:D,D2620),"")</f>
        <v/>
      </c>
    </row>
    <row r="2621" spans="1:5" x14ac:dyDescent="0.25">
      <c r="A2621">
        <v>54</v>
      </c>
      <c r="B2621">
        <v>5</v>
      </c>
      <c r="C2621">
        <v>5</v>
      </c>
      <c r="D2621">
        <v>4</v>
      </c>
      <c r="E2621" t="str">
        <f>IF(Input!$C$32="YES",SUMIFS('hourVMTFraction-default'!E:E,'hourVMTFraction-default'!A:A,A2621,'hourVMTFraction-default'!B:B,B2621,'hourVMTFraction-default'!C:C,C2621,'hourVMTFraction-default'!D:D,D2621),"")</f>
        <v/>
      </c>
    </row>
    <row r="2622" spans="1:5" x14ac:dyDescent="0.25">
      <c r="A2622">
        <v>54</v>
      </c>
      <c r="B2622">
        <v>5</v>
      </c>
      <c r="C2622">
        <v>5</v>
      </c>
      <c r="D2622">
        <v>5</v>
      </c>
      <c r="E2622" t="str">
        <f>IF(Input!$C$32="YES",SUMIFS('hourVMTFraction-default'!E:E,'hourVMTFraction-default'!A:A,A2622,'hourVMTFraction-default'!B:B,B2622,'hourVMTFraction-default'!C:C,C2622,'hourVMTFraction-default'!D:D,D2622),"")</f>
        <v/>
      </c>
    </row>
    <row r="2623" spans="1:5" x14ac:dyDescent="0.25">
      <c r="A2623">
        <v>54</v>
      </c>
      <c r="B2623">
        <v>5</v>
      </c>
      <c r="C2623">
        <v>5</v>
      </c>
      <c r="D2623">
        <v>6</v>
      </c>
      <c r="E2623" t="str">
        <f>IF(Input!$C$32="YES",SUMIFS('hourVMTFraction-default'!E:E,'hourVMTFraction-default'!A:A,A2623,'hourVMTFraction-default'!B:B,B2623,'hourVMTFraction-default'!C:C,C2623,'hourVMTFraction-default'!D:D,D2623),"")</f>
        <v/>
      </c>
    </row>
    <row r="2624" spans="1:5" x14ac:dyDescent="0.25">
      <c r="A2624">
        <v>54</v>
      </c>
      <c r="B2624">
        <v>5</v>
      </c>
      <c r="C2624">
        <v>5</v>
      </c>
      <c r="D2624">
        <v>7</v>
      </c>
      <c r="E2624" t="str">
        <f>IF(Input!$C$32="YES",SUMIFS('hourVMTFraction-default'!E:E,'hourVMTFraction-default'!A:A,A2624,'hourVMTFraction-default'!B:B,B2624,'hourVMTFraction-default'!C:C,C2624,'hourVMTFraction-default'!D:D,D2624),"")</f>
        <v/>
      </c>
    </row>
    <row r="2625" spans="1:5" x14ac:dyDescent="0.25">
      <c r="A2625">
        <v>54</v>
      </c>
      <c r="B2625">
        <v>5</v>
      </c>
      <c r="C2625">
        <v>5</v>
      </c>
      <c r="D2625">
        <v>8</v>
      </c>
      <c r="E2625" t="str">
        <f>IF(Input!$C$32="YES",SUMIFS('hourVMTFraction-default'!E:E,'hourVMTFraction-default'!A:A,A2625,'hourVMTFraction-default'!B:B,B2625,'hourVMTFraction-default'!C:C,C2625,'hourVMTFraction-default'!D:D,D2625),"")</f>
        <v/>
      </c>
    </row>
    <row r="2626" spans="1:5" x14ac:dyDescent="0.25">
      <c r="A2626">
        <v>54</v>
      </c>
      <c r="B2626">
        <v>5</v>
      </c>
      <c r="C2626">
        <v>5</v>
      </c>
      <c r="D2626">
        <v>9</v>
      </c>
      <c r="E2626" t="str">
        <f>IF(Input!$C$32="YES",SUMIFS('hourVMTFraction-default'!E:E,'hourVMTFraction-default'!A:A,A2626,'hourVMTFraction-default'!B:B,B2626,'hourVMTFraction-default'!C:C,C2626,'hourVMTFraction-default'!D:D,D2626),"")</f>
        <v/>
      </c>
    </row>
    <row r="2627" spans="1:5" x14ac:dyDescent="0.25">
      <c r="A2627">
        <v>54</v>
      </c>
      <c r="B2627">
        <v>5</v>
      </c>
      <c r="C2627">
        <v>5</v>
      </c>
      <c r="D2627">
        <v>10</v>
      </c>
      <c r="E2627" t="str">
        <f>IF(Input!$C$32="YES",SUMIFS('hourVMTFraction-default'!E:E,'hourVMTFraction-default'!A:A,A2627,'hourVMTFraction-default'!B:B,B2627,'hourVMTFraction-default'!C:C,C2627,'hourVMTFraction-default'!D:D,D2627),"")</f>
        <v/>
      </c>
    </row>
    <row r="2628" spans="1:5" x14ac:dyDescent="0.25">
      <c r="A2628">
        <v>54</v>
      </c>
      <c r="B2628">
        <v>5</v>
      </c>
      <c r="C2628">
        <v>5</v>
      </c>
      <c r="D2628">
        <v>11</v>
      </c>
      <c r="E2628" t="str">
        <f>IF(Input!$C$32="YES",SUMIFS('hourVMTFraction-default'!E:E,'hourVMTFraction-default'!A:A,A2628,'hourVMTFraction-default'!B:B,B2628,'hourVMTFraction-default'!C:C,C2628,'hourVMTFraction-default'!D:D,D2628),"")</f>
        <v/>
      </c>
    </row>
    <row r="2629" spans="1:5" x14ac:dyDescent="0.25">
      <c r="A2629">
        <v>54</v>
      </c>
      <c r="B2629">
        <v>5</v>
      </c>
      <c r="C2629">
        <v>5</v>
      </c>
      <c r="D2629">
        <v>12</v>
      </c>
      <c r="E2629" t="str">
        <f>IF(Input!$C$32="YES",SUMIFS('hourVMTFraction-default'!E:E,'hourVMTFraction-default'!A:A,A2629,'hourVMTFraction-default'!B:B,B2629,'hourVMTFraction-default'!C:C,C2629,'hourVMTFraction-default'!D:D,D2629),"")</f>
        <v/>
      </c>
    </row>
    <row r="2630" spans="1:5" x14ac:dyDescent="0.25">
      <c r="A2630">
        <v>54</v>
      </c>
      <c r="B2630">
        <v>5</v>
      </c>
      <c r="C2630">
        <v>5</v>
      </c>
      <c r="D2630">
        <v>13</v>
      </c>
      <c r="E2630" t="str">
        <f>IF(Input!$C$32="YES",SUMIFS('hourVMTFraction-default'!E:E,'hourVMTFraction-default'!A:A,A2630,'hourVMTFraction-default'!B:B,B2630,'hourVMTFraction-default'!C:C,C2630,'hourVMTFraction-default'!D:D,D2630),"")</f>
        <v/>
      </c>
    </row>
    <row r="2631" spans="1:5" x14ac:dyDescent="0.25">
      <c r="A2631">
        <v>54</v>
      </c>
      <c r="B2631">
        <v>5</v>
      </c>
      <c r="C2631">
        <v>5</v>
      </c>
      <c r="D2631">
        <v>14</v>
      </c>
      <c r="E2631" t="str">
        <f>IF(Input!$C$32="YES",SUMIFS('hourVMTFraction-default'!E:E,'hourVMTFraction-default'!A:A,A2631,'hourVMTFraction-default'!B:B,B2631,'hourVMTFraction-default'!C:C,C2631,'hourVMTFraction-default'!D:D,D2631),"")</f>
        <v/>
      </c>
    </row>
    <row r="2632" spans="1:5" x14ac:dyDescent="0.25">
      <c r="A2632">
        <v>54</v>
      </c>
      <c r="B2632">
        <v>5</v>
      </c>
      <c r="C2632">
        <v>5</v>
      </c>
      <c r="D2632">
        <v>15</v>
      </c>
      <c r="E2632" t="str">
        <f>IF(Input!$C$32="YES",SUMIFS('hourVMTFraction-default'!E:E,'hourVMTFraction-default'!A:A,A2632,'hourVMTFraction-default'!B:B,B2632,'hourVMTFraction-default'!C:C,C2632,'hourVMTFraction-default'!D:D,D2632),"")</f>
        <v/>
      </c>
    </row>
    <row r="2633" spans="1:5" x14ac:dyDescent="0.25">
      <c r="A2633">
        <v>54</v>
      </c>
      <c r="B2633">
        <v>5</v>
      </c>
      <c r="C2633">
        <v>5</v>
      </c>
      <c r="D2633">
        <v>16</v>
      </c>
      <c r="E2633" t="str">
        <f>IF(Input!$C$32="YES",SUMIFS('hourVMTFraction-default'!E:E,'hourVMTFraction-default'!A:A,A2633,'hourVMTFraction-default'!B:B,B2633,'hourVMTFraction-default'!C:C,C2633,'hourVMTFraction-default'!D:D,D2633),"")</f>
        <v/>
      </c>
    </row>
    <row r="2634" spans="1:5" x14ac:dyDescent="0.25">
      <c r="A2634">
        <v>54</v>
      </c>
      <c r="B2634">
        <v>5</v>
      </c>
      <c r="C2634">
        <v>5</v>
      </c>
      <c r="D2634">
        <v>17</v>
      </c>
      <c r="E2634" t="str">
        <f>IF(Input!$C$32="YES",SUMIFS('hourVMTFraction-default'!E:E,'hourVMTFraction-default'!A:A,A2634,'hourVMTFraction-default'!B:B,B2634,'hourVMTFraction-default'!C:C,C2634,'hourVMTFraction-default'!D:D,D2634),"")</f>
        <v/>
      </c>
    </row>
    <row r="2635" spans="1:5" x14ac:dyDescent="0.25">
      <c r="A2635">
        <v>54</v>
      </c>
      <c r="B2635">
        <v>5</v>
      </c>
      <c r="C2635">
        <v>5</v>
      </c>
      <c r="D2635">
        <v>18</v>
      </c>
      <c r="E2635" t="str">
        <f>IF(Input!$C$32="YES",SUMIFS('hourVMTFraction-default'!E:E,'hourVMTFraction-default'!A:A,A2635,'hourVMTFraction-default'!B:B,B2635,'hourVMTFraction-default'!C:C,C2635,'hourVMTFraction-default'!D:D,D2635),"")</f>
        <v/>
      </c>
    </row>
    <row r="2636" spans="1:5" x14ac:dyDescent="0.25">
      <c r="A2636">
        <v>54</v>
      </c>
      <c r="B2636">
        <v>5</v>
      </c>
      <c r="C2636">
        <v>5</v>
      </c>
      <c r="D2636">
        <v>19</v>
      </c>
      <c r="E2636" t="str">
        <f>IF(Input!$C$32="YES",SUMIFS('hourVMTFraction-default'!E:E,'hourVMTFraction-default'!A:A,A2636,'hourVMTFraction-default'!B:B,B2636,'hourVMTFraction-default'!C:C,C2636,'hourVMTFraction-default'!D:D,D2636),"")</f>
        <v/>
      </c>
    </row>
    <row r="2637" spans="1:5" x14ac:dyDescent="0.25">
      <c r="A2637">
        <v>54</v>
      </c>
      <c r="B2637">
        <v>5</v>
      </c>
      <c r="C2637">
        <v>5</v>
      </c>
      <c r="D2637">
        <v>20</v>
      </c>
      <c r="E2637" t="str">
        <f>IF(Input!$C$32="YES",SUMIFS('hourVMTFraction-default'!E:E,'hourVMTFraction-default'!A:A,A2637,'hourVMTFraction-default'!B:B,B2637,'hourVMTFraction-default'!C:C,C2637,'hourVMTFraction-default'!D:D,D2637),"")</f>
        <v/>
      </c>
    </row>
    <row r="2638" spans="1:5" x14ac:dyDescent="0.25">
      <c r="A2638">
        <v>54</v>
      </c>
      <c r="B2638">
        <v>5</v>
      </c>
      <c r="C2638">
        <v>5</v>
      </c>
      <c r="D2638">
        <v>21</v>
      </c>
      <c r="E2638" t="str">
        <f>IF(Input!$C$32="YES",SUMIFS('hourVMTFraction-default'!E:E,'hourVMTFraction-default'!A:A,A2638,'hourVMTFraction-default'!B:B,B2638,'hourVMTFraction-default'!C:C,C2638,'hourVMTFraction-default'!D:D,D2638),"")</f>
        <v/>
      </c>
    </row>
    <row r="2639" spans="1:5" x14ac:dyDescent="0.25">
      <c r="A2639">
        <v>54</v>
      </c>
      <c r="B2639">
        <v>5</v>
      </c>
      <c r="C2639">
        <v>5</v>
      </c>
      <c r="D2639">
        <v>22</v>
      </c>
      <c r="E2639" t="str">
        <f>IF(Input!$C$32="YES",SUMIFS('hourVMTFraction-default'!E:E,'hourVMTFraction-default'!A:A,A2639,'hourVMTFraction-default'!B:B,B2639,'hourVMTFraction-default'!C:C,C2639,'hourVMTFraction-default'!D:D,D2639),"")</f>
        <v/>
      </c>
    </row>
    <row r="2640" spans="1:5" x14ac:dyDescent="0.25">
      <c r="A2640">
        <v>54</v>
      </c>
      <c r="B2640">
        <v>5</v>
      </c>
      <c r="C2640">
        <v>5</v>
      </c>
      <c r="D2640">
        <v>23</v>
      </c>
      <c r="E2640" t="str">
        <f>IF(Input!$C$32="YES",SUMIFS('hourVMTFraction-default'!E:E,'hourVMTFraction-default'!A:A,A2640,'hourVMTFraction-default'!B:B,B2640,'hourVMTFraction-default'!C:C,C2640,'hourVMTFraction-default'!D:D,D2640),"")</f>
        <v/>
      </c>
    </row>
    <row r="2641" spans="1:5" x14ac:dyDescent="0.25">
      <c r="A2641">
        <v>54</v>
      </c>
      <c r="B2641">
        <v>5</v>
      </c>
      <c r="C2641">
        <v>5</v>
      </c>
      <c r="D2641">
        <v>24</v>
      </c>
      <c r="E2641" t="str">
        <f>IF(Input!$C$32="YES",SUMIFS('hourVMTFraction-default'!E:E,'hourVMTFraction-default'!A:A,A2641,'hourVMTFraction-default'!B:B,B2641,'hourVMTFraction-default'!C:C,C2641,'hourVMTFraction-default'!D:D,D2641),"")</f>
        <v/>
      </c>
    </row>
    <row r="2642" spans="1:5" x14ac:dyDescent="0.25">
      <c r="A2642">
        <v>61</v>
      </c>
      <c r="B2642">
        <v>1</v>
      </c>
      <c r="C2642">
        <v>2</v>
      </c>
      <c r="D2642">
        <v>1</v>
      </c>
      <c r="E2642" t="str">
        <f>IF(Input!$C$32="YES",SUMIFS('hourVMTFraction-default'!E:E,'hourVMTFraction-default'!A:A,A2642,'hourVMTFraction-default'!B:B,B2642,'hourVMTFraction-default'!C:C,C2642,'hourVMTFraction-default'!D:D,D2642),"")</f>
        <v/>
      </c>
    </row>
    <row r="2643" spans="1:5" x14ac:dyDescent="0.25">
      <c r="A2643">
        <v>61</v>
      </c>
      <c r="B2643">
        <v>1</v>
      </c>
      <c r="C2643">
        <v>2</v>
      </c>
      <c r="D2643">
        <v>2</v>
      </c>
      <c r="E2643" t="str">
        <f>IF(Input!$C$32="YES",SUMIFS('hourVMTFraction-default'!E:E,'hourVMTFraction-default'!A:A,A2643,'hourVMTFraction-default'!B:B,B2643,'hourVMTFraction-default'!C:C,C2643,'hourVMTFraction-default'!D:D,D2643),"")</f>
        <v/>
      </c>
    </row>
    <row r="2644" spans="1:5" x14ac:dyDescent="0.25">
      <c r="A2644">
        <v>61</v>
      </c>
      <c r="B2644">
        <v>1</v>
      </c>
      <c r="C2644">
        <v>2</v>
      </c>
      <c r="D2644">
        <v>3</v>
      </c>
      <c r="E2644" t="str">
        <f>IF(Input!$C$32="YES",SUMIFS('hourVMTFraction-default'!E:E,'hourVMTFraction-default'!A:A,A2644,'hourVMTFraction-default'!B:B,B2644,'hourVMTFraction-default'!C:C,C2644,'hourVMTFraction-default'!D:D,D2644),"")</f>
        <v/>
      </c>
    </row>
    <row r="2645" spans="1:5" x14ac:dyDescent="0.25">
      <c r="A2645">
        <v>61</v>
      </c>
      <c r="B2645">
        <v>1</v>
      </c>
      <c r="C2645">
        <v>2</v>
      </c>
      <c r="D2645">
        <v>4</v>
      </c>
      <c r="E2645" t="str">
        <f>IF(Input!$C$32="YES",SUMIFS('hourVMTFraction-default'!E:E,'hourVMTFraction-default'!A:A,A2645,'hourVMTFraction-default'!B:B,B2645,'hourVMTFraction-default'!C:C,C2645,'hourVMTFraction-default'!D:D,D2645),"")</f>
        <v/>
      </c>
    </row>
    <row r="2646" spans="1:5" x14ac:dyDescent="0.25">
      <c r="A2646">
        <v>61</v>
      </c>
      <c r="B2646">
        <v>1</v>
      </c>
      <c r="C2646">
        <v>2</v>
      </c>
      <c r="D2646">
        <v>5</v>
      </c>
      <c r="E2646" t="str">
        <f>IF(Input!$C$32="YES",SUMIFS('hourVMTFraction-default'!E:E,'hourVMTFraction-default'!A:A,A2646,'hourVMTFraction-default'!B:B,B2646,'hourVMTFraction-default'!C:C,C2646,'hourVMTFraction-default'!D:D,D2646),"")</f>
        <v/>
      </c>
    </row>
    <row r="2647" spans="1:5" x14ac:dyDescent="0.25">
      <c r="A2647">
        <v>61</v>
      </c>
      <c r="B2647">
        <v>1</v>
      </c>
      <c r="C2647">
        <v>2</v>
      </c>
      <c r="D2647">
        <v>6</v>
      </c>
      <c r="E2647" t="str">
        <f>IF(Input!$C$32="YES",SUMIFS('hourVMTFraction-default'!E:E,'hourVMTFraction-default'!A:A,A2647,'hourVMTFraction-default'!B:B,B2647,'hourVMTFraction-default'!C:C,C2647,'hourVMTFraction-default'!D:D,D2647),"")</f>
        <v/>
      </c>
    </row>
    <row r="2648" spans="1:5" x14ac:dyDescent="0.25">
      <c r="A2648">
        <v>61</v>
      </c>
      <c r="B2648">
        <v>1</v>
      </c>
      <c r="C2648">
        <v>2</v>
      </c>
      <c r="D2648">
        <v>7</v>
      </c>
      <c r="E2648" t="str">
        <f>IF(Input!$C$32="YES",SUMIFS('hourVMTFraction-default'!E:E,'hourVMTFraction-default'!A:A,A2648,'hourVMTFraction-default'!B:B,B2648,'hourVMTFraction-default'!C:C,C2648,'hourVMTFraction-default'!D:D,D2648),"")</f>
        <v/>
      </c>
    </row>
    <row r="2649" spans="1:5" x14ac:dyDescent="0.25">
      <c r="A2649">
        <v>61</v>
      </c>
      <c r="B2649">
        <v>1</v>
      </c>
      <c r="C2649">
        <v>2</v>
      </c>
      <c r="D2649">
        <v>8</v>
      </c>
      <c r="E2649" t="str">
        <f>IF(Input!$C$32="YES",SUMIFS('hourVMTFraction-default'!E:E,'hourVMTFraction-default'!A:A,A2649,'hourVMTFraction-default'!B:B,B2649,'hourVMTFraction-default'!C:C,C2649,'hourVMTFraction-default'!D:D,D2649),"")</f>
        <v/>
      </c>
    </row>
    <row r="2650" spans="1:5" x14ac:dyDescent="0.25">
      <c r="A2650">
        <v>61</v>
      </c>
      <c r="B2650">
        <v>1</v>
      </c>
      <c r="C2650">
        <v>2</v>
      </c>
      <c r="D2650">
        <v>9</v>
      </c>
      <c r="E2650" t="str">
        <f>IF(Input!$C$32="YES",SUMIFS('hourVMTFraction-default'!E:E,'hourVMTFraction-default'!A:A,A2650,'hourVMTFraction-default'!B:B,B2650,'hourVMTFraction-default'!C:C,C2650,'hourVMTFraction-default'!D:D,D2650),"")</f>
        <v/>
      </c>
    </row>
    <row r="2651" spans="1:5" x14ac:dyDescent="0.25">
      <c r="A2651">
        <v>61</v>
      </c>
      <c r="B2651">
        <v>1</v>
      </c>
      <c r="C2651">
        <v>2</v>
      </c>
      <c r="D2651">
        <v>10</v>
      </c>
      <c r="E2651" t="str">
        <f>IF(Input!$C$32="YES",SUMIFS('hourVMTFraction-default'!E:E,'hourVMTFraction-default'!A:A,A2651,'hourVMTFraction-default'!B:B,B2651,'hourVMTFraction-default'!C:C,C2651,'hourVMTFraction-default'!D:D,D2651),"")</f>
        <v/>
      </c>
    </row>
    <row r="2652" spans="1:5" x14ac:dyDescent="0.25">
      <c r="A2652">
        <v>61</v>
      </c>
      <c r="B2652">
        <v>1</v>
      </c>
      <c r="C2652">
        <v>2</v>
      </c>
      <c r="D2652">
        <v>11</v>
      </c>
      <c r="E2652" t="str">
        <f>IF(Input!$C$32="YES",SUMIFS('hourVMTFraction-default'!E:E,'hourVMTFraction-default'!A:A,A2652,'hourVMTFraction-default'!B:B,B2652,'hourVMTFraction-default'!C:C,C2652,'hourVMTFraction-default'!D:D,D2652),"")</f>
        <v/>
      </c>
    </row>
    <row r="2653" spans="1:5" x14ac:dyDescent="0.25">
      <c r="A2653">
        <v>61</v>
      </c>
      <c r="B2653">
        <v>1</v>
      </c>
      <c r="C2653">
        <v>2</v>
      </c>
      <c r="D2653">
        <v>12</v>
      </c>
      <c r="E2653" t="str">
        <f>IF(Input!$C$32="YES",SUMIFS('hourVMTFraction-default'!E:E,'hourVMTFraction-default'!A:A,A2653,'hourVMTFraction-default'!B:B,B2653,'hourVMTFraction-default'!C:C,C2653,'hourVMTFraction-default'!D:D,D2653),"")</f>
        <v/>
      </c>
    </row>
    <row r="2654" spans="1:5" x14ac:dyDescent="0.25">
      <c r="A2654">
        <v>61</v>
      </c>
      <c r="B2654">
        <v>1</v>
      </c>
      <c r="C2654">
        <v>2</v>
      </c>
      <c r="D2654">
        <v>13</v>
      </c>
      <c r="E2654" t="str">
        <f>IF(Input!$C$32="YES",SUMIFS('hourVMTFraction-default'!E:E,'hourVMTFraction-default'!A:A,A2654,'hourVMTFraction-default'!B:B,B2654,'hourVMTFraction-default'!C:C,C2654,'hourVMTFraction-default'!D:D,D2654),"")</f>
        <v/>
      </c>
    </row>
    <row r="2655" spans="1:5" x14ac:dyDescent="0.25">
      <c r="A2655">
        <v>61</v>
      </c>
      <c r="B2655">
        <v>1</v>
      </c>
      <c r="C2655">
        <v>2</v>
      </c>
      <c r="D2655">
        <v>14</v>
      </c>
      <c r="E2655" t="str">
        <f>IF(Input!$C$32="YES",SUMIFS('hourVMTFraction-default'!E:E,'hourVMTFraction-default'!A:A,A2655,'hourVMTFraction-default'!B:B,B2655,'hourVMTFraction-default'!C:C,C2655,'hourVMTFraction-default'!D:D,D2655),"")</f>
        <v/>
      </c>
    </row>
    <row r="2656" spans="1:5" x14ac:dyDescent="0.25">
      <c r="A2656">
        <v>61</v>
      </c>
      <c r="B2656">
        <v>1</v>
      </c>
      <c r="C2656">
        <v>2</v>
      </c>
      <c r="D2656">
        <v>15</v>
      </c>
      <c r="E2656" t="str">
        <f>IF(Input!$C$32="YES",SUMIFS('hourVMTFraction-default'!E:E,'hourVMTFraction-default'!A:A,A2656,'hourVMTFraction-default'!B:B,B2656,'hourVMTFraction-default'!C:C,C2656,'hourVMTFraction-default'!D:D,D2656),"")</f>
        <v/>
      </c>
    </row>
    <row r="2657" spans="1:5" x14ac:dyDescent="0.25">
      <c r="A2657">
        <v>61</v>
      </c>
      <c r="B2657">
        <v>1</v>
      </c>
      <c r="C2657">
        <v>2</v>
      </c>
      <c r="D2657">
        <v>16</v>
      </c>
      <c r="E2657" t="str">
        <f>IF(Input!$C$32="YES",SUMIFS('hourVMTFraction-default'!E:E,'hourVMTFraction-default'!A:A,A2657,'hourVMTFraction-default'!B:B,B2657,'hourVMTFraction-default'!C:C,C2657,'hourVMTFraction-default'!D:D,D2657),"")</f>
        <v/>
      </c>
    </row>
    <row r="2658" spans="1:5" x14ac:dyDescent="0.25">
      <c r="A2658">
        <v>61</v>
      </c>
      <c r="B2658">
        <v>1</v>
      </c>
      <c r="C2658">
        <v>2</v>
      </c>
      <c r="D2658">
        <v>17</v>
      </c>
      <c r="E2658" t="str">
        <f>IF(Input!$C$32="YES",SUMIFS('hourVMTFraction-default'!E:E,'hourVMTFraction-default'!A:A,A2658,'hourVMTFraction-default'!B:B,B2658,'hourVMTFraction-default'!C:C,C2658,'hourVMTFraction-default'!D:D,D2658),"")</f>
        <v/>
      </c>
    </row>
    <row r="2659" spans="1:5" x14ac:dyDescent="0.25">
      <c r="A2659">
        <v>61</v>
      </c>
      <c r="B2659">
        <v>1</v>
      </c>
      <c r="C2659">
        <v>2</v>
      </c>
      <c r="D2659">
        <v>18</v>
      </c>
      <c r="E2659" t="str">
        <f>IF(Input!$C$32="YES",SUMIFS('hourVMTFraction-default'!E:E,'hourVMTFraction-default'!A:A,A2659,'hourVMTFraction-default'!B:B,B2659,'hourVMTFraction-default'!C:C,C2659,'hourVMTFraction-default'!D:D,D2659),"")</f>
        <v/>
      </c>
    </row>
    <row r="2660" spans="1:5" x14ac:dyDescent="0.25">
      <c r="A2660">
        <v>61</v>
      </c>
      <c r="B2660">
        <v>1</v>
      </c>
      <c r="C2660">
        <v>2</v>
      </c>
      <c r="D2660">
        <v>19</v>
      </c>
      <c r="E2660" t="str">
        <f>IF(Input!$C$32="YES",SUMIFS('hourVMTFraction-default'!E:E,'hourVMTFraction-default'!A:A,A2660,'hourVMTFraction-default'!B:B,B2660,'hourVMTFraction-default'!C:C,C2660,'hourVMTFraction-default'!D:D,D2660),"")</f>
        <v/>
      </c>
    </row>
    <row r="2661" spans="1:5" x14ac:dyDescent="0.25">
      <c r="A2661">
        <v>61</v>
      </c>
      <c r="B2661">
        <v>1</v>
      </c>
      <c r="C2661">
        <v>2</v>
      </c>
      <c r="D2661">
        <v>20</v>
      </c>
      <c r="E2661" t="str">
        <f>IF(Input!$C$32="YES",SUMIFS('hourVMTFraction-default'!E:E,'hourVMTFraction-default'!A:A,A2661,'hourVMTFraction-default'!B:B,B2661,'hourVMTFraction-default'!C:C,C2661,'hourVMTFraction-default'!D:D,D2661),"")</f>
        <v/>
      </c>
    </row>
    <row r="2662" spans="1:5" x14ac:dyDescent="0.25">
      <c r="A2662">
        <v>61</v>
      </c>
      <c r="B2662">
        <v>1</v>
      </c>
      <c r="C2662">
        <v>2</v>
      </c>
      <c r="D2662">
        <v>21</v>
      </c>
      <c r="E2662" t="str">
        <f>IF(Input!$C$32="YES",SUMIFS('hourVMTFraction-default'!E:E,'hourVMTFraction-default'!A:A,A2662,'hourVMTFraction-default'!B:B,B2662,'hourVMTFraction-default'!C:C,C2662,'hourVMTFraction-default'!D:D,D2662),"")</f>
        <v/>
      </c>
    </row>
    <row r="2663" spans="1:5" x14ac:dyDescent="0.25">
      <c r="A2663">
        <v>61</v>
      </c>
      <c r="B2663">
        <v>1</v>
      </c>
      <c r="C2663">
        <v>2</v>
      </c>
      <c r="D2663">
        <v>22</v>
      </c>
      <c r="E2663" t="str">
        <f>IF(Input!$C$32="YES",SUMIFS('hourVMTFraction-default'!E:E,'hourVMTFraction-default'!A:A,A2663,'hourVMTFraction-default'!B:B,B2663,'hourVMTFraction-default'!C:C,C2663,'hourVMTFraction-default'!D:D,D2663),"")</f>
        <v/>
      </c>
    </row>
    <row r="2664" spans="1:5" x14ac:dyDescent="0.25">
      <c r="A2664">
        <v>61</v>
      </c>
      <c r="B2664">
        <v>1</v>
      </c>
      <c r="C2664">
        <v>2</v>
      </c>
      <c r="D2664">
        <v>23</v>
      </c>
      <c r="E2664" t="str">
        <f>IF(Input!$C$32="YES",SUMIFS('hourVMTFraction-default'!E:E,'hourVMTFraction-default'!A:A,A2664,'hourVMTFraction-default'!B:B,B2664,'hourVMTFraction-default'!C:C,C2664,'hourVMTFraction-default'!D:D,D2664),"")</f>
        <v/>
      </c>
    </row>
    <row r="2665" spans="1:5" x14ac:dyDescent="0.25">
      <c r="A2665">
        <v>61</v>
      </c>
      <c r="B2665">
        <v>1</v>
      </c>
      <c r="C2665">
        <v>2</v>
      </c>
      <c r="D2665">
        <v>24</v>
      </c>
      <c r="E2665" t="str">
        <f>IF(Input!$C$32="YES",SUMIFS('hourVMTFraction-default'!E:E,'hourVMTFraction-default'!A:A,A2665,'hourVMTFraction-default'!B:B,B2665,'hourVMTFraction-default'!C:C,C2665,'hourVMTFraction-default'!D:D,D2665),"")</f>
        <v/>
      </c>
    </row>
    <row r="2666" spans="1:5" x14ac:dyDescent="0.25">
      <c r="A2666">
        <v>61</v>
      </c>
      <c r="B2666">
        <v>1</v>
      </c>
      <c r="C2666">
        <v>5</v>
      </c>
      <c r="D2666">
        <v>1</v>
      </c>
      <c r="E2666" t="str">
        <f>IF(Input!$C$32="YES",SUMIFS('hourVMTFraction-default'!E:E,'hourVMTFraction-default'!A:A,A2666,'hourVMTFraction-default'!B:B,B2666,'hourVMTFraction-default'!C:C,C2666,'hourVMTFraction-default'!D:D,D2666),"")</f>
        <v/>
      </c>
    </row>
    <row r="2667" spans="1:5" x14ac:dyDescent="0.25">
      <c r="A2667">
        <v>61</v>
      </c>
      <c r="B2667">
        <v>1</v>
      </c>
      <c r="C2667">
        <v>5</v>
      </c>
      <c r="D2667">
        <v>2</v>
      </c>
      <c r="E2667" t="str">
        <f>IF(Input!$C$32="YES",SUMIFS('hourVMTFraction-default'!E:E,'hourVMTFraction-default'!A:A,A2667,'hourVMTFraction-default'!B:B,B2667,'hourVMTFraction-default'!C:C,C2667,'hourVMTFraction-default'!D:D,D2667),"")</f>
        <v/>
      </c>
    </row>
    <row r="2668" spans="1:5" x14ac:dyDescent="0.25">
      <c r="A2668">
        <v>61</v>
      </c>
      <c r="B2668">
        <v>1</v>
      </c>
      <c r="C2668">
        <v>5</v>
      </c>
      <c r="D2668">
        <v>3</v>
      </c>
      <c r="E2668" t="str">
        <f>IF(Input!$C$32="YES",SUMIFS('hourVMTFraction-default'!E:E,'hourVMTFraction-default'!A:A,A2668,'hourVMTFraction-default'!B:B,B2668,'hourVMTFraction-default'!C:C,C2668,'hourVMTFraction-default'!D:D,D2668),"")</f>
        <v/>
      </c>
    </row>
    <row r="2669" spans="1:5" x14ac:dyDescent="0.25">
      <c r="A2669">
        <v>61</v>
      </c>
      <c r="B2669">
        <v>1</v>
      </c>
      <c r="C2669">
        <v>5</v>
      </c>
      <c r="D2669">
        <v>4</v>
      </c>
      <c r="E2669" t="str">
        <f>IF(Input!$C$32="YES",SUMIFS('hourVMTFraction-default'!E:E,'hourVMTFraction-default'!A:A,A2669,'hourVMTFraction-default'!B:B,B2669,'hourVMTFraction-default'!C:C,C2669,'hourVMTFraction-default'!D:D,D2669),"")</f>
        <v/>
      </c>
    </row>
    <row r="2670" spans="1:5" x14ac:dyDescent="0.25">
      <c r="A2670">
        <v>61</v>
      </c>
      <c r="B2670">
        <v>1</v>
      </c>
      <c r="C2670">
        <v>5</v>
      </c>
      <c r="D2670">
        <v>5</v>
      </c>
      <c r="E2670" t="str">
        <f>IF(Input!$C$32="YES",SUMIFS('hourVMTFraction-default'!E:E,'hourVMTFraction-default'!A:A,A2670,'hourVMTFraction-default'!B:B,B2670,'hourVMTFraction-default'!C:C,C2670,'hourVMTFraction-default'!D:D,D2670),"")</f>
        <v/>
      </c>
    </row>
    <row r="2671" spans="1:5" x14ac:dyDescent="0.25">
      <c r="A2671">
        <v>61</v>
      </c>
      <c r="B2671">
        <v>1</v>
      </c>
      <c r="C2671">
        <v>5</v>
      </c>
      <c r="D2671">
        <v>6</v>
      </c>
      <c r="E2671" t="str">
        <f>IF(Input!$C$32="YES",SUMIFS('hourVMTFraction-default'!E:E,'hourVMTFraction-default'!A:A,A2671,'hourVMTFraction-default'!B:B,B2671,'hourVMTFraction-default'!C:C,C2671,'hourVMTFraction-default'!D:D,D2671),"")</f>
        <v/>
      </c>
    </row>
    <row r="2672" spans="1:5" x14ac:dyDescent="0.25">
      <c r="A2672">
        <v>61</v>
      </c>
      <c r="B2672">
        <v>1</v>
      </c>
      <c r="C2672">
        <v>5</v>
      </c>
      <c r="D2672">
        <v>7</v>
      </c>
      <c r="E2672" t="str">
        <f>IF(Input!$C$32="YES",SUMIFS('hourVMTFraction-default'!E:E,'hourVMTFraction-default'!A:A,A2672,'hourVMTFraction-default'!B:B,B2672,'hourVMTFraction-default'!C:C,C2672,'hourVMTFraction-default'!D:D,D2672),"")</f>
        <v/>
      </c>
    </row>
    <row r="2673" spans="1:5" x14ac:dyDescent="0.25">
      <c r="A2673">
        <v>61</v>
      </c>
      <c r="B2673">
        <v>1</v>
      </c>
      <c r="C2673">
        <v>5</v>
      </c>
      <c r="D2673">
        <v>8</v>
      </c>
      <c r="E2673" t="str">
        <f>IF(Input!$C$32="YES",SUMIFS('hourVMTFraction-default'!E:E,'hourVMTFraction-default'!A:A,A2673,'hourVMTFraction-default'!B:B,B2673,'hourVMTFraction-default'!C:C,C2673,'hourVMTFraction-default'!D:D,D2673),"")</f>
        <v/>
      </c>
    </row>
    <row r="2674" spans="1:5" x14ac:dyDescent="0.25">
      <c r="A2674">
        <v>61</v>
      </c>
      <c r="B2674">
        <v>1</v>
      </c>
      <c r="C2674">
        <v>5</v>
      </c>
      <c r="D2674">
        <v>9</v>
      </c>
      <c r="E2674" t="str">
        <f>IF(Input!$C$32="YES",SUMIFS('hourVMTFraction-default'!E:E,'hourVMTFraction-default'!A:A,A2674,'hourVMTFraction-default'!B:B,B2674,'hourVMTFraction-default'!C:C,C2674,'hourVMTFraction-default'!D:D,D2674),"")</f>
        <v/>
      </c>
    </row>
    <row r="2675" spans="1:5" x14ac:dyDescent="0.25">
      <c r="A2675">
        <v>61</v>
      </c>
      <c r="B2675">
        <v>1</v>
      </c>
      <c r="C2675">
        <v>5</v>
      </c>
      <c r="D2675">
        <v>10</v>
      </c>
      <c r="E2675" t="str">
        <f>IF(Input!$C$32="YES",SUMIFS('hourVMTFraction-default'!E:E,'hourVMTFraction-default'!A:A,A2675,'hourVMTFraction-default'!B:B,B2675,'hourVMTFraction-default'!C:C,C2675,'hourVMTFraction-default'!D:D,D2675),"")</f>
        <v/>
      </c>
    </row>
    <row r="2676" spans="1:5" x14ac:dyDescent="0.25">
      <c r="A2676">
        <v>61</v>
      </c>
      <c r="B2676">
        <v>1</v>
      </c>
      <c r="C2676">
        <v>5</v>
      </c>
      <c r="D2676">
        <v>11</v>
      </c>
      <c r="E2676" t="str">
        <f>IF(Input!$C$32="YES",SUMIFS('hourVMTFraction-default'!E:E,'hourVMTFraction-default'!A:A,A2676,'hourVMTFraction-default'!B:B,B2676,'hourVMTFraction-default'!C:C,C2676,'hourVMTFraction-default'!D:D,D2676),"")</f>
        <v/>
      </c>
    </row>
    <row r="2677" spans="1:5" x14ac:dyDescent="0.25">
      <c r="A2677">
        <v>61</v>
      </c>
      <c r="B2677">
        <v>1</v>
      </c>
      <c r="C2677">
        <v>5</v>
      </c>
      <c r="D2677">
        <v>12</v>
      </c>
      <c r="E2677" t="str">
        <f>IF(Input!$C$32="YES",SUMIFS('hourVMTFraction-default'!E:E,'hourVMTFraction-default'!A:A,A2677,'hourVMTFraction-default'!B:B,B2677,'hourVMTFraction-default'!C:C,C2677,'hourVMTFraction-default'!D:D,D2677),"")</f>
        <v/>
      </c>
    </row>
    <row r="2678" spans="1:5" x14ac:dyDescent="0.25">
      <c r="A2678">
        <v>61</v>
      </c>
      <c r="B2678">
        <v>1</v>
      </c>
      <c r="C2678">
        <v>5</v>
      </c>
      <c r="D2678">
        <v>13</v>
      </c>
      <c r="E2678" t="str">
        <f>IF(Input!$C$32="YES",SUMIFS('hourVMTFraction-default'!E:E,'hourVMTFraction-default'!A:A,A2678,'hourVMTFraction-default'!B:B,B2678,'hourVMTFraction-default'!C:C,C2678,'hourVMTFraction-default'!D:D,D2678),"")</f>
        <v/>
      </c>
    </row>
    <row r="2679" spans="1:5" x14ac:dyDescent="0.25">
      <c r="A2679">
        <v>61</v>
      </c>
      <c r="B2679">
        <v>1</v>
      </c>
      <c r="C2679">
        <v>5</v>
      </c>
      <c r="D2679">
        <v>14</v>
      </c>
      <c r="E2679" t="str">
        <f>IF(Input!$C$32="YES",SUMIFS('hourVMTFraction-default'!E:E,'hourVMTFraction-default'!A:A,A2679,'hourVMTFraction-default'!B:B,B2679,'hourVMTFraction-default'!C:C,C2679,'hourVMTFraction-default'!D:D,D2679),"")</f>
        <v/>
      </c>
    </row>
    <row r="2680" spans="1:5" x14ac:dyDescent="0.25">
      <c r="A2680">
        <v>61</v>
      </c>
      <c r="B2680">
        <v>1</v>
      </c>
      <c r="C2680">
        <v>5</v>
      </c>
      <c r="D2680">
        <v>15</v>
      </c>
      <c r="E2680" t="str">
        <f>IF(Input!$C$32="YES",SUMIFS('hourVMTFraction-default'!E:E,'hourVMTFraction-default'!A:A,A2680,'hourVMTFraction-default'!B:B,B2680,'hourVMTFraction-default'!C:C,C2680,'hourVMTFraction-default'!D:D,D2680),"")</f>
        <v/>
      </c>
    </row>
    <row r="2681" spans="1:5" x14ac:dyDescent="0.25">
      <c r="A2681">
        <v>61</v>
      </c>
      <c r="B2681">
        <v>1</v>
      </c>
      <c r="C2681">
        <v>5</v>
      </c>
      <c r="D2681">
        <v>16</v>
      </c>
      <c r="E2681" t="str">
        <f>IF(Input!$C$32="YES",SUMIFS('hourVMTFraction-default'!E:E,'hourVMTFraction-default'!A:A,A2681,'hourVMTFraction-default'!B:B,B2681,'hourVMTFraction-default'!C:C,C2681,'hourVMTFraction-default'!D:D,D2681),"")</f>
        <v/>
      </c>
    </row>
    <row r="2682" spans="1:5" x14ac:dyDescent="0.25">
      <c r="A2682">
        <v>61</v>
      </c>
      <c r="B2682">
        <v>1</v>
      </c>
      <c r="C2682">
        <v>5</v>
      </c>
      <c r="D2682">
        <v>17</v>
      </c>
      <c r="E2682" t="str">
        <f>IF(Input!$C$32="YES",SUMIFS('hourVMTFraction-default'!E:E,'hourVMTFraction-default'!A:A,A2682,'hourVMTFraction-default'!B:B,B2682,'hourVMTFraction-default'!C:C,C2682,'hourVMTFraction-default'!D:D,D2682),"")</f>
        <v/>
      </c>
    </row>
    <row r="2683" spans="1:5" x14ac:dyDescent="0.25">
      <c r="A2683">
        <v>61</v>
      </c>
      <c r="B2683">
        <v>1</v>
      </c>
      <c r="C2683">
        <v>5</v>
      </c>
      <c r="D2683">
        <v>18</v>
      </c>
      <c r="E2683" t="str">
        <f>IF(Input!$C$32="YES",SUMIFS('hourVMTFraction-default'!E:E,'hourVMTFraction-default'!A:A,A2683,'hourVMTFraction-default'!B:B,B2683,'hourVMTFraction-default'!C:C,C2683,'hourVMTFraction-default'!D:D,D2683),"")</f>
        <v/>
      </c>
    </row>
    <row r="2684" spans="1:5" x14ac:dyDescent="0.25">
      <c r="A2684">
        <v>61</v>
      </c>
      <c r="B2684">
        <v>1</v>
      </c>
      <c r="C2684">
        <v>5</v>
      </c>
      <c r="D2684">
        <v>19</v>
      </c>
      <c r="E2684" t="str">
        <f>IF(Input!$C$32="YES",SUMIFS('hourVMTFraction-default'!E:E,'hourVMTFraction-default'!A:A,A2684,'hourVMTFraction-default'!B:B,B2684,'hourVMTFraction-default'!C:C,C2684,'hourVMTFraction-default'!D:D,D2684),"")</f>
        <v/>
      </c>
    </row>
    <row r="2685" spans="1:5" x14ac:dyDescent="0.25">
      <c r="A2685">
        <v>61</v>
      </c>
      <c r="B2685">
        <v>1</v>
      </c>
      <c r="C2685">
        <v>5</v>
      </c>
      <c r="D2685">
        <v>20</v>
      </c>
      <c r="E2685" t="str">
        <f>IF(Input!$C$32="YES",SUMIFS('hourVMTFraction-default'!E:E,'hourVMTFraction-default'!A:A,A2685,'hourVMTFraction-default'!B:B,B2685,'hourVMTFraction-default'!C:C,C2685,'hourVMTFraction-default'!D:D,D2685),"")</f>
        <v/>
      </c>
    </row>
    <row r="2686" spans="1:5" x14ac:dyDescent="0.25">
      <c r="A2686">
        <v>61</v>
      </c>
      <c r="B2686">
        <v>1</v>
      </c>
      <c r="C2686">
        <v>5</v>
      </c>
      <c r="D2686">
        <v>21</v>
      </c>
      <c r="E2686" t="str">
        <f>IF(Input!$C$32="YES",SUMIFS('hourVMTFraction-default'!E:E,'hourVMTFraction-default'!A:A,A2686,'hourVMTFraction-default'!B:B,B2686,'hourVMTFraction-default'!C:C,C2686,'hourVMTFraction-default'!D:D,D2686),"")</f>
        <v/>
      </c>
    </row>
    <row r="2687" spans="1:5" x14ac:dyDescent="0.25">
      <c r="A2687">
        <v>61</v>
      </c>
      <c r="B2687">
        <v>1</v>
      </c>
      <c r="C2687">
        <v>5</v>
      </c>
      <c r="D2687">
        <v>22</v>
      </c>
      <c r="E2687" t="str">
        <f>IF(Input!$C$32="YES",SUMIFS('hourVMTFraction-default'!E:E,'hourVMTFraction-default'!A:A,A2687,'hourVMTFraction-default'!B:B,B2687,'hourVMTFraction-default'!C:C,C2687,'hourVMTFraction-default'!D:D,D2687),"")</f>
        <v/>
      </c>
    </row>
    <row r="2688" spans="1:5" x14ac:dyDescent="0.25">
      <c r="A2688">
        <v>61</v>
      </c>
      <c r="B2688">
        <v>1</v>
      </c>
      <c r="C2688">
        <v>5</v>
      </c>
      <c r="D2688">
        <v>23</v>
      </c>
      <c r="E2688" t="str">
        <f>IF(Input!$C$32="YES",SUMIFS('hourVMTFraction-default'!E:E,'hourVMTFraction-default'!A:A,A2688,'hourVMTFraction-default'!B:B,B2688,'hourVMTFraction-default'!C:C,C2688,'hourVMTFraction-default'!D:D,D2688),"")</f>
        <v/>
      </c>
    </row>
    <row r="2689" spans="1:5" x14ac:dyDescent="0.25">
      <c r="A2689">
        <v>61</v>
      </c>
      <c r="B2689">
        <v>1</v>
      </c>
      <c r="C2689">
        <v>5</v>
      </c>
      <c r="D2689">
        <v>24</v>
      </c>
      <c r="E2689" t="str">
        <f>IF(Input!$C$32="YES",SUMIFS('hourVMTFraction-default'!E:E,'hourVMTFraction-default'!A:A,A2689,'hourVMTFraction-default'!B:B,B2689,'hourVMTFraction-default'!C:C,C2689,'hourVMTFraction-default'!D:D,D2689),"")</f>
        <v/>
      </c>
    </row>
    <row r="2690" spans="1:5" x14ac:dyDescent="0.25">
      <c r="A2690">
        <v>61</v>
      </c>
      <c r="B2690">
        <v>2</v>
      </c>
      <c r="C2690">
        <v>2</v>
      </c>
      <c r="D2690">
        <v>1</v>
      </c>
      <c r="E2690" t="str">
        <f>IF(Input!$C$32="YES",SUMIFS('hourVMTFraction-default'!E:E,'hourVMTFraction-default'!A:A,A2690,'hourVMTFraction-default'!B:B,B2690,'hourVMTFraction-default'!C:C,C2690,'hourVMTFraction-default'!D:D,D2690),"")</f>
        <v/>
      </c>
    </row>
    <row r="2691" spans="1:5" x14ac:dyDescent="0.25">
      <c r="A2691">
        <v>61</v>
      </c>
      <c r="B2691">
        <v>2</v>
      </c>
      <c r="C2691">
        <v>2</v>
      </c>
      <c r="D2691">
        <v>2</v>
      </c>
      <c r="E2691" t="str">
        <f>IF(Input!$C$32="YES",SUMIFS('hourVMTFraction-default'!E:E,'hourVMTFraction-default'!A:A,A2691,'hourVMTFraction-default'!B:B,B2691,'hourVMTFraction-default'!C:C,C2691,'hourVMTFraction-default'!D:D,D2691),"")</f>
        <v/>
      </c>
    </row>
    <row r="2692" spans="1:5" x14ac:dyDescent="0.25">
      <c r="A2692">
        <v>61</v>
      </c>
      <c r="B2692">
        <v>2</v>
      </c>
      <c r="C2692">
        <v>2</v>
      </c>
      <c r="D2692">
        <v>3</v>
      </c>
      <c r="E2692" t="str">
        <f>IF(Input!$C$32="YES",SUMIFS('hourVMTFraction-default'!E:E,'hourVMTFraction-default'!A:A,A2692,'hourVMTFraction-default'!B:B,B2692,'hourVMTFraction-default'!C:C,C2692,'hourVMTFraction-default'!D:D,D2692),"")</f>
        <v/>
      </c>
    </row>
    <row r="2693" spans="1:5" x14ac:dyDescent="0.25">
      <c r="A2693">
        <v>61</v>
      </c>
      <c r="B2693">
        <v>2</v>
      </c>
      <c r="C2693">
        <v>2</v>
      </c>
      <c r="D2693">
        <v>4</v>
      </c>
      <c r="E2693" t="str">
        <f>IF(Input!$C$32="YES",SUMIFS('hourVMTFraction-default'!E:E,'hourVMTFraction-default'!A:A,A2693,'hourVMTFraction-default'!B:B,B2693,'hourVMTFraction-default'!C:C,C2693,'hourVMTFraction-default'!D:D,D2693),"")</f>
        <v/>
      </c>
    </row>
    <row r="2694" spans="1:5" x14ac:dyDescent="0.25">
      <c r="A2694">
        <v>61</v>
      </c>
      <c r="B2694">
        <v>2</v>
      </c>
      <c r="C2694">
        <v>2</v>
      </c>
      <c r="D2694">
        <v>5</v>
      </c>
      <c r="E2694" t="str">
        <f>IF(Input!$C$32="YES",SUMIFS('hourVMTFraction-default'!E:E,'hourVMTFraction-default'!A:A,A2694,'hourVMTFraction-default'!B:B,B2694,'hourVMTFraction-default'!C:C,C2694,'hourVMTFraction-default'!D:D,D2694),"")</f>
        <v/>
      </c>
    </row>
    <row r="2695" spans="1:5" x14ac:dyDescent="0.25">
      <c r="A2695">
        <v>61</v>
      </c>
      <c r="B2695">
        <v>2</v>
      </c>
      <c r="C2695">
        <v>2</v>
      </c>
      <c r="D2695">
        <v>6</v>
      </c>
      <c r="E2695" t="str">
        <f>IF(Input!$C$32="YES",SUMIFS('hourVMTFraction-default'!E:E,'hourVMTFraction-default'!A:A,A2695,'hourVMTFraction-default'!B:B,B2695,'hourVMTFraction-default'!C:C,C2695,'hourVMTFraction-default'!D:D,D2695),"")</f>
        <v/>
      </c>
    </row>
    <row r="2696" spans="1:5" x14ac:dyDescent="0.25">
      <c r="A2696">
        <v>61</v>
      </c>
      <c r="B2696">
        <v>2</v>
      </c>
      <c r="C2696">
        <v>2</v>
      </c>
      <c r="D2696">
        <v>7</v>
      </c>
      <c r="E2696" t="str">
        <f>IF(Input!$C$32="YES",SUMIFS('hourVMTFraction-default'!E:E,'hourVMTFraction-default'!A:A,A2696,'hourVMTFraction-default'!B:B,B2696,'hourVMTFraction-default'!C:C,C2696,'hourVMTFraction-default'!D:D,D2696),"")</f>
        <v/>
      </c>
    </row>
    <row r="2697" spans="1:5" x14ac:dyDescent="0.25">
      <c r="A2697">
        <v>61</v>
      </c>
      <c r="B2697">
        <v>2</v>
      </c>
      <c r="C2697">
        <v>2</v>
      </c>
      <c r="D2697">
        <v>8</v>
      </c>
      <c r="E2697" t="str">
        <f>IF(Input!$C$32="YES",SUMIFS('hourVMTFraction-default'!E:E,'hourVMTFraction-default'!A:A,A2697,'hourVMTFraction-default'!B:B,B2697,'hourVMTFraction-default'!C:C,C2697,'hourVMTFraction-default'!D:D,D2697),"")</f>
        <v/>
      </c>
    </row>
    <row r="2698" spans="1:5" x14ac:dyDescent="0.25">
      <c r="A2698">
        <v>61</v>
      </c>
      <c r="B2698">
        <v>2</v>
      </c>
      <c r="C2698">
        <v>2</v>
      </c>
      <c r="D2698">
        <v>9</v>
      </c>
      <c r="E2698" t="str">
        <f>IF(Input!$C$32="YES",SUMIFS('hourVMTFraction-default'!E:E,'hourVMTFraction-default'!A:A,A2698,'hourVMTFraction-default'!B:B,B2698,'hourVMTFraction-default'!C:C,C2698,'hourVMTFraction-default'!D:D,D2698),"")</f>
        <v/>
      </c>
    </row>
    <row r="2699" spans="1:5" x14ac:dyDescent="0.25">
      <c r="A2699">
        <v>61</v>
      </c>
      <c r="B2699">
        <v>2</v>
      </c>
      <c r="C2699">
        <v>2</v>
      </c>
      <c r="D2699">
        <v>10</v>
      </c>
      <c r="E2699" t="str">
        <f>IF(Input!$C$32="YES",SUMIFS('hourVMTFraction-default'!E:E,'hourVMTFraction-default'!A:A,A2699,'hourVMTFraction-default'!B:B,B2699,'hourVMTFraction-default'!C:C,C2699,'hourVMTFraction-default'!D:D,D2699),"")</f>
        <v/>
      </c>
    </row>
    <row r="2700" spans="1:5" x14ac:dyDescent="0.25">
      <c r="A2700">
        <v>61</v>
      </c>
      <c r="B2700">
        <v>2</v>
      </c>
      <c r="C2700">
        <v>2</v>
      </c>
      <c r="D2700">
        <v>11</v>
      </c>
      <c r="E2700" t="str">
        <f>IF(Input!$C$32="YES",SUMIFS('hourVMTFraction-default'!E:E,'hourVMTFraction-default'!A:A,A2700,'hourVMTFraction-default'!B:B,B2700,'hourVMTFraction-default'!C:C,C2700,'hourVMTFraction-default'!D:D,D2700),"")</f>
        <v/>
      </c>
    </row>
    <row r="2701" spans="1:5" x14ac:dyDescent="0.25">
      <c r="A2701">
        <v>61</v>
      </c>
      <c r="B2701">
        <v>2</v>
      </c>
      <c r="C2701">
        <v>2</v>
      </c>
      <c r="D2701">
        <v>12</v>
      </c>
      <c r="E2701" t="str">
        <f>IF(Input!$C$32="YES",SUMIFS('hourVMTFraction-default'!E:E,'hourVMTFraction-default'!A:A,A2701,'hourVMTFraction-default'!B:B,B2701,'hourVMTFraction-default'!C:C,C2701,'hourVMTFraction-default'!D:D,D2701),"")</f>
        <v/>
      </c>
    </row>
    <row r="2702" spans="1:5" x14ac:dyDescent="0.25">
      <c r="A2702">
        <v>61</v>
      </c>
      <c r="B2702">
        <v>2</v>
      </c>
      <c r="C2702">
        <v>2</v>
      </c>
      <c r="D2702">
        <v>13</v>
      </c>
      <c r="E2702" t="str">
        <f>IF(Input!$C$32="YES",SUMIFS('hourVMTFraction-default'!E:E,'hourVMTFraction-default'!A:A,A2702,'hourVMTFraction-default'!B:B,B2702,'hourVMTFraction-default'!C:C,C2702,'hourVMTFraction-default'!D:D,D2702),"")</f>
        <v/>
      </c>
    </row>
    <row r="2703" spans="1:5" x14ac:dyDescent="0.25">
      <c r="A2703">
        <v>61</v>
      </c>
      <c r="B2703">
        <v>2</v>
      </c>
      <c r="C2703">
        <v>2</v>
      </c>
      <c r="D2703">
        <v>14</v>
      </c>
      <c r="E2703" t="str">
        <f>IF(Input!$C$32="YES",SUMIFS('hourVMTFraction-default'!E:E,'hourVMTFraction-default'!A:A,A2703,'hourVMTFraction-default'!B:B,B2703,'hourVMTFraction-default'!C:C,C2703,'hourVMTFraction-default'!D:D,D2703),"")</f>
        <v/>
      </c>
    </row>
    <row r="2704" spans="1:5" x14ac:dyDescent="0.25">
      <c r="A2704">
        <v>61</v>
      </c>
      <c r="B2704">
        <v>2</v>
      </c>
      <c r="C2704">
        <v>2</v>
      </c>
      <c r="D2704">
        <v>15</v>
      </c>
      <c r="E2704" t="str">
        <f>IF(Input!$C$32="YES",SUMIFS('hourVMTFraction-default'!E:E,'hourVMTFraction-default'!A:A,A2704,'hourVMTFraction-default'!B:B,B2704,'hourVMTFraction-default'!C:C,C2704,'hourVMTFraction-default'!D:D,D2704),"")</f>
        <v/>
      </c>
    </row>
    <row r="2705" spans="1:5" x14ac:dyDescent="0.25">
      <c r="A2705">
        <v>61</v>
      </c>
      <c r="B2705">
        <v>2</v>
      </c>
      <c r="C2705">
        <v>2</v>
      </c>
      <c r="D2705">
        <v>16</v>
      </c>
      <c r="E2705" t="str">
        <f>IF(Input!$C$32="YES",SUMIFS('hourVMTFraction-default'!E:E,'hourVMTFraction-default'!A:A,A2705,'hourVMTFraction-default'!B:B,B2705,'hourVMTFraction-default'!C:C,C2705,'hourVMTFraction-default'!D:D,D2705),"")</f>
        <v/>
      </c>
    </row>
    <row r="2706" spans="1:5" x14ac:dyDescent="0.25">
      <c r="A2706">
        <v>61</v>
      </c>
      <c r="B2706">
        <v>2</v>
      </c>
      <c r="C2706">
        <v>2</v>
      </c>
      <c r="D2706">
        <v>17</v>
      </c>
      <c r="E2706" t="str">
        <f>IF(Input!$C$32="YES",SUMIFS('hourVMTFraction-default'!E:E,'hourVMTFraction-default'!A:A,A2706,'hourVMTFraction-default'!B:B,B2706,'hourVMTFraction-default'!C:C,C2706,'hourVMTFraction-default'!D:D,D2706),"")</f>
        <v/>
      </c>
    </row>
    <row r="2707" spans="1:5" x14ac:dyDescent="0.25">
      <c r="A2707">
        <v>61</v>
      </c>
      <c r="B2707">
        <v>2</v>
      </c>
      <c r="C2707">
        <v>2</v>
      </c>
      <c r="D2707">
        <v>18</v>
      </c>
      <c r="E2707" t="str">
        <f>IF(Input!$C$32="YES",SUMIFS('hourVMTFraction-default'!E:E,'hourVMTFraction-default'!A:A,A2707,'hourVMTFraction-default'!B:B,B2707,'hourVMTFraction-default'!C:C,C2707,'hourVMTFraction-default'!D:D,D2707),"")</f>
        <v/>
      </c>
    </row>
    <row r="2708" spans="1:5" x14ac:dyDescent="0.25">
      <c r="A2708">
        <v>61</v>
      </c>
      <c r="B2708">
        <v>2</v>
      </c>
      <c r="C2708">
        <v>2</v>
      </c>
      <c r="D2708">
        <v>19</v>
      </c>
      <c r="E2708" t="str">
        <f>IF(Input!$C$32="YES",SUMIFS('hourVMTFraction-default'!E:E,'hourVMTFraction-default'!A:A,A2708,'hourVMTFraction-default'!B:B,B2708,'hourVMTFraction-default'!C:C,C2708,'hourVMTFraction-default'!D:D,D2708),"")</f>
        <v/>
      </c>
    </row>
    <row r="2709" spans="1:5" x14ac:dyDescent="0.25">
      <c r="A2709">
        <v>61</v>
      </c>
      <c r="B2709">
        <v>2</v>
      </c>
      <c r="C2709">
        <v>2</v>
      </c>
      <c r="D2709">
        <v>20</v>
      </c>
      <c r="E2709" t="str">
        <f>IF(Input!$C$32="YES",SUMIFS('hourVMTFraction-default'!E:E,'hourVMTFraction-default'!A:A,A2709,'hourVMTFraction-default'!B:B,B2709,'hourVMTFraction-default'!C:C,C2709,'hourVMTFraction-default'!D:D,D2709),"")</f>
        <v/>
      </c>
    </row>
    <row r="2710" spans="1:5" x14ac:dyDescent="0.25">
      <c r="A2710">
        <v>61</v>
      </c>
      <c r="B2710">
        <v>2</v>
      </c>
      <c r="C2710">
        <v>2</v>
      </c>
      <c r="D2710">
        <v>21</v>
      </c>
      <c r="E2710" t="str">
        <f>IF(Input!$C$32="YES",SUMIFS('hourVMTFraction-default'!E:E,'hourVMTFraction-default'!A:A,A2710,'hourVMTFraction-default'!B:B,B2710,'hourVMTFraction-default'!C:C,C2710,'hourVMTFraction-default'!D:D,D2710),"")</f>
        <v/>
      </c>
    </row>
    <row r="2711" spans="1:5" x14ac:dyDescent="0.25">
      <c r="A2711">
        <v>61</v>
      </c>
      <c r="B2711">
        <v>2</v>
      </c>
      <c r="C2711">
        <v>2</v>
      </c>
      <c r="D2711">
        <v>22</v>
      </c>
      <c r="E2711" t="str">
        <f>IF(Input!$C$32="YES",SUMIFS('hourVMTFraction-default'!E:E,'hourVMTFraction-default'!A:A,A2711,'hourVMTFraction-default'!B:B,B2711,'hourVMTFraction-default'!C:C,C2711,'hourVMTFraction-default'!D:D,D2711),"")</f>
        <v/>
      </c>
    </row>
    <row r="2712" spans="1:5" x14ac:dyDescent="0.25">
      <c r="A2712">
        <v>61</v>
      </c>
      <c r="B2712">
        <v>2</v>
      </c>
      <c r="C2712">
        <v>2</v>
      </c>
      <c r="D2712">
        <v>23</v>
      </c>
      <c r="E2712" t="str">
        <f>IF(Input!$C$32="YES",SUMIFS('hourVMTFraction-default'!E:E,'hourVMTFraction-default'!A:A,A2712,'hourVMTFraction-default'!B:B,B2712,'hourVMTFraction-default'!C:C,C2712,'hourVMTFraction-default'!D:D,D2712),"")</f>
        <v/>
      </c>
    </row>
    <row r="2713" spans="1:5" x14ac:dyDescent="0.25">
      <c r="A2713">
        <v>61</v>
      </c>
      <c r="B2713">
        <v>2</v>
      </c>
      <c r="C2713">
        <v>2</v>
      </c>
      <c r="D2713">
        <v>24</v>
      </c>
      <c r="E2713" t="str">
        <f>IF(Input!$C$32="YES",SUMIFS('hourVMTFraction-default'!E:E,'hourVMTFraction-default'!A:A,A2713,'hourVMTFraction-default'!B:B,B2713,'hourVMTFraction-default'!C:C,C2713,'hourVMTFraction-default'!D:D,D2713),"")</f>
        <v/>
      </c>
    </row>
    <row r="2714" spans="1:5" x14ac:dyDescent="0.25">
      <c r="A2714">
        <v>61</v>
      </c>
      <c r="B2714">
        <v>2</v>
      </c>
      <c r="C2714">
        <v>5</v>
      </c>
      <c r="D2714">
        <v>1</v>
      </c>
      <c r="E2714" t="str">
        <f>IF(Input!$C$32="YES",SUMIFS('hourVMTFraction-default'!E:E,'hourVMTFraction-default'!A:A,A2714,'hourVMTFraction-default'!B:B,B2714,'hourVMTFraction-default'!C:C,C2714,'hourVMTFraction-default'!D:D,D2714),"")</f>
        <v/>
      </c>
    </row>
    <row r="2715" spans="1:5" x14ac:dyDescent="0.25">
      <c r="A2715">
        <v>61</v>
      </c>
      <c r="B2715">
        <v>2</v>
      </c>
      <c r="C2715">
        <v>5</v>
      </c>
      <c r="D2715">
        <v>2</v>
      </c>
      <c r="E2715" t="str">
        <f>IF(Input!$C$32="YES",SUMIFS('hourVMTFraction-default'!E:E,'hourVMTFraction-default'!A:A,A2715,'hourVMTFraction-default'!B:B,B2715,'hourVMTFraction-default'!C:C,C2715,'hourVMTFraction-default'!D:D,D2715),"")</f>
        <v/>
      </c>
    </row>
    <row r="2716" spans="1:5" x14ac:dyDescent="0.25">
      <c r="A2716">
        <v>61</v>
      </c>
      <c r="B2716">
        <v>2</v>
      </c>
      <c r="C2716">
        <v>5</v>
      </c>
      <c r="D2716">
        <v>3</v>
      </c>
      <c r="E2716" t="str">
        <f>IF(Input!$C$32="YES",SUMIFS('hourVMTFraction-default'!E:E,'hourVMTFraction-default'!A:A,A2716,'hourVMTFraction-default'!B:B,B2716,'hourVMTFraction-default'!C:C,C2716,'hourVMTFraction-default'!D:D,D2716),"")</f>
        <v/>
      </c>
    </row>
    <row r="2717" spans="1:5" x14ac:dyDescent="0.25">
      <c r="A2717">
        <v>61</v>
      </c>
      <c r="B2717">
        <v>2</v>
      </c>
      <c r="C2717">
        <v>5</v>
      </c>
      <c r="D2717">
        <v>4</v>
      </c>
      <c r="E2717" t="str">
        <f>IF(Input!$C$32="YES",SUMIFS('hourVMTFraction-default'!E:E,'hourVMTFraction-default'!A:A,A2717,'hourVMTFraction-default'!B:B,B2717,'hourVMTFraction-default'!C:C,C2717,'hourVMTFraction-default'!D:D,D2717),"")</f>
        <v/>
      </c>
    </row>
    <row r="2718" spans="1:5" x14ac:dyDescent="0.25">
      <c r="A2718">
        <v>61</v>
      </c>
      <c r="B2718">
        <v>2</v>
      </c>
      <c r="C2718">
        <v>5</v>
      </c>
      <c r="D2718">
        <v>5</v>
      </c>
      <c r="E2718" t="str">
        <f>IF(Input!$C$32="YES",SUMIFS('hourVMTFraction-default'!E:E,'hourVMTFraction-default'!A:A,A2718,'hourVMTFraction-default'!B:B,B2718,'hourVMTFraction-default'!C:C,C2718,'hourVMTFraction-default'!D:D,D2718),"")</f>
        <v/>
      </c>
    </row>
    <row r="2719" spans="1:5" x14ac:dyDescent="0.25">
      <c r="A2719">
        <v>61</v>
      </c>
      <c r="B2719">
        <v>2</v>
      </c>
      <c r="C2719">
        <v>5</v>
      </c>
      <c r="D2719">
        <v>6</v>
      </c>
      <c r="E2719" t="str">
        <f>IF(Input!$C$32="YES",SUMIFS('hourVMTFraction-default'!E:E,'hourVMTFraction-default'!A:A,A2719,'hourVMTFraction-default'!B:B,B2719,'hourVMTFraction-default'!C:C,C2719,'hourVMTFraction-default'!D:D,D2719),"")</f>
        <v/>
      </c>
    </row>
    <row r="2720" spans="1:5" x14ac:dyDescent="0.25">
      <c r="A2720">
        <v>61</v>
      </c>
      <c r="B2720">
        <v>2</v>
      </c>
      <c r="C2720">
        <v>5</v>
      </c>
      <c r="D2720">
        <v>7</v>
      </c>
      <c r="E2720" t="str">
        <f>IF(Input!$C$32="YES",SUMIFS('hourVMTFraction-default'!E:E,'hourVMTFraction-default'!A:A,A2720,'hourVMTFraction-default'!B:B,B2720,'hourVMTFraction-default'!C:C,C2720,'hourVMTFraction-default'!D:D,D2720),"")</f>
        <v/>
      </c>
    </row>
    <row r="2721" spans="1:5" x14ac:dyDescent="0.25">
      <c r="A2721">
        <v>61</v>
      </c>
      <c r="B2721">
        <v>2</v>
      </c>
      <c r="C2721">
        <v>5</v>
      </c>
      <c r="D2721">
        <v>8</v>
      </c>
      <c r="E2721" t="str">
        <f>IF(Input!$C$32="YES",SUMIFS('hourVMTFraction-default'!E:E,'hourVMTFraction-default'!A:A,A2721,'hourVMTFraction-default'!B:B,B2721,'hourVMTFraction-default'!C:C,C2721,'hourVMTFraction-default'!D:D,D2721),"")</f>
        <v/>
      </c>
    </row>
    <row r="2722" spans="1:5" x14ac:dyDescent="0.25">
      <c r="A2722">
        <v>61</v>
      </c>
      <c r="B2722">
        <v>2</v>
      </c>
      <c r="C2722">
        <v>5</v>
      </c>
      <c r="D2722">
        <v>9</v>
      </c>
      <c r="E2722" t="str">
        <f>IF(Input!$C$32="YES",SUMIFS('hourVMTFraction-default'!E:E,'hourVMTFraction-default'!A:A,A2722,'hourVMTFraction-default'!B:B,B2722,'hourVMTFraction-default'!C:C,C2722,'hourVMTFraction-default'!D:D,D2722),"")</f>
        <v/>
      </c>
    </row>
    <row r="2723" spans="1:5" x14ac:dyDescent="0.25">
      <c r="A2723">
        <v>61</v>
      </c>
      <c r="B2723">
        <v>2</v>
      </c>
      <c r="C2723">
        <v>5</v>
      </c>
      <c r="D2723">
        <v>10</v>
      </c>
      <c r="E2723" t="str">
        <f>IF(Input!$C$32="YES",SUMIFS('hourVMTFraction-default'!E:E,'hourVMTFraction-default'!A:A,A2723,'hourVMTFraction-default'!B:B,B2723,'hourVMTFraction-default'!C:C,C2723,'hourVMTFraction-default'!D:D,D2723),"")</f>
        <v/>
      </c>
    </row>
    <row r="2724" spans="1:5" x14ac:dyDescent="0.25">
      <c r="A2724">
        <v>61</v>
      </c>
      <c r="B2724">
        <v>2</v>
      </c>
      <c r="C2724">
        <v>5</v>
      </c>
      <c r="D2724">
        <v>11</v>
      </c>
      <c r="E2724" t="str">
        <f>IF(Input!$C$32="YES",SUMIFS('hourVMTFraction-default'!E:E,'hourVMTFraction-default'!A:A,A2724,'hourVMTFraction-default'!B:B,B2724,'hourVMTFraction-default'!C:C,C2724,'hourVMTFraction-default'!D:D,D2724),"")</f>
        <v/>
      </c>
    </row>
    <row r="2725" spans="1:5" x14ac:dyDescent="0.25">
      <c r="A2725">
        <v>61</v>
      </c>
      <c r="B2725">
        <v>2</v>
      </c>
      <c r="C2725">
        <v>5</v>
      </c>
      <c r="D2725">
        <v>12</v>
      </c>
      <c r="E2725" t="str">
        <f>IF(Input!$C$32="YES",SUMIFS('hourVMTFraction-default'!E:E,'hourVMTFraction-default'!A:A,A2725,'hourVMTFraction-default'!B:B,B2725,'hourVMTFraction-default'!C:C,C2725,'hourVMTFraction-default'!D:D,D2725),"")</f>
        <v/>
      </c>
    </row>
    <row r="2726" spans="1:5" x14ac:dyDescent="0.25">
      <c r="A2726">
        <v>61</v>
      </c>
      <c r="B2726">
        <v>2</v>
      </c>
      <c r="C2726">
        <v>5</v>
      </c>
      <c r="D2726">
        <v>13</v>
      </c>
      <c r="E2726" t="str">
        <f>IF(Input!$C$32="YES",SUMIFS('hourVMTFraction-default'!E:E,'hourVMTFraction-default'!A:A,A2726,'hourVMTFraction-default'!B:B,B2726,'hourVMTFraction-default'!C:C,C2726,'hourVMTFraction-default'!D:D,D2726),"")</f>
        <v/>
      </c>
    </row>
    <row r="2727" spans="1:5" x14ac:dyDescent="0.25">
      <c r="A2727">
        <v>61</v>
      </c>
      <c r="B2727">
        <v>2</v>
      </c>
      <c r="C2727">
        <v>5</v>
      </c>
      <c r="D2727">
        <v>14</v>
      </c>
      <c r="E2727" t="str">
        <f>IF(Input!$C$32="YES",SUMIFS('hourVMTFraction-default'!E:E,'hourVMTFraction-default'!A:A,A2727,'hourVMTFraction-default'!B:B,B2727,'hourVMTFraction-default'!C:C,C2727,'hourVMTFraction-default'!D:D,D2727),"")</f>
        <v/>
      </c>
    </row>
    <row r="2728" spans="1:5" x14ac:dyDescent="0.25">
      <c r="A2728">
        <v>61</v>
      </c>
      <c r="B2728">
        <v>2</v>
      </c>
      <c r="C2728">
        <v>5</v>
      </c>
      <c r="D2728">
        <v>15</v>
      </c>
      <c r="E2728" t="str">
        <f>IF(Input!$C$32="YES",SUMIFS('hourVMTFraction-default'!E:E,'hourVMTFraction-default'!A:A,A2728,'hourVMTFraction-default'!B:B,B2728,'hourVMTFraction-default'!C:C,C2728,'hourVMTFraction-default'!D:D,D2728),"")</f>
        <v/>
      </c>
    </row>
    <row r="2729" spans="1:5" x14ac:dyDescent="0.25">
      <c r="A2729">
        <v>61</v>
      </c>
      <c r="B2729">
        <v>2</v>
      </c>
      <c r="C2729">
        <v>5</v>
      </c>
      <c r="D2729">
        <v>16</v>
      </c>
      <c r="E2729" t="str">
        <f>IF(Input!$C$32="YES",SUMIFS('hourVMTFraction-default'!E:E,'hourVMTFraction-default'!A:A,A2729,'hourVMTFraction-default'!B:B,B2729,'hourVMTFraction-default'!C:C,C2729,'hourVMTFraction-default'!D:D,D2729),"")</f>
        <v/>
      </c>
    </row>
    <row r="2730" spans="1:5" x14ac:dyDescent="0.25">
      <c r="A2730">
        <v>61</v>
      </c>
      <c r="B2730">
        <v>2</v>
      </c>
      <c r="C2730">
        <v>5</v>
      </c>
      <c r="D2730">
        <v>17</v>
      </c>
      <c r="E2730" t="str">
        <f>IF(Input!$C$32="YES",SUMIFS('hourVMTFraction-default'!E:E,'hourVMTFraction-default'!A:A,A2730,'hourVMTFraction-default'!B:B,B2730,'hourVMTFraction-default'!C:C,C2730,'hourVMTFraction-default'!D:D,D2730),"")</f>
        <v/>
      </c>
    </row>
    <row r="2731" spans="1:5" x14ac:dyDescent="0.25">
      <c r="A2731">
        <v>61</v>
      </c>
      <c r="B2731">
        <v>2</v>
      </c>
      <c r="C2731">
        <v>5</v>
      </c>
      <c r="D2731">
        <v>18</v>
      </c>
      <c r="E2731" t="str">
        <f>IF(Input!$C$32="YES",SUMIFS('hourVMTFraction-default'!E:E,'hourVMTFraction-default'!A:A,A2731,'hourVMTFraction-default'!B:B,B2731,'hourVMTFraction-default'!C:C,C2731,'hourVMTFraction-default'!D:D,D2731),"")</f>
        <v/>
      </c>
    </row>
    <row r="2732" spans="1:5" x14ac:dyDescent="0.25">
      <c r="A2732">
        <v>61</v>
      </c>
      <c r="B2732">
        <v>2</v>
      </c>
      <c r="C2732">
        <v>5</v>
      </c>
      <c r="D2732">
        <v>19</v>
      </c>
      <c r="E2732" t="str">
        <f>IF(Input!$C$32="YES",SUMIFS('hourVMTFraction-default'!E:E,'hourVMTFraction-default'!A:A,A2732,'hourVMTFraction-default'!B:B,B2732,'hourVMTFraction-default'!C:C,C2732,'hourVMTFraction-default'!D:D,D2732),"")</f>
        <v/>
      </c>
    </row>
    <row r="2733" spans="1:5" x14ac:dyDescent="0.25">
      <c r="A2733">
        <v>61</v>
      </c>
      <c r="B2733">
        <v>2</v>
      </c>
      <c r="C2733">
        <v>5</v>
      </c>
      <c r="D2733">
        <v>20</v>
      </c>
      <c r="E2733" t="str">
        <f>IF(Input!$C$32="YES",SUMIFS('hourVMTFraction-default'!E:E,'hourVMTFraction-default'!A:A,A2733,'hourVMTFraction-default'!B:B,B2733,'hourVMTFraction-default'!C:C,C2733,'hourVMTFraction-default'!D:D,D2733),"")</f>
        <v/>
      </c>
    </row>
    <row r="2734" spans="1:5" x14ac:dyDescent="0.25">
      <c r="A2734">
        <v>61</v>
      </c>
      <c r="B2734">
        <v>2</v>
      </c>
      <c r="C2734">
        <v>5</v>
      </c>
      <c r="D2734">
        <v>21</v>
      </c>
      <c r="E2734" t="str">
        <f>IF(Input!$C$32="YES",SUMIFS('hourVMTFraction-default'!E:E,'hourVMTFraction-default'!A:A,A2734,'hourVMTFraction-default'!B:B,B2734,'hourVMTFraction-default'!C:C,C2734,'hourVMTFraction-default'!D:D,D2734),"")</f>
        <v/>
      </c>
    </row>
    <row r="2735" spans="1:5" x14ac:dyDescent="0.25">
      <c r="A2735">
        <v>61</v>
      </c>
      <c r="B2735">
        <v>2</v>
      </c>
      <c r="C2735">
        <v>5</v>
      </c>
      <c r="D2735">
        <v>22</v>
      </c>
      <c r="E2735" t="str">
        <f>IF(Input!$C$32="YES",SUMIFS('hourVMTFraction-default'!E:E,'hourVMTFraction-default'!A:A,A2735,'hourVMTFraction-default'!B:B,B2735,'hourVMTFraction-default'!C:C,C2735,'hourVMTFraction-default'!D:D,D2735),"")</f>
        <v/>
      </c>
    </row>
    <row r="2736" spans="1:5" x14ac:dyDescent="0.25">
      <c r="A2736">
        <v>61</v>
      </c>
      <c r="B2736">
        <v>2</v>
      </c>
      <c r="C2736">
        <v>5</v>
      </c>
      <c r="D2736">
        <v>23</v>
      </c>
      <c r="E2736" t="str">
        <f>IF(Input!$C$32="YES",SUMIFS('hourVMTFraction-default'!E:E,'hourVMTFraction-default'!A:A,A2736,'hourVMTFraction-default'!B:B,B2736,'hourVMTFraction-default'!C:C,C2736,'hourVMTFraction-default'!D:D,D2736),"")</f>
        <v/>
      </c>
    </row>
    <row r="2737" spans="1:5" x14ac:dyDescent="0.25">
      <c r="A2737">
        <v>61</v>
      </c>
      <c r="B2737">
        <v>2</v>
      </c>
      <c r="C2737">
        <v>5</v>
      </c>
      <c r="D2737">
        <v>24</v>
      </c>
      <c r="E2737" t="str">
        <f>IF(Input!$C$32="YES",SUMIFS('hourVMTFraction-default'!E:E,'hourVMTFraction-default'!A:A,A2737,'hourVMTFraction-default'!B:B,B2737,'hourVMTFraction-default'!C:C,C2737,'hourVMTFraction-default'!D:D,D2737),"")</f>
        <v/>
      </c>
    </row>
    <row r="2738" spans="1:5" x14ac:dyDescent="0.25">
      <c r="A2738">
        <v>61</v>
      </c>
      <c r="B2738">
        <v>3</v>
      </c>
      <c r="C2738">
        <v>2</v>
      </c>
      <c r="D2738">
        <v>1</v>
      </c>
      <c r="E2738" t="str">
        <f>IF(Input!$C$32="YES",SUMIFS('hourVMTFraction-default'!E:E,'hourVMTFraction-default'!A:A,A2738,'hourVMTFraction-default'!B:B,B2738,'hourVMTFraction-default'!C:C,C2738,'hourVMTFraction-default'!D:D,D2738),"")</f>
        <v/>
      </c>
    </row>
    <row r="2739" spans="1:5" x14ac:dyDescent="0.25">
      <c r="A2739">
        <v>61</v>
      </c>
      <c r="B2739">
        <v>3</v>
      </c>
      <c r="C2739">
        <v>2</v>
      </c>
      <c r="D2739">
        <v>2</v>
      </c>
      <c r="E2739" t="str">
        <f>IF(Input!$C$32="YES",SUMIFS('hourVMTFraction-default'!E:E,'hourVMTFraction-default'!A:A,A2739,'hourVMTFraction-default'!B:B,B2739,'hourVMTFraction-default'!C:C,C2739,'hourVMTFraction-default'!D:D,D2739),"")</f>
        <v/>
      </c>
    </row>
    <row r="2740" spans="1:5" x14ac:dyDescent="0.25">
      <c r="A2740">
        <v>61</v>
      </c>
      <c r="B2740">
        <v>3</v>
      </c>
      <c r="C2740">
        <v>2</v>
      </c>
      <c r="D2740">
        <v>3</v>
      </c>
      <c r="E2740" t="str">
        <f>IF(Input!$C$32="YES",SUMIFS('hourVMTFraction-default'!E:E,'hourVMTFraction-default'!A:A,A2740,'hourVMTFraction-default'!B:B,B2740,'hourVMTFraction-default'!C:C,C2740,'hourVMTFraction-default'!D:D,D2740),"")</f>
        <v/>
      </c>
    </row>
    <row r="2741" spans="1:5" x14ac:dyDescent="0.25">
      <c r="A2741">
        <v>61</v>
      </c>
      <c r="B2741">
        <v>3</v>
      </c>
      <c r="C2741">
        <v>2</v>
      </c>
      <c r="D2741">
        <v>4</v>
      </c>
      <c r="E2741" t="str">
        <f>IF(Input!$C$32="YES",SUMIFS('hourVMTFraction-default'!E:E,'hourVMTFraction-default'!A:A,A2741,'hourVMTFraction-default'!B:B,B2741,'hourVMTFraction-default'!C:C,C2741,'hourVMTFraction-default'!D:D,D2741),"")</f>
        <v/>
      </c>
    </row>
    <row r="2742" spans="1:5" x14ac:dyDescent="0.25">
      <c r="A2742">
        <v>61</v>
      </c>
      <c r="B2742">
        <v>3</v>
      </c>
      <c r="C2742">
        <v>2</v>
      </c>
      <c r="D2742">
        <v>5</v>
      </c>
      <c r="E2742" t="str">
        <f>IF(Input!$C$32="YES",SUMIFS('hourVMTFraction-default'!E:E,'hourVMTFraction-default'!A:A,A2742,'hourVMTFraction-default'!B:B,B2742,'hourVMTFraction-default'!C:C,C2742,'hourVMTFraction-default'!D:D,D2742),"")</f>
        <v/>
      </c>
    </row>
    <row r="2743" spans="1:5" x14ac:dyDescent="0.25">
      <c r="A2743">
        <v>61</v>
      </c>
      <c r="B2743">
        <v>3</v>
      </c>
      <c r="C2743">
        <v>2</v>
      </c>
      <c r="D2743">
        <v>6</v>
      </c>
      <c r="E2743" t="str">
        <f>IF(Input!$C$32="YES",SUMIFS('hourVMTFraction-default'!E:E,'hourVMTFraction-default'!A:A,A2743,'hourVMTFraction-default'!B:B,B2743,'hourVMTFraction-default'!C:C,C2743,'hourVMTFraction-default'!D:D,D2743),"")</f>
        <v/>
      </c>
    </row>
    <row r="2744" spans="1:5" x14ac:dyDescent="0.25">
      <c r="A2744">
        <v>61</v>
      </c>
      <c r="B2744">
        <v>3</v>
      </c>
      <c r="C2744">
        <v>2</v>
      </c>
      <c r="D2744">
        <v>7</v>
      </c>
      <c r="E2744" t="str">
        <f>IF(Input!$C$32="YES",SUMIFS('hourVMTFraction-default'!E:E,'hourVMTFraction-default'!A:A,A2744,'hourVMTFraction-default'!B:B,B2744,'hourVMTFraction-default'!C:C,C2744,'hourVMTFraction-default'!D:D,D2744),"")</f>
        <v/>
      </c>
    </row>
    <row r="2745" spans="1:5" x14ac:dyDescent="0.25">
      <c r="A2745">
        <v>61</v>
      </c>
      <c r="B2745">
        <v>3</v>
      </c>
      <c r="C2745">
        <v>2</v>
      </c>
      <c r="D2745">
        <v>8</v>
      </c>
      <c r="E2745" t="str">
        <f>IF(Input!$C$32="YES",SUMIFS('hourVMTFraction-default'!E:E,'hourVMTFraction-default'!A:A,A2745,'hourVMTFraction-default'!B:B,B2745,'hourVMTFraction-default'!C:C,C2745,'hourVMTFraction-default'!D:D,D2745),"")</f>
        <v/>
      </c>
    </row>
    <row r="2746" spans="1:5" x14ac:dyDescent="0.25">
      <c r="A2746">
        <v>61</v>
      </c>
      <c r="B2746">
        <v>3</v>
      </c>
      <c r="C2746">
        <v>2</v>
      </c>
      <c r="D2746">
        <v>9</v>
      </c>
      <c r="E2746" t="str">
        <f>IF(Input!$C$32="YES",SUMIFS('hourVMTFraction-default'!E:E,'hourVMTFraction-default'!A:A,A2746,'hourVMTFraction-default'!B:B,B2746,'hourVMTFraction-default'!C:C,C2746,'hourVMTFraction-default'!D:D,D2746),"")</f>
        <v/>
      </c>
    </row>
    <row r="2747" spans="1:5" x14ac:dyDescent="0.25">
      <c r="A2747">
        <v>61</v>
      </c>
      <c r="B2747">
        <v>3</v>
      </c>
      <c r="C2747">
        <v>2</v>
      </c>
      <c r="D2747">
        <v>10</v>
      </c>
      <c r="E2747" t="str">
        <f>IF(Input!$C$32="YES",SUMIFS('hourVMTFraction-default'!E:E,'hourVMTFraction-default'!A:A,A2747,'hourVMTFraction-default'!B:B,B2747,'hourVMTFraction-default'!C:C,C2747,'hourVMTFraction-default'!D:D,D2747),"")</f>
        <v/>
      </c>
    </row>
    <row r="2748" spans="1:5" x14ac:dyDescent="0.25">
      <c r="A2748">
        <v>61</v>
      </c>
      <c r="B2748">
        <v>3</v>
      </c>
      <c r="C2748">
        <v>2</v>
      </c>
      <c r="D2748">
        <v>11</v>
      </c>
      <c r="E2748" t="str">
        <f>IF(Input!$C$32="YES",SUMIFS('hourVMTFraction-default'!E:E,'hourVMTFraction-default'!A:A,A2748,'hourVMTFraction-default'!B:B,B2748,'hourVMTFraction-default'!C:C,C2748,'hourVMTFraction-default'!D:D,D2748),"")</f>
        <v/>
      </c>
    </row>
    <row r="2749" spans="1:5" x14ac:dyDescent="0.25">
      <c r="A2749">
        <v>61</v>
      </c>
      <c r="B2749">
        <v>3</v>
      </c>
      <c r="C2749">
        <v>2</v>
      </c>
      <c r="D2749">
        <v>12</v>
      </c>
      <c r="E2749" t="str">
        <f>IF(Input!$C$32="YES",SUMIFS('hourVMTFraction-default'!E:E,'hourVMTFraction-default'!A:A,A2749,'hourVMTFraction-default'!B:B,B2749,'hourVMTFraction-default'!C:C,C2749,'hourVMTFraction-default'!D:D,D2749),"")</f>
        <v/>
      </c>
    </row>
    <row r="2750" spans="1:5" x14ac:dyDescent="0.25">
      <c r="A2750">
        <v>61</v>
      </c>
      <c r="B2750">
        <v>3</v>
      </c>
      <c r="C2750">
        <v>2</v>
      </c>
      <c r="D2750">
        <v>13</v>
      </c>
      <c r="E2750" t="str">
        <f>IF(Input!$C$32="YES",SUMIFS('hourVMTFraction-default'!E:E,'hourVMTFraction-default'!A:A,A2750,'hourVMTFraction-default'!B:B,B2750,'hourVMTFraction-default'!C:C,C2750,'hourVMTFraction-default'!D:D,D2750),"")</f>
        <v/>
      </c>
    </row>
    <row r="2751" spans="1:5" x14ac:dyDescent="0.25">
      <c r="A2751">
        <v>61</v>
      </c>
      <c r="B2751">
        <v>3</v>
      </c>
      <c r="C2751">
        <v>2</v>
      </c>
      <c r="D2751">
        <v>14</v>
      </c>
      <c r="E2751" t="str">
        <f>IF(Input!$C$32="YES",SUMIFS('hourVMTFraction-default'!E:E,'hourVMTFraction-default'!A:A,A2751,'hourVMTFraction-default'!B:B,B2751,'hourVMTFraction-default'!C:C,C2751,'hourVMTFraction-default'!D:D,D2751),"")</f>
        <v/>
      </c>
    </row>
    <row r="2752" spans="1:5" x14ac:dyDescent="0.25">
      <c r="A2752">
        <v>61</v>
      </c>
      <c r="B2752">
        <v>3</v>
      </c>
      <c r="C2752">
        <v>2</v>
      </c>
      <c r="D2752">
        <v>15</v>
      </c>
      <c r="E2752" t="str">
        <f>IF(Input!$C$32="YES",SUMIFS('hourVMTFraction-default'!E:E,'hourVMTFraction-default'!A:A,A2752,'hourVMTFraction-default'!B:B,B2752,'hourVMTFraction-default'!C:C,C2752,'hourVMTFraction-default'!D:D,D2752),"")</f>
        <v/>
      </c>
    </row>
    <row r="2753" spans="1:5" x14ac:dyDescent="0.25">
      <c r="A2753">
        <v>61</v>
      </c>
      <c r="B2753">
        <v>3</v>
      </c>
      <c r="C2753">
        <v>2</v>
      </c>
      <c r="D2753">
        <v>16</v>
      </c>
      <c r="E2753" t="str">
        <f>IF(Input!$C$32="YES",SUMIFS('hourVMTFraction-default'!E:E,'hourVMTFraction-default'!A:A,A2753,'hourVMTFraction-default'!B:B,B2753,'hourVMTFraction-default'!C:C,C2753,'hourVMTFraction-default'!D:D,D2753),"")</f>
        <v/>
      </c>
    </row>
    <row r="2754" spans="1:5" x14ac:dyDescent="0.25">
      <c r="A2754">
        <v>61</v>
      </c>
      <c r="B2754">
        <v>3</v>
      </c>
      <c r="C2754">
        <v>2</v>
      </c>
      <c r="D2754">
        <v>17</v>
      </c>
      <c r="E2754" t="str">
        <f>IF(Input!$C$32="YES",SUMIFS('hourVMTFraction-default'!E:E,'hourVMTFraction-default'!A:A,A2754,'hourVMTFraction-default'!B:B,B2754,'hourVMTFraction-default'!C:C,C2754,'hourVMTFraction-default'!D:D,D2754),"")</f>
        <v/>
      </c>
    </row>
    <row r="2755" spans="1:5" x14ac:dyDescent="0.25">
      <c r="A2755">
        <v>61</v>
      </c>
      <c r="B2755">
        <v>3</v>
      </c>
      <c r="C2755">
        <v>2</v>
      </c>
      <c r="D2755">
        <v>18</v>
      </c>
      <c r="E2755" t="str">
        <f>IF(Input!$C$32="YES",SUMIFS('hourVMTFraction-default'!E:E,'hourVMTFraction-default'!A:A,A2755,'hourVMTFraction-default'!B:B,B2755,'hourVMTFraction-default'!C:C,C2755,'hourVMTFraction-default'!D:D,D2755),"")</f>
        <v/>
      </c>
    </row>
    <row r="2756" spans="1:5" x14ac:dyDescent="0.25">
      <c r="A2756">
        <v>61</v>
      </c>
      <c r="B2756">
        <v>3</v>
      </c>
      <c r="C2756">
        <v>2</v>
      </c>
      <c r="D2756">
        <v>19</v>
      </c>
      <c r="E2756" t="str">
        <f>IF(Input!$C$32="YES",SUMIFS('hourVMTFraction-default'!E:E,'hourVMTFraction-default'!A:A,A2756,'hourVMTFraction-default'!B:B,B2756,'hourVMTFraction-default'!C:C,C2756,'hourVMTFraction-default'!D:D,D2756),"")</f>
        <v/>
      </c>
    </row>
    <row r="2757" spans="1:5" x14ac:dyDescent="0.25">
      <c r="A2757">
        <v>61</v>
      </c>
      <c r="B2757">
        <v>3</v>
      </c>
      <c r="C2757">
        <v>2</v>
      </c>
      <c r="D2757">
        <v>20</v>
      </c>
      <c r="E2757" t="str">
        <f>IF(Input!$C$32="YES",SUMIFS('hourVMTFraction-default'!E:E,'hourVMTFraction-default'!A:A,A2757,'hourVMTFraction-default'!B:B,B2757,'hourVMTFraction-default'!C:C,C2757,'hourVMTFraction-default'!D:D,D2757),"")</f>
        <v/>
      </c>
    </row>
    <row r="2758" spans="1:5" x14ac:dyDescent="0.25">
      <c r="A2758">
        <v>61</v>
      </c>
      <c r="B2758">
        <v>3</v>
      </c>
      <c r="C2758">
        <v>2</v>
      </c>
      <c r="D2758">
        <v>21</v>
      </c>
      <c r="E2758" t="str">
        <f>IF(Input!$C$32="YES",SUMIFS('hourVMTFraction-default'!E:E,'hourVMTFraction-default'!A:A,A2758,'hourVMTFraction-default'!B:B,B2758,'hourVMTFraction-default'!C:C,C2758,'hourVMTFraction-default'!D:D,D2758),"")</f>
        <v/>
      </c>
    </row>
    <row r="2759" spans="1:5" x14ac:dyDescent="0.25">
      <c r="A2759">
        <v>61</v>
      </c>
      <c r="B2759">
        <v>3</v>
      </c>
      <c r="C2759">
        <v>2</v>
      </c>
      <c r="D2759">
        <v>22</v>
      </c>
      <c r="E2759" t="str">
        <f>IF(Input!$C$32="YES",SUMIFS('hourVMTFraction-default'!E:E,'hourVMTFraction-default'!A:A,A2759,'hourVMTFraction-default'!B:B,B2759,'hourVMTFraction-default'!C:C,C2759,'hourVMTFraction-default'!D:D,D2759),"")</f>
        <v/>
      </c>
    </row>
    <row r="2760" spans="1:5" x14ac:dyDescent="0.25">
      <c r="A2760">
        <v>61</v>
      </c>
      <c r="B2760">
        <v>3</v>
      </c>
      <c r="C2760">
        <v>2</v>
      </c>
      <c r="D2760">
        <v>23</v>
      </c>
      <c r="E2760" t="str">
        <f>IF(Input!$C$32="YES",SUMIFS('hourVMTFraction-default'!E:E,'hourVMTFraction-default'!A:A,A2760,'hourVMTFraction-default'!B:B,B2760,'hourVMTFraction-default'!C:C,C2760,'hourVMTFraction-default'!D:D,D2760),"")</f>
        <v/>
      </c>
    </row>
    <row r="2761" spans="1:5" x14ac:dyDescent="0.25">
      <c r="A2761">
        <v>61</v>
      </c>
      <c r="B2761">
        <v>3</v>
      </c>
      <c r="C2761">
        <v>2</v>
      </c>
      <c r="D2761">
        <v>24</v>
      </c>
      <c r="E2761" t="str">
        <f>IF(Input!$C$32="YES",SUMIFS('hourVMTFraction-default'!E:E,'hourVMTFraction-default'!A:A,A2761,'hourVMTFraction-default'!B:B,B2761,'hourVMTFraction-default'!C:C,C2761,'hourVMTFraction-default'!D:D,D2761),"")</f>
        <v/>
      </c>
    </row>
    <row r="2762" spans="1:5" x14ac:dyDescent="0.25">
      <c r="A2762">
        <v>61</v>
      </c>
      <c r="B2762">
        <v>3</v>
      </c>
      <c r="C2762">
        <v>5</v>
      </c>
      <c r="D2762">
        <v>1</v>
      </c>
      <c r="E2762" t="str">
        <f>IF(Input!$C$32="YES",SUMIFS('hourVMTFraction-default'!E:E,'hourVMTFraction-default'!A:A,A2762,'hourVMTFraction-default'!B:B,B2762,'hourVMTFraction-default'!C:C,C2762,'hourVMTFraction-default'!D:D,D2762),"")</f>
        <v/>
      </c>
    </row>
    <row r="2763" spans="1:5" x14ac:dyDescent="0.25">
      <c r="A2763">
        <v>61</v>
      </c>
      <c r="B2763">
        <v>3</v>
      </c>
      <c r="C2763">
        <v>5</v>
      </c>
      <c r="D2763">
        <v>2</v>
      </c>
      <c r="E2763" t="str">
        <f>IF(Input!$C$32="YES",SUMIFS('hourVMTFraction-default'!E:E,'hourVMTFraction-default'!A:A,A2763,'hourVMTFraction-default'!B:B,B2763,'hourVMTFraction-default'!C:C,C2763,'hourVMTFraction-default'!D:D,D2763),"")</f>
        <v/>
      </c>
    </row>
    <row r="2764" spans="1:5" x14ac:dyDescent="0.25">
      <c r="A2764">
        <v>61</v>
      </c>
      <c r="B2764">
        <v>3</v>
      </c>
      <c r="C2764">
        <v>5</v>
      </c>
      <c r="D2764">
        <v>3</v>
      </c>
      <c r="E2764" t="str">
        <f>IF(Input!$C$32="YES",SUMIFS('hourVMTFraction-default'!E:E,'hourVMTFraction-default'!A:A,A2764,'hourVMTFraction-default'!B:B,B2764,'hourVMTFraction-default'!C:C,C2764,'hourVMTFraction-default'!D:D,D2764),"")</f>
        <v/>
      </c>
    </row>
    <row r="2765" spans="1:5" x14ac:dyDescent="0.25">
      <c r="A2765">
        <v>61</v>
      </c>
      <c r="B2765">
        <v>3</v>
      </c>
      <c r="C2765">
        <v>5</v>
      </c>
      <c r="D2765">
        <v>4</v>
      </c>
      <c r="E2765" t="str">
        <f>IF(Input!$C$32="YES",SUMIFS('hourVMTFraction-default'!E:E,'hourVMTFraction-default'!A:A,A2765,'hourVMTFraction-default'!B:B,B2765,'hourVMTFraction-default'!C:C,C2765,'hourVMTFraction-default'!D:D,D2765),"")</f>
        <v/>
      </c>
    </row>
    <row r="2766" spans="1:5" x14ac:dyDescent="0.25">
      <c r="A2766">
        <v>61</v>
      </c>
      <c r="B2766">
        <v>3</v>
      </c>
      <c r="C2766">
        <v>5</v>
      </c>
      <c r="D2766">
        <v>5</v>
      </c>
      <c r="E2766" t="str">
        <f>IF(Input!$C$32="YES",SUMIFS('hourVMTFraction-default'!E:E,'hourVMTFraction-default'!A:A,A2766,'hourVMTFraction-default'!B:B,B2766,'hourVMTFraction-default'!C:C,C2766,'hourVMTFraction-default'!D:D,D2766),"")</f>
        <v/>
      </c>
    </row>
    <row r="2767" spans="1:5" x14ac:dyDescent="0.25">
      <c r="A2767">
        <v>61</v>
      </c>
      <c r="B2767">
        <v>3</v>
      </c>
      <c r="C2767">
        <v>5</v>
      </c>
      <c r="D2767">
        <v>6</v>
      </c>
      <c r="E2767" t="str">
        <f>IF(Input!$C$32="YES",SUMIFS('hourVMTFraction-default'!E:E,'hourVMTFraction-default'!A:A,A2767,'hourVMTFraction-default'!B:B,B2767,'hourVMTFraction-default'!C:C,C2767,'hourVMTFraction-default'!D:D,D2767),"")</f>
        <v/>
      </c>
    </row>
    <row r="2768" spans="1:5" x14ac:dyDescent="0.25">
      <c r="A2768">
        <v>61</v>
      </c>
      <c r="B2768">
        <v>3</v>
      </c>
      <c r="C2768">
        <v>5</v>
      </c>
      <c r="D2768">
        <v>7</v>
      </c>
      <c r="E2768" t="str">
        <f>IF(Input!$C$32="YES",SUMIFS('hourVMTFraction-default'!E:E,'hourVMTFraction-default'!A:A,A2768,'hourVMTFraction-default'!B:B,B2768,'hourVMTFraction-default'!C:C,C2768,'hourVMTFraction-default'!D:D,D2768),"")</f>
        <v/>
      </c>
    </row>
    <row r="2769" spans="1:5" x14ac:dyDescent="0.25">
      <c r="A2769">
        <v>61</v>
      </c>
      <c r="B2769">
        <v>3</v>
      </c>
      <c r="C2769">
        <v>5</v>
      </c>
      <c r="D2769">
        <v>8</v>
      </c>
      <c r="E2769" t="str">
        <f>IF(Input!$C$32="YES",SUMIFS('hourVMTFraction-default'!E:E,'hourVMTFraction-default'!A:A,A2769,'hourVMTFraction-default'!B:B,B2769,'hourVMTFraction-default'!C:C,C2769,'hourVMTFraction-default'!D:D,D2769),"")</f>
        <v/>
      </c>
    </row>
    <row r="2770" spans="1:5" x14ac:dyDescent="0.25">
      <c r="A2770">
        <v>61</v>
      </c>
      <c r="B2770">
        <v>3</v>
      </c>
      <c r="C2770">
        <v>5</v>
      </c>
      <c r="D2770">
        <v>9</v>
      </c>
      <c r="E2770" t="str">
        <f>IF(Input!$C$32="YES",SUMIFS('hourVMTFraction-default'!E:E,'hourVMTFraction-default'!A:A,A2770,'hourVMTFraction-default'!B:B,B2770,'hourVMTFraction-default'!C:C,C2770,'hourVMTFraction-default'!D:D,D2770),"")</f>
        <v/>
      </c>
    </row>
    <row r="2771" spans="1:5" x14ac:dyDescent="0.25">
      <c r="A2771">
        <v>61</v>
      </c>
      <c r="B2771">
        <v>3</v>
      </c>
      <c r="C2771">
        <v>5</v>
      </c>
      <c r="D2771">
        <v>10</v>
      </c>
      <c r="E2771" t="str">
        <f>IF(Input!$C$32="YES",SUMIFS('hourVMTFraction-default'!E:E,'hourVMTFraction-default'!A:A,A2771,'hourVMTFraction-default'!B:B,B2771,'hourVMTFraction-default'!C:C,C2771,'hourVMTFraction-default'!D:D,D2771),"")</f>
        <v/>
      </c>
    </row>
    <row r="2772" spans="1:5" x14ac:dyDescent="0.25">
      <c r="A2772">
        <v>61</v>
      </c>
      <c r="B2772">
        <v>3</v>
      </c>
      <c r="C2772">
        <v>5</v>
      </c>
      <c r="D2772">
        <v>11</v>
      </c>
      <c r="E2772" t="str">
        <f>IF(Input!$C$32="YES",SUMIFS('hourVMTFraction-default'!E:E,'hourVMTFraction-default'!A:A,A2772,'hourVMTFraction-default'!B:B,B2772,'hourVMTFraction-default'!C:C,C2772,'hourVMTFraction-default'!D:D,D2772),"")</f>
        <v/>
      </c>
    </row>
    <row r="2773" spans="1:5" x14ac:dyDescent="0.25">
      <c r="A2773">
        <v>61</v>
      </c>
      <c r="B2773">
        <v>3</v>
      </c>
      <c r="C2773">
        <v>5</v>
      </c>
      <c r="D2773">
        <v>12</v>
      </c>
      <c r="E2773" t="str">
        <f>IF(Input!$C$32="YES",SUMIFS('hourVMTFraction-default'!E:E,'hourVMTFraction-default'!A:A,A2773,'hourVMTFraction-default'!B:B,B2773,'hourVMTFraction-default'!C:C,C2773,'hourVMTFraction-default'!D:D,D2773),"")</f>
        <v/>
      </c>
    </row>
    <row r="2774" spans="1:5" x14ac:dyDescent="0.25">
      <c r="A2774">
        <v>61</v>
      </c>
      <c r="B2774">
        <v>3</v>
      </c>
      <c r="C2774">
        <v>5</v>
      </c>
      <c r="D2774">
        <v>13</v>
      </c>
      <c r="E2774" t="str">
        <f>IF(Input!$C$32="YES",SUMIFS('hourVMTFraction-default'!E:E,'hourVMTFraction-default'!A:A,A2774,'hourVMTFraction-default'!B:B,B2774,'hourVMTFraction-default'!C:C,C2774,'hourVMTFraction-default'!D:D,D2774),"")</f>
        <v/>
      </c>
    </row>
    <row r="2775" spans="1:5" x14ac:dyDescent="0.25">
      <c r="A2775">
        <v>61</v>
      </c>
      <c r="B2775">
        <v>3</v>
      </c>
      <c r="C2775">
        <v>5</v>
      </c>
      <c r="D2775">
        <v>14</v>
      </c>
      <c r="E2775" t="str">
        <f>IF(Input!$C$32="YES",SUMIFS('hourVMTFraction-default'!E:E,'hourVMTFraction-default'!A:A,A2775,'hourVMTFraction-default'!B:B,B2775,'hourVMTFraction-default'!C:C,C2775,'hourVMTFraction-default'!D:D,D2775),"")</f>
        <v/>
      </c>
    </row>
    <row r="2776" spans="1:5" x14ac:dyDescent="0.25">
      <c r="A2776">
        <v>61</v>
      </c>
      <c r="B2776">
        <v>3</v>
      </c>
      <c r="C2776">
        <v>5</v>
      </c>
      <c r="D2776">
        <v>15</v>
      </c>
      <c r="E2776" t="str">
        <f>IF(Input!$C$32="YES",SUMIFS('hourVMTFraction-default'!E:E,'hourVMTFraction-default'!A:A,A2776,'hourVMTFraction-default'!B:B,B2776,'hourVMTFraction-default'!C:C,C2776,'hourVMTFraction-default'!D:D,D2776),"")</f>
        <v/>
      </c>
    </row>
    <row r="2777" spans="1:5" x14ac:dyDescent="0.25">
      <c r="A2777">
        <v>61</v>
      </c>
      <c r="B2777">
        <v>3</v>
      </c>
      <c r="C2777">
        <v>5</v>
      </c>
      <c r="D2777">
        <v>16</v>
      </c>
      <c r="E2777" t="str">
        <f>IF(Input!$C$32="YES",SUMIFS('hourVMTFraction-default'!E:E,'hourVMTFraction-default'!A:A,A2777,'hourVMTFraction-default'!B:B,B2777,'hourVMTFraction-default'!C:C,C2777,'hourVMTFraction-default'!D:D,D2777),"")</f>
        <v/>
      </c>
    </row>
    <row r="2778" spans="1:5" x14ac:dyDescent="0.25">
      <c r="A2778">
        <v>61</v>
      </c>
      <c r="B2778">
        <v>3</v>
      </c>
      <c r="C2778">
        <v>5</v>
      </c>
      <c r="D2778">
        <v>17</v>
      </c>
      <c r="E2778" t="str">
        <f>IF(Input!$C$32="YES",SUMIFS('hourVMTFraction-default'!E:E,'hourVMTFraction-default'!A:A,A2778,'hourVMTFraction-default'!B:B,B2778,'hourVMTFraction-default'!C:C,C2778,'hourVMTFraction-default'!D:D,D2778),"")</f>
        <v/>
      </c>
    </row>
    <row r="2779" spans="1:5" x14ac:dyDescent="0.25">
      <c r="A2779">
        <v>61</v>
      </c>
      <c r="B2779">
        <v>3</v>
      </c>
      <c r="C2779">
        <v>5</v>
      </c>
      <c r="D2779">
        <v>18</v>
      </c>
      <c r="E2779" t="str">
        <f>IF(Input!$C$32="YES",SUMIFS('hourVMTFraction-default'!E:E,'hourVMTFraction-default'!A:A,A2779,'hourVMTFraction-default'!B:B,B2779,'hourVMTFraction-default'!C:C,C2779,'hourVMTFraction-default'!D:D,D2779),"")</f>
        <v/>
      </c>
    </row>
    <row r="2780" spans="1:5" x14ac:dyDescent="0.25">
      <c r="A2780">
        <v>61</v>
      </c>
      <c r="B2780">
        <v>3</v>
      </c>
      <c r="C2780">
        <v>5</v>
      </c>
      <c r="D2780">
        <v>19</v>
      </c>
      <c r="E2780" t="str">
        <f>IF(Input!$C$32="YES",SUMIFS('hourVMTFraction-default'!E:E,'hourVMTFraction-default'!A:A,A2780,'hourVMTFraction-default'!B:B,B2780,'hourVMTFraction-default'!C:C,C2780,'hourVMTFraction-default'!D:D,D2780),"")</f>
        <v/>
      </c>
    </row>
    <row r="2781" spans="1:5" x14ac:dyDescent="0.25">
      <c r="A2781">
        <v>61</v>
      </c>
      <c r="B2781">
        <v>3</v>
      </c>
      <c r="C2781">
        <v>5</v>
      </c>
      <c r="D2781">
        <v>20</v>
      </c>
      <c r="E2781" t="str">
        <f>IF(Input!$C$32="YES",SUMIFS('hourVMTFraction-default'!E:E,'hourVMTFraction-default'!A:A,A2781,'hourVMTFraction-default'!B:B,B2781,'hourVMTFraction-default'!C:C,C2781,'hourVMTFraction-default'!D:D,D2781),"")</f>
        <v/>
      </c>
    </row>
    <row r="2782" spans="1:5" x14ac:dyDescent="0.25">
      <c r="A2782">
        <v>61</v>
      </c>
      <c r="B2782">
        <v>3</v>
      </c>
      <c r="C2782">
        <v>5</v>
      </c>
      <c r="D2782">
        <v>21</v>
      </c>
      <c r="E2782" t="str">
        <f>IF(Input!$C$32="YES",SUMIFS('hourVMTFraction-default'!E:E,'hourVMTFraction-default'!A:A,A2782,'hourVMTFraction-default'!B:B,B2782,'hourVMTFraction-default'!C:C,C2782,'hourVMTFraction-default'!D:D,D2782),"")</f>
        <v/>
      </c>
    </row>
    <row r="2783" spans="1:5" x14ac:dyDescent="0.25">
      <c r="A2783">
        <v>61</v>
      </c>
      <c r="B2783">
        <v>3</v>
      </c>
      <c r="C2783">
        <v>5</v>
      </c>
      <c r="D2783">
        <v>22</v>
      </c>
      <c r="E2783" t="str">
        <f>IF(Input!$C$32="YES",SUMIFS('hourVMTFraction-default'!E:E,'hourVMTFraction-default'!A:A,A2783,'hourVMTFraction-default'!B:B,B2783,'hourVMTFraction-default'!C:C,C2783,'hourVMTFraction-default'!D:D,D2783),"")</f>
        <v/>
      </c>
    </row>
    <row r="2784" spans="1:5" x14ac:dyDescent="0.25">
      <c r="A2784">
        <v>61</v>
      </c>
      <c r="B2784">
        <v>3</v>
      </c>
      <c r="C2784">
        <v>5</v>
      </c>
      <c r="D2784">
        <v>23</v>
      </c>
      <c r="E2784" t="str">
        <f>IF(Input!$C$32="YES",SUMIFS('hourVMTFraction-default'!E:E,'hourVMTFraction-default'!A:A,A2784,'hourVMTFraction-default'!B:B,B2784,'hourVMTFraction-default'!C:C,C2784,'hourVMTFraction-default'!D:D,D2784),"")</f>
        <v/>
      </c>
    </row>
    <row r="2785" spans="1:5" x14ac:dyDescent="0.25">
      <c r="A2785">
        <v>61</v>
      </c>
      <c r="B2785">
        <v>3</v>
      </c>
      <c r="C2785">
        <v>5</v>
      </c>
      <c r="D2785">
        <v>24</v>
      </c>
      <c r="E2785" t="str">
        <f>IF(Input!$C$32="YES",SUMIFS('hourVMTFraction-default'!E:E,'hourVMTFraction-default'!A:A,A2785,'hourVMTFraction-default'!B:B,B2785,'hourVMTFraction-default'!C:C,C2785,'hourVMTFraction-default'!D:D,D2785),"")</f>
        <v/>
      </c>
    </row>
    <row r="2786" spans="1:5" x14ac:dyDescent="0.25">
      <c r="A2786">
        <v>61</v>
      </c>
      <c r="B2786">
        <v>4</v>
      </c>
      <c r="C2786">
        <v>2</v>
      </c>
      <c r="D2786">
        <v>1</v>
      </c>
      <c r="E2786" t="str">
        <f>IF(Input!$C$32="YES",SUMIFS('hourVMTFraction-default'!E:E,'hourVMTFraction-default'!A:A,A2786,'hourVMTFraction-default'!B:B,B2786,'hourVMTFraction-default'!C:C,C2786,'hourVMTFraction-default'!D:D,D2786),"")</f>
        <v/>
      </c>
    </row>
    <row r="2787" spans="1:5" x14ac:dyDescent="0.25">
      <c r="A2787">
        <v>61</v>
      </c>
      <c r="B2787">
        <v>4</v>
      </c>
      <c r="C2787">
        <v>2</v>
      </c>
      <c r="D2787">
        <v>2</v>
      </c>
      <c r="E2787" t="str">
        <f>IF(Input!$C$32="YES",SUMIFS('hourVMTFraction-default'!E:E,'hourVMTFraction-default'!A:A,A2787,'hourVMTFraction-default'!B:B,B2787,'hourVMTFraction-default'!C:C,C2787,'hourVMTFraction-default'!D:D,D2787),"")</f>
        <v/>
      </c>
    </row>
    <row r="2788" spans="1:5" x14ac:dyDescent="0.25">
      <c r="A2788">
        <v>61</v>
      </c>
      <c r="B2788">
        <v>4</v>
      </c>
      <c r="C2788">
        <v>2</v>
      </c>
      <c r="D2788">
        <v>3</v>
      </c>
      <c r="E2788" t="str">
        <f>IF(Input!$C$32="YES",SUMIFS('hourVMTFraction-default'!E:E,'hourVMTFraction-default'!A:A,A2788,'hourVMTFraction-default'!B:B,B2788,'hourVMTFraction-default'!C:C,C2788,'hourVMTFraction-default'!D:D,D2788),"")</f>
        <v/>
      </c>
    </row>
    <row r="2789" spans="1:5" x14ac:dyDescent="0.25">
      <c r="A2789">
        <v>61</v>
      </c>
      <c r="B2789">
        <v>4</v>
      </c>
      <c r="C2789">
        <v>2</v>
      </c>
      <c r="D2789">
        <v>4</v>
      </c>
      <c r="E2789" t="str">
        <f>IF(Input!$C$32="YES",SUMIFS('hourVMTFraction-default'!E:E,'hourVMTFraction-default'!A:A,A2789,'hourVMTFraction-default'!B:B,B2789,'hourVMTFraction-default'!C:C,C2789,'hourVMTFraction-default'!D:D,D2789),"")</f>
        <v/>
      </c>
    </row>
    <row r="2790" spans="1:5" x14ac:dyDescent="0.25">
      <c r="A2790">
        <v>61</v>
      </c>
      <c r="B2790">
        <v>4</v>
      </c>
      <c r="C2790">
        <v>2</v>
      </c>
      <c r="D2790">
        <v>5</v>
      </c>
      <c r="E2790" t="str">
        <f>IF(Input!$C$32="YES",SUMIFS('hourVMTFraction-default'!E:E,'hourVMTFraction-default'!A:A,A2790,'hourVMTFraction-default'!B:B,B2790,'hourVMTFraction-default'!C:C,C2790,'hourVMTFraction-default'!D:D,D2790),"")</f>
        <v/>
      </c>
    </row>
    <row r="2791" spans="1:5" x14ac:dyDescent="0.25">
      <c r="A2791">
        <v>61</v>
      </c>
      <c r="B2791">
        <v>4</v>
      </c>
      <c r="C2791">
        <v>2</v>
      </c>
      <c r="D2791">
        <v>6</v>
      </c>
      <c r="E2791" t="str">
        <f>IF(Input!$C$32="YES",SUMIFS('hourVMTFraction-default'!E:E,'hourVMTFraction-default'!A:A,A2791,'hourVMTFraction-default'!B:B,B2791,'hourVMTFraction-default'!C:C,C2791,'hourVMTFraction-default'!D:D,D2791),"")</f>
        <v/>
      </c>
    </row>
    <row r="2792" spans="1:5" x14ac:dyDescent="0.25">
      <c r="A2792">
        <v>61</v>
      </c>
      <c r="B2792">
        <v>4</v>
      </c>
      <c r="C2792">
        <v>2</v>
      </c>
      <c r="D2792">
        <v>7</v>
      </c>
      <c r="E2792" t="str">
        <f>IF(Input!$C$32="YES",SUMIFS('hourVMTFraction-default'!E:E,'hourVMTFraction-default'!A:A,A2792,'hourVMTFraction-default'!B:B,B2792,'hourVMTFraction-default'!C:C,C2792,'hourVMTFraction-default'!D:D,D2792),"")</f>
        <v/>
      </c>
    </row>
    <row r="2793" spans="1:5" x14ac:dyDescent="0.25">
      <c r="A2793">
        <v>61</v>
      </c>
      <c r="B2793">
        <v>4</v>
      </c>
      <c r="C2793">
        <v>2</v>
      </c>
      <c r="D2793">
        <v>8</v>
      </c>
      <c r="E2793" t="str">
        <f>IF(Input!$C$32="YES",SUMIFS('hourVMTFraction-default'!E:E,'hourVMTFraction-default'!A:A,A2793,'hourVMTFraction-default'!B:B,B2793,'hourVMTFraction-default'!C:C,C2793,'hourVMTFraction-default'!D:D,D2793),"")</f>
        <v/>
      </c>
    </row>
    <row r="2794" spans="1:5" x14ac:dyDescent="0.25">
      <c r="A2794">
        <v>61</v>
      </c>
      <c r="B2794">
        <v>4</v>
      </c>
      <c r="C2794">
        <v>2</v>
      </c>
      <c r="D2794">
        <v>9</v>
      </c>
      <c r="E2794" t="str">
        <f>IF(Input!$C$32="YES",SUMIFS('hourVMTFraction-default'!E:E,'hourVMTFraction-default'!A:A,A2794,'hourVMTFraction-default'!B:B,B2794,'hourVMTFraction-default'!C:C,C2794,'hourVMTFraction-default'!D:D,D2794),"")</f>
        <v/>
      </c>
    </row>
    <row r="2795" spans="1:5" x14ac:dyDescent="0.25">
      <c r="A2795">
        <v>61</v>
      </c>
      <c r="B2795">
        <v>4</v>
      </c>
      <c r="C2795">
        <v>2</v>
      </c>
      <c r="D2795">
        <v>10</v>
      </c>
      <c r="E2795" t="str">
        <f>IF(Input!$C$32="YES",SUMIFS('hourVMTFraction-default'!E:E,'hourVMTFraction-default'!A:A,A2795,'hourVMTFraction-default'!B:B,B2795,'hourVMTFraction-default'!C:C,C2795,'hourVMTFraction-default'!D:D,D2795),"")</f>
        <v/>
      </c>
    </row>
    <row r="2796" spans="1:5" x14ac:dyDescent="0.25">
      <c r="A2796">
        <v>61</v>
      </c>
      <c r="B2796">
        <v>4</v>
      </c>
      <c r="C2796">
        <v>2</v>
      </c>
      <c r="D2796">
        <v>11</v>
      </c>
      <c r="E2796" t="str">
        <f>IF(Input!$C$32="YES",SUMIFS('hourVMTFraction-default'!E:E,'hourVMTFraction-default'!A:A,A2796,'hourVMTFraction-default'!B:B,B2796,'hourVMTFraction-default'!C:C,C2796,'hourVMTFraction-default'!D:D,D2796),"")</f>
        <v/>
      </c>
    </row>
    <row r="2797" spans="1:5" x14ac:dyDescent="0.25">
      <c r="A2797">
        <v>61</v>
      </c>
      <c r="B2797">
        <v>4</v>
      </c>
      <c r="C2797">
        <v>2</v>
      </c>
      <c r="D2797">
        <v>12</v>
      </c>
      <c r="E2797" t="str">
        <f>IF(Input!$C$32="YES",SUMIFS('hourVMTFraction-default'!E:E,'hourVMTFraction-default'!A:A,A2797,'hourVMTFraction-default'!B:B,B2797,'hourVMTFraction-default'!C:C,C2797,'hourVMTFraction-default'!D:D,D2797),"")</f>
        <v/>
      </c>
    </row>
    <row r="2798" spans="1:5" x14ac:dyDescent="0.25">
      <c r="A2798">
        <v>61</v>
      </c>
      <c r="B2798">
        <v>4</v>
      </c>
      <c r="C2798">
        <v>2</v>
      </c>
      <c r="D2798">
        <v>13</v>
      </c>
      <c r="E2798" t="str">
        <f>IF(Input!$C$32="YES",SUMIFS('hourVMTFraction-default'!E:E,'hourVMTFraction-default'!A:A,A2798,'hourVMTFraction-default'!B:B,B2798,'hourVMTFraction-default'!C:C,C2798,'hourVMTFraction-default'!D:D,D2798),"")</f>
        <v/>
      </c>
    </row>
    <row r="2799" spans="1:5" x14ac:dyDescent="0.25">
      <c r="A2799">
        <v>61</v>
      </c>
      <c r="B2799">
        <v>4</v>
      </c>
      <c r="C2799">
        <v>2</v>
      </c>
      <c r="D2799">
        <v>14</v>
      </c>
      <c r="E2799" t="str">
        <f>IF(Input!$C$32="YES",SUMIFS('hourVMTFraction-default'!E:E,'hourVMTFraction-default'!A:A,A2799,'hourVMTFraction-default'!B:B,B2799,'hourVMTFraction-default'!C:C,C2799,'hourVMTFraction-default'!D:D,D2799),"")</f>
        <v/>
      </c>
    </row>
    <row r="2800" spans="1:5" x14ac:dyDescent="0.25">
      <c r="A2800">
        <v>61</v>
      </c>
      <c r="B2800">
        <v>4</v>
      </c>
      <c r="C2800">
        <v>2</v>
      </c>
      <c r="D2800">
        <v>15</v>
      </c>
      <c r="E2800" t="str">
        <f>IF(Input!$C$32="YES",SUMIFS('hourVMTFraction-default'!E:E,'hourVMTFraction-default'!A:A,A2800,'hourVMTFraction-default'!B:B,B2800,'hourVMTFraction-default'!C:C,C2800,'hourVMTFraction-default'!D:D,D2800),"")</f>
        <v/>
      </c>
    </row>
    <row r="2801" spans="1:5" x14ac:dyDescent="0.25">
      <c r="A2801">
        <v>61</v>
      </c>
      <c r="B2801">
        <v>4</v>
      </c>
      <c r="C2801">
        <v>2</v>
      </c>
      <c r="D2801">
        <v>16</v>
      </c>
      <c r="E2801" t="str">
        <f>IF(Input!$C$32="YES",SUMIFS('hourVMTFraction-default'!E:E,'hourVMTFraction-default'!A:A,A2801,'hourVMTFraction-default'!B:B,B2801,'hourVMTFraction-default'!C:C,C2801,'hourVMTFraction-default'!D:D,D2801),"")</f>
        <v/>
      </c>
    </row>
    <row r="2802" spans="1:5" x14ac:dyDescent="0.25">
      <c r="A2802">
        <v>61</v>
      </c>
      <c r="B2802">
        <v>4</v>
      </c>
      <c r="C2802">
        <v>2</v>
      </c>
      <c r="D2802">
        <v>17</v>
      </c>
      <c r="E2802" t="str">
        <f>IF(Input!$C$32="YES",SUMIFS('hourVMTFraction-default'!E:E,'hourVMTFraction-default'!A:A,A2802,'hourVMTFraction-default'!B:B,B2802,'hourVMTFraction-default'!C:C,C2802,'hourVMTFraction-default'!D:D,D2802),"")</f>
        <v/>
      </c>
    </row>
    <row r="2803" spans="1:5" x14ac:dyDescent="0.25">
      <c r="A2803">
        <v>61</v>
      </c>
      <c r="B2803">
        <v>4</v>
      </c>
      <c r="C2803">
        <v>2</v>
      </c>
      <c r="D2803">
        <v>18</v>
      </c>
      <c r="E2803" t="str">
        <f>IF(Input!$C$32="YES",SUMIFS('hourVMTFraction-default'!E:E,'hourVMTFraction-default'!A:A,A2803,'hourVMTFraction-default'!B:B,B2803,'hourVMTFraction-default'!C:C,C2803,'hourVMTFraction-default'!D:D,D2803),"")</f>
        <v/>
      </c>
    </row>
    <row r="2804" spans="1:5" x14ac:dyDescent="0.25">
      <c r="A2804">
        <v>61</v>
      </c>
      <c r="B2804">
        <v>4</v>
      </c>
      <c r="C2804">
        <v>2</v>
      </c>
      <c r="D2804">
        <v>19</v>
      </c>
      <c r="E2804" t="str">
        <f>IF(Input!$C$32="YES",SUMIFS('hourVMTFraction-default'!E:E,'hourVMTFraction-default'!A:A,A2804,'hourVMTFraction-default'!B:B,B2804,'hourVMTFraction-default'!C:C,C2804,'hourVMTFraction-default'!D:D,D2804),"")</f>
        <v/>
      </c>
    </row>
    <row r="2805" spans="1:5" x14ac:dyDescent="0.25">
      <c r="A2805">
        <v>61</v>
      </c>
      <c r="B2805">
        <v>4</v>
      </c>
      <c r="C2805">
        <v>2</v>
      </c>
      <c r="D2805">
        <v>20</v>
      </c>
      <c r="E2805" t="str">
        <f>IF(Input!$C$32="YES",SUMIFS('hourVMTFraction-default'!E:E,'hourVMTFraction-default'!A:A,A2805,'hourVMTFraction-default'!B:B,B2805,'hourVMTFraction-default'!C:C,C2805,'hourVMTFraction-default'!D:D,D2805),"")</f>
        <v/>
      </c>
    </row>
    <row r="2806" spans="1:5" x14ac:dyDescent="0.25">
      <c r="A2806">
        <v>61</v>
      </c>
      <c r="B2806">
        <v>4</v>
      </c>
      <c r="C2806">
        <v>2</v>
      </c>
      <c r="D2806">
        <v>21</v>
      </c>
      <c r="E2806" t="str">
        <f>IF(Input!$C$32="YES",SUMIFS('hourVMTFraction-default'!E:E,'hourVMTFraction-default'!A:A,A2806,'hourVMTFraction-default'!B:B,B2806,'hourVMTFraction-default'!C:C,C2806,'hourVMTFraction-default'!D:D,D2806),"")</f>
        <v/>
      </c>
    </row>
    <row r="2807" spans="1:5" x14ac:dyDescent="0.25">
      <c r="A2807">
        <v>61</v>
      </c>
      <c r="B2807">
        <v>4</v>
      </c>
      <c r="C2807">
        <v>2</v>
      </c>
      <c r="D2807">
        <v>22</v>
      </c>
      <c r="E2807" t="str">
        <f>IF(Input!$C$32="YES",SUMIFS('hourVMTFraction-default'!E:E,'hourVMTFraction-default'!A:A,A2807,'hourVMTFraction-default'!B:B,B2807,'hourVMTFraction-default'!C:C,C2807,'hourVMTFraction-default'!D:D,D2807),"")</f>
        <v/>
      </c>
    </row>
    <row r="2808" spans="1:5" x14ac:dyDescent="0.25">
      <c r="A2808">
        <v>61</v>
      </c>
      <c r="B2808">
        <v>4</v>
      </c>
      <c r="C2808">
        <v>2</v>
      </c>
      <c r="D2808">
        <v>23</v>
      </c>
      <c r="E2808" t="str">
        <f>IF(Input!$C$32="YES",SUMIFS('hourVMTFraction-default'!E:E,'hourVMTFraction-default'!A:A,A2808,'hourVMTFraction-default'!B:B,B2808,'hourVMTFraction-default'!C:C,C2808,'hourVMTFraction-default'!D:D,D2808),"")</f>
        <v/>
      </c>
    </row>
    <row r="2809" spans="1:5" x14ac:dyDescent="0.25">
      <c r="A2809">
        <v>61</v>
      </c>
      <c r="B2809">
        <v>4</v>
      </c>
      <c r="C2809">
        <v>2</v>
      </c>
      <c r="D2809">
        <v>24</v>
      </c>
      <c r="E2809" t="str">
        <f>IF(Input!$C$32="YES",SUMIFS('hourVMTFraction-default'!E:E,'hourVMTFraction-default'!A:A,A2809,'hourVMTFraction-default'!B:B,B2809,'hourVMTFraction-default'!C:C,C2809,'hourVMTFraction-default'!D:D,D2809),"")</f>
        <v/>
      </c>
    </row>
    <row r="2810" spans="1:5" x14ac:dyDescent="0.25">
      <c r="A2810">
        <v>61</v>
      </c>
      <c r="B2810">
        <v>4</v>
      </c>
      <c r="C2810">
        <v>5</v>
      </c>
      <c r="D2810">
        <v>1</v>
      </c>
      <c r="E2810" t="str">
        <f>IF(Input!$C$32="YES",SUMIFS('hourVMTFraction-default'!E:E,'hourVMTFraction-default'!A:A,A2810,'hourVMTFraction-default'!B:B,B2810,'hourVMTFraction-default'!C:C,C2810,'hourVMTFraction-default'!D:D,D2810),"")</f>
        <v/>
      </c>
    </row>
    <row r="2811" spans="1:5" x14ac:dyDescent="0.25">
      <c r="A2811">
        <v>61</v>
      </c>
      <c r="B2811">
        <v>4</v>
      </c>
      <c r="C2811">
        <v>5</v>
      </c>
      <c r="D2811">
        <v>2</v>
      </c>
      <c r="E2811" t="str">
        <f>IF(Input!$C$32="YES",SUMIFS('hourVMTFraction-default'!E:E,'hourVMTFraction-default'!A:A,A2811,'hourVMTFraction-default'!B:B,B2811,'hourVMTFraction-default'!C:C,C2811,'hourVMTFraction-default'!D:D,D2811),"")</f>
        <v/>
      </c>
    </row>
    <row r="2812" spans="1:5" x14ac:dyDescent="0.25">
      <c r="A2812">
        <v>61</v>
      </c>
      <c r="B2812">
        <v>4</v>
      </c>
      <c r="C2812">
        <v>5</v>
      </c>
      <c r="D2812">
        <v>3</v>
      </c>
      <c r="E2812" t="str">
        <f>IF(Input!$C$32="YES",SUMIFS('hourVMTFraction-default'!E:E,'hourVMTFraction-default'!A:A,A2812,'hourVMTFraction-default'!B:B,B2812,'hourVMTFraction-default'!C:C,C2812,'hourVMTFraction-default'!D:D,D2812),"")</f>
        <v/>
      </c>
    </row>
    <row r="2813" spans="1:5" x14ac:dyDescent="0.25">
      <c r="A2813">
        <v>61</v>
      </c>
      <c r="B2813">
        <v>4</v>
      </c>
      <c r="C2813">
        <v>5</v>
      </c>
      <c r="D2813">
        <v>4</v>
      </c>
      <c r="E2813" t="str">
        <f>IF(Input!$C$32="YES",SUMIFS('hourVMTFraction-default'!E:E,'hourVMTFraction-default'!A:A,A2813,'hourVMTFraction-default'!B:B,B2813,'hourVMTFraction-default'!C:C,C2813,'hourVMTFraction-default'!D:D,D2813),"")</f>
        <v/>
      </c>
    </row>
    <row r="2814" spans="1:5" x14ac:dyDescent="0.25">
      <c r="A2814">
        <v>61</v>
      </c>
      <c r="B2814">
        <v>4</v>
      </c>
      <c r="C2814">
        <v>5</v>
      </c>
      <c r="D2814">
        <v>5</v>
      </c>
      <c r="E2814" t="str">
        <f>IF(Input!$C$32="YES",SUMIFS('hourVMTFraction-default'!E:E,'hourVMTFraction-default'!A:A,A2814,'hourVMTFraction-default'!B:B,B2814,'hourVMTFraction-default'!C:C,C2814,'hourVMTFraction-default'!D:D,D2814),"")</f>
        <v/>
      </c>
    </row>
    <row r="2815" spans="1:5" x14ac:dyDescent="0.25">
      <c r="A2815">
        <v>61</v>
      </c>
      <c r="B2815">
        <v>4</v>
      </c>
      <c r="C2815">
        <v>5</v>
      </c>
      <c r="D2815">
        <v>6</v>
      </c>
      <c r="E2815" t="str">
        <f>IF(Input!$C$32="YES",SUMIFS('hourVMTFraction-default'!E:E,'hourVMTFraction-default'!A:A,A2815,'hourVMTFraction-default'!B:B,B2815,'hourVMTFraction-default'!C:C,C2815,'hourVMTFraction-default'!D:D,D2815),"")</f>
        <v/>
      </c>
    </row>
    <row r="2816" spans="1:5" x14ac:dyDescent="0.25">
      <c r="A2816">
        <v>61</v>
      </c>
      <c r="B2816">
        <v>4</v>
      </c>
      <c r="C2816">
        <v>5</v>
      </c>
      <c r="D2816">
        <v>7</v>
      </c>
      <c r="E2816" t="str">
        <f>IF(Input!$C$32="YES",SUMIFS('hourVMTFraction-default'!E:E,'hourVMTFraction-default'!A:A,A2816,'hourVMTFraction-default'!B:B,B2816,'hourVMTFraction-default'!C:C,C2816,'hourVMTFraction-default'!D:D,D2816),"")</f>
        <v/>
      </c>
    </row>
    <row r="2817" spans="1:5" x14ac:dyDescent="0.25">
      <c r="A2817">
        <v>61</v>
      </c>
      <c r="B2817">
        <v>4</v>
      </c>
      <c r="C2817">
        <v>5</v>
      </c>
      <c r="D2817">
        <v>8</v>
      </c>
      <c r="E2817" t="str">
        <f>IF(Input!$C$32="YES",SUMIFS('hourVMTFraction-default'!E:E,'hourVMTFraction-default'!A:A,A2817,'hourVMTFraction-default'!B:B,B2817,'hourVMTFraction-default'!C:C,C2817,'hourVMTFraction-default'!D:D,D2817),"")</f>
        <v/>
      </c>
    </row>
    <row r="2818" spans="1:5" x14ac:dyDescent="0.25">
      <c r="A2818">
        <v>61</v>
      </c>
      <c r="B2818">
        <v>4</v>
      </c>
      <c r="C2818">
        <v>5</v>
      </c>
      <c r="D2818">
        <v>9</v>
      </c>
      <c r="E2818" t="str">
        <f>IF(Input!$C$32="YES",SUMIFS('hourVMTFraction-default'!E:E,'hourVMTFraction-default'!A:A,A2818,'hourVMTFraction-default'!B:B,B2818,'hourVMTFraction-default'!C:C,C2818,'hourVMTFraction-default'!D:D,D2818),"")</f>
        <v/>
      </c>
    </row>
    <row r="2819" spans="1:5" x14ac:dyDescent="0.25">
      <c r="A2819">
        <v>61</v>
      </c>
      <c r="B2819">
        <v>4</v>
      </c>
      <c r="C2819">
        <v>5</v>
      </c>
      <c r="D2819">
        <v>10</v>
      </c>
      <c r="E2819" t="str">
        <f>IF(Input!$C$32="YES",SUMIFS('hourVMTFraction-default'!E:E,'hourVMTFraction-default'!A:A,A2819,'hourVMTFraction-default'!B:B,B2819,'hourVMTFraction-default'!C:C,C2819,'hourVMTFraction-default'!D:D,D2819),"")</f>
        <v/>
      </c>
    </row>
    <row r="2820" spans="1:5" x14ac:dyDescent="0.25">
      <c r="A2820">
        <v>61</v>
      </c>
      <c r="B2820">
        <v>4</v>
      </c>
      <c r="C2820">
        <v>5</v>
      </c>
      <c r="D2820">
        <v>11</v>
      </c>
      <c r="E2820" t="str">
        <f>IF(Input!$C$32="YES",SUMIFS('hourVMTFraction-default'!E:E,'hourVMTFraction-default'!A:A,A2820,'hourVMTFraction-default'!B:B,B2820,'hourVMTFraction-default'!C:C,C2820,'hourVMTFraction-default'!D:D,D2820),"")</f>
        <v/>
      </c>
    </row>
    <row r="2821" spans="1:5" x14ac:dyDescent="0.25">
      <c r="A2821">
        <v>61</v>
      </c>
      <c r="B2821">
        <v>4</v>
      </c>
      <c r="C2821">
        <v>5</v>
      </c>
      <c r="D2821">
        <v>12</v>
      </c>
      <c r="E2821" t="str">
        <f>IF(Input!$C$32="YES",SUMIFS('hourVMTFraction-default'!E:E,'hourVMTFraction-default'!A:A,A2821,'hourVMTFraction-default'!B:B,B2821,'hourVMTFraction-default'!C:C,C2821,'hourVMTFraction-default'!D:D,D2821),"")</f>
        <v/>
      </c>
    </row>
    <row r="2822" spans="1:5" x14ac:dyDescent="0.25">
      <c r="A2822">
        <v>61</v>
      </c>
      <c r="B2822">
        <v>4</v>
      </c>
      <c r="C2822">
        <v>5</v>
      </c>
      <c r="D2822">
        <v>13</v>
      </c>
      <c r="E2822" t="str">
        <f>IF(Input!$C$32="YES",SUMIFS('hourVMTFraction-default'!E:E,'hourVMTFraction-default'!A:A,A2822,'hourVMTFraction-default'!B:B,B2822,'hourVMTFraction-default'!C:C,C2822,'hourVMTFraction-default'!D:D,D2822),"")</f>
        <v/>
      </c>
    </row>
    <row r="2823" spans="1:5" x14ac:dyDescent="0.25">
      <c r="A2823">
        <v>61</v>
      </c>
      <c r="B2823">
        <v>4</v>
      </c>
      <c r="C2823">
        <v>5</v>
      </c>
      <c r="D2823">
        <v>14</v>
      </c>
      <c r="E2823" t="str">
        <f>IF(Input!$C$32="YES",SUMIFS('hourVMTFraction-default'!E:E,'hourVMTFraction-default'!A:A,A2823,'hourVMTFraction-default'!B:B,B2823,'hourVMTFraction-default'!C:C,C2823,'hourVMTFraction-default'!D:D,D2823),"")</f>
        <v/>
      </c>
    </row>
    <row r="2824" spans="1:5" x14ac:dyDescent="0.25">
      <c r="A2824">
        <v>61</v>
      </c>
      <c r="B2824">
        <v>4</v>
      </c>
      <c r="C2824">
        <v>5</v>
      </c>
      <c r="D2824">
        <v>15</v>
      </c>
      <c r="E2824" t="str">
        <f>IF(Input!$C$32="YES",SUMIFS('hourVMTFraction-default'!E:E,'hourVMTFraction-default'!A:A,A2824,'hourVMTFraction-default'!B:B,B2824,'hourVMTFraction-default'!C:C,C2824,'hourVMTFraction-default'!D:D,D2824),"")</f>
        <v/>
      </c>
    </row>
    <row r="2825" spans="1:5" x14ac:dyDescent="0.25">
      <c r="A2825">
        <v>61</v>
      </c>
      <c r="B2825">
        <v>4</v>
      </c>
      <c r="C2825">
        <v>5</v>
      </c>
      <c r="D2825">
        <v>16</v>
      </c>
      <c r="E2825" t="str">
        <f>IF(Input!$C$32="YES",SUMIFS('hourVMTFraction-default'!E:E,'hourVMTFraction-default'!A:A,A2825,'hourVMTFraction-default'!B:B,B2825,'hourVMTFraction-default'!C:C,C2825,'hourVMTFraction-default'!D:D,D2825),"")</f>
        <v/>
      </c>
    </row>
    <row r="2826" spans="1:5" x14ac:dyDescent="0.25">
      <c r="A2826">
        <v>61</v>
      </c>
      <c r="B2826">
        <v>4</v>
      </c>
      <c r="C2826">
        <v>5</v>
      </c>
      <c r="D2826">
        <v>17</v>
      </c>
      <c r="E2826" t="str">
        <f>IF(Input!$C$32="YES",SUMIFS('hourVMTFraction-default'!E:E,'hourVMTFraction-default'!A:A,A2826,'hourVMTFraction-default'!B:B,B2826,'hourVMTFraction-default'!C:C,C2826,'hourVMTFraction-default'!D:D,D2826),"")</f>
        <v/>
      </c>
    </row>
    <row r="2827" spans="1:5" x14ac:dyDescent="0.25">
      <c r="A2827">
        <v>61</v>
      </c>
      <c r="B2827">
        <v>4</v>
      </c>
      <c r="C2827">
        <v>5</v>
      </c>
      <c r="D2827">
        <v>18</v>
      </c>
      <c r="E2827" t="str">
        <f>IF(Input!$C$32="YES",SUMIFS('hourVMTFraction-default'!E:E,'hourVMTFraction-default'!A:A,A2827,'hourVMTFraction-default'!B:B,B2827,'hourVMTFraction-default'!C:C,C2827,'hourVMTFraction-default'!D:D,D2827),"")</f>
        <v/>
      </c>
    </row>
    <row r="2828" spans="1:5" x14ac:dyDescent="0.25">
      <c r="A2828">
        <v>61</v>
      </c>
      <c r="B2828">
        <v>4</v>
      </c>
      <c r="C2828">
        <v>5</v>
      </c>
      <c r="D2828">
        <v>19</v>
      </c>
      <c r="E2828" t="str">
        <f>IF(Input!$C$32="YES",SUMIFS('hourVMTFraction-default'!E:E,'hourVMTFraction-default'!A:A,A2828,'hourVMTFraction-default'!B:B,B2828,'hourVMTFraction-default'!C:C,C2828,'hourVMTFraction-default'!D:D,D2828),"")</f>
        <v/>
      </c>
    </row>
    <row r="2829" spans="1:5" x14ac:dyDescent="0.25">
      <c r="A2829">
        <v>61</v>
      </c>
      <c r="B2829">
        <v>4</v>
      </c>
      <c r="C2829">
        <v>5</v>
      </c>
      <c r="D2829">
        <v>20</v>
      </c>
      <c r="E2829" t="str">
        <f>IF(Input!$C$32="YES",SUMIFS('hourVMTFraction-default'!E:E,'hourVMTFraction-default'!A:A,A2829,'hourVMTFraction-default'!B:B,B2829,'hourVMTFraction-default'!C:C,C2829,'hourVMTFraction-default'!D:D,D2829),"")</f>
        <v/>
      </c>
    </row>
    <row r="2830" spans="1:5" x14ac:dyDescent="0.25">
      <c r="A2830">
        <v>61</v>
      </c>
      <c r="B2830">
        <v>4</v>
      </c>
      <c r="C2830">
        <v>5</v>
      </c>
      <c r="D2830">
        <v>21</v>
      </c>
      <c r="E2830" t="str">
        <f>IF(Input!$C$32="YES",SUMIFS('hourVMTFraction-default'!E:E,'hourVMTFraction-default'!A:A,A2830,'hourVMTFraction-default'!B:B,B2830,'hourVMTFraction-default'!C:C,C2830,'hourVMTFraction-default'!D:D,D2830),"")</f>
        <v/>
      </c>
    </row>
    <row r="2831" spans="1:5" x14ac:dyDescent="0.25">
      <c r="A2831">
        <v>61</v>
      </c>
      <c r="B2831">
        <v>4</v>
      </c>
      <c r="C2831">
        <v>5</v>
      </c>
      <c r="D2831">
        <v>22</v>
      </c>
      <c r="E2831" t="str">
        <f>IF(Input!$C$32="YES",SUMIFS('hourVMTFraction-default'!E:E,'hourVMTFraction-default'!A:A,A2831,'hourVMTFraction-default'!B:B,B2831,'hourVMTFraction-default'!C:C,C2831,'hourVMTFraction-default'!D:D,D2831),"")</f>
        <v/>
      </c>
    </row>
    <row r="2832" spans="1:5" x14ac:dyDescent="0.25">
      <c r="A2832">
        <v>61</v>
      </c>
      <c r="B2832">
        <v>4</v>
      </c>
      <c r="C2832">
        <v>5</v>
      </c>
      <c r="D2832">
        <v>23</v>
      </c>
      <c r="E2832" t="str">
        <f>IF(Input!$C$32="YES",SUMIFS('hourVMTFraction-default'!E:E,'hourVMTFraction-default'!A:A,A2832,'hourVMTFraction-default'!B:B,B2832,'hourVMTFraction-default'!C:C,C2832,'hourVMTFraction-default'!D:D,D2832),"")</f>
        <v/>
      </c>
    </row>
    <row r="2833" spans="1:5" x14ac:dyDescent="0.25">
      <c r="A2833">
        <v>61</v>
      </c>
      <c r="B2833">
        <v>4</v>
      </c>
      <c r="C2833">
        <v>5</v>
      </c>
      <c r="D2833">
        <v>24</v>
      </c>
      <c r="E2833" t="str">
        <f>IF(Input!$C$32="YES",SUMIFS('hourVMTFraction-default'!E:E,'hourVMTFraction-default'!A:A,A2833,'hourVMTFraction-default'!B:B,B2833,'hourVMTFraction-default'!C:C,C2833,'hourVMTFraction-default'!D:D,D2833),"")</f>
        <v/>
      </c>
    </row>
    <row r="2834" spans="1:5" x14ac:dyDescent="0.25">
      <c r="A2834">
        <v>61</v>
      </c>
      <c r="B2834">
        <v>5</v>
      </c>
      <c r="C2834">
        <v>2</v>
      </c>
      <c r="D2834">
        <v>1</v>
      </c>
      <c r="E2834" t="str">
        <f>IF(Input!$C$32="YES",SUMIFS('hourVMTFraction-default'!E:E,'hourVMTFraction-default'!A:A,A2834,'hourVMTFraction-default'!B:B,B2834,'hourVMTFraction-default'!C:C,C2834,'hourVMTFraction-default'!D:D,D2834),"")</f>
        <v/>
      </c>
    </row>
    <row r="2835" spans="1:5" x14ac:dyDescent="0.25">
      <c r="A2835">
        <v>61</v>
      </c>
      <c r="B2835">
        <v>5</v>
      </c>
      <c r="C2835">
        <v>2</v>
      </c>
      <c r="D2835">
        <v>2</v>
      </c>
      <c r="E2835" t="str">
        <f>IF(Input!$C$32="YES",SUMIFS('hourVMTFraction-default'!E:E,'hourVMTFraction-default'!A:A,A2835,'hourVMTFraction-default'!B:B,B2835,'hourVMTFraction-default'!C:C,C2835,'hourVMTFraction-default'!D:D,D2835),"")</f>
        <v/>
      </c>
    </row>
    <row r="2836" spans="1:5" x14ac:dyDescent="0.25">
      <c r="A2836">
        <v>61</v>
      </c>
      <c r="B2836">
        <v>5</v>
      </c>
      <c r="C2836">
        <v>2</v>
      </c>
      <c r="D2836">
        <v>3</v>
      </c>
      <c r="E2836" t="str">
        <f>IF(Input!$C$32="YES",SUMIFS('hourVMTFraction-default'!E:E,'hourVMTFraction-default'!A:A,A2836,'hourVMTFraction-default'!B:B,B2836,'hourVMTFraction-default'!C:C,C2836,'hourVMTFraction-default'!D:D,D2836),"")</f>
        <v/>
      </c>
    </row>
    <row r="2837" spans="1:5" x14ac:dyDescent="0.25">
      <c r="A2837">
        <v>61</v>
      </c>
      <c r="B2837">
        <v>5</v>
      </c>
      <c r="C2837">
        <v>2</v>
      </c>
      <c r="D2837">
        <v>4</v>
      </c>
      <c r="E2837" t="str">
        <f>IF(Input!$C$32="YES",SUMIFS('hourVMTFraction-default'!E:E,'hourVMTFraction-default'!A:A,A2837,'hourVMTFraction-default'!B:B,B2837,'hourVMTFraction-default'!C:C,C2837,'hourVMTFraction-default'!D:D,D2837),"")</f>
        <v/>
      </c>
    </row>
    <row r="2838" spans="1:5" x14ac:dyDescent="0.25">
      <c r="A2838">
        <v>61</v>
      </c>
      <c r="B2838">
        <v>5</v>
      </c>
      <c r="C2838">
        <v>2</v>
      </c>
      <c r="D2838">
        <v>5</v>
      </c>
      <c r="E2838" t="str">
        <f>IF(Input!$C$32="YES",SUMIFS('hourVMTFraction-default'!E:E,'hourVMTFraction-default'!A:A,A2838,'hourVMTFraction-default'!B:B,B2838,'hourVMTFraction-default'!C:C,C2838,'hourVMTFraction-default'!D:D,D2838),"")</f>
        <v/>
      </c>
    </row>
    <row r="2839" spans="1:5" x14ac:dyDescent="0.25">
      <c r="A2839">
        <v>61</v>
      </c>
      <c r="B2839">
        <v>5</v>
      </c>
      <c r="C2839">
        <v>2</v>
      </c>
      <c r="D2839">
        <v>6</v>
      </c>
      <c r="E2839" t="str">
        <f>IF(Input!$C$32="YES",SUMIFS('hourVMTFraction-default'!E:E,'hourVMTFraction-default'!A:A,A2839,'hourVMTFraction-default'!B:B,B2839,'hourVMTFraction-default'!C:C,C2839,'hourVMTFraction-default'!D:D,D2839),"")</f>
        <v/>
      </c>
    </row>
    <row r="2840" spans="1:5" x14ac:dyDescent="0.25">
      <c r="A2840">
        <v>61</v>
      </c>
      <c r="B2840">
        <v>5</v>
      </c>
      <c r="C2840">
        <v>2</v>
      </c>
      <c r="D2840">
        <v>7</v>
      </c>
      <c r="E2840" t="str">
        <f>IF(Input!$C$32="YES",SUMIFS('hourVMTFraction-default'!E:E,'hourVMTFraction-default'!A:A,A2840,'hourVMTFraction-default'!B:B,B2840,'hourVMTFraction-default'!C:C,C2840,'hourVMTFraction-default'!D:D,D2840),"")</f>
        <v/>
      </c>
    </row>
    <row r="2841" spans="1:5" x14ac:dyDescent="0.25">
      <c r="A2841">
        <v>61</v>
      </c>
      <c r="B2841">
        <v>5</v>
      </c>
      <c r="C2841">
        <v>2</v>
      </c>
      <c r="D2841">
        <v>8</v>
      </c>
      <c r="E2841" t="str">
        <f>IF(Input!$C$32="YES",SUMIFS('hourVMTFraction-default'!E:E,'hourVMTFraction-default'!A:A,A2841,'hourVMTFraction-default'!B:B,B2841,'hourVMTFraction-default'!C:C,C2841,'hourVMTFraction-default'!D:D,D2841),"")</f>
        <v/>
      </c>
    </row>
    <row r="2842" spans="1:5" x14ac:dyDescent="0.25">
      <c r="A2842">
        <v>61</v>
      </c>
      <c r="B2842">
        <v>5</v>
      </c>
      <c r="C2842">
        <v>2</v>
      </c>
      <c r="D2842">
        <v>9</v>
      </c>
      <c r="E2842" t="str">
        <f>IF(Input!$C$32="YES",SUMIFS('hourVMTFraction-default'!E:E,'hourVMTFraction-default'!A:A,A2842,'hourVMTFraction-default'!B:B,B2842,'hourVMTFraction-default'!C:C,C2842,'hourVMTFraction-default'!D:D,D2842),"")</f>
        <v/>
      </c>
    </row>
    <row r="2843" spans="1:5" x14ac:dyDescent="0.25">
      <c r="A2843">
        <v>61</v>
      </c>
      <c r="B2843">
        <v>5</v>
      </c>
      <c r="C2843">
        <v>2</v>
      </c>
      <c r="D2843">
        <v>10</v>
      </c>
      <c r="E2843" t="str">
        <f>IF(Input!$C$32="YES",SUMIFS('hourVMTFraction-default'!E:E,'hourVMTFraction-default'!A:A,A2843,'hourVMTFraction-default'!B:B,B2843,'hourVMTFraction-default'!C:C,C2843,'hourVMTFraction-default'!D:D,D2843),"")</f>
        <v/>
      </c>
    </row>
    <row r="2844" spans="1:5" x14ac:dyDescent="0.25">
      <c r="A2844">
        <v>61</v>
      </c>
      <c r="B2844">
        <v>5</v>
      </c>
      <c r="C2844">
        <v>2</v>
      </c>
      <c r="D2844">
        <v>11</v>
      </c>
      <c r="E2844" t="str">
        <f>IF(Input!$C$32="YES",SUMIFS('hourVMTFraction-default'!E:E,'hourVMTFraction-default'!A:A,A2844,'hourVMTFraction-default'!B:B,B2844,'hourVMTFraction-default'!C:C,C2844,'hourVMTFraction-default'!D:D,D2844),"")</f>
        <v/>
      </c>
    </row>
    <row r="2845" spans="1:5" x14ac:dyDescent="0.25">
      <c r="A2845">
        <v>61</v>
      </c>
      <c r="B2845">
        <v>5</v>
      </c>
      <c r="C2845">
        <v>2</v>
      </c>
      <c r="D2845">
        <v>12</v>
      </c>
      <c r="E2845" t="str">
        <f>IF(Input!$C$32="YES",SUMIFS('hourVMTFraction-default'!E:E,'hourVMTFraction-default'!A:A,A2845,'hourVMTFraction-default'!B:B,B2845,'hourVMTFraction-default'!C:C,C2845,'hourVMTFraction-default'!D:D,D2845),"")</f>
        <v/>
      </c>
    </row>
    <row r="2846" spans="1:5" x14ac:dyDescent="0.25">
      <c r="A2846">
        <v>61</v>
      </c>
      <c r="B2846">
        <v>5</v>
      </c>
      <c r="C2846">
        <v>2</v>
      </c>
      <c r="D2846">
        <v>13</v>
      </c>
      <c r="E2846" t="str">
        <f>IF(Input!$C$32="YES",SUMIFS('hourVMTFraction-default'!E:E,'hourVMTFraction-default'!A:A,A2846,'hourVMTFraction-default'!B:B,B2846,'hourVMTFraction-default'!C:C,C2846,'hourVMTFraction-default'!D:D,D2846),"")</f>
        <v/>
      </c>
    </row>
    <row r="2847" spans="1:5" x14ac:dyDescent="0.25">
      <c r="A2847">
        <v>61</v>
      </c>
      <c r="B2847">
        <v>5</v>
      </c>
      <c r="C2847">
        <v>2</v>
      </c>
      <c r="D2847">
        <v>14</v>
      </c>
      <c r="E2847" t="str">
        <f>IF(Input!$C$32="YES",SUMIFS('hourVMTFraction-default'!E:E,'hourVMTFraction-default'!A:A,A2847,'hourVMTFraction-default'!B:B,B2847,'hourVMTFraction-default'!C:C,C2847,'hourVMTFraction-default'!D:D,D2847),"")</f>
        <v/>
      </c>
    </row>
    <row r="2848" spans="1:5" x14ac:dyDescent="0.25">
      <c r="A2848">
        <v>61</v>
      </c>
      <c r="B2848">
        <v>5</v>
      </c>
      <c r="C2848">
        <v>2</v>
      </c>
      <c r="D2848">
        <v>15</v>
      </c>
      <c r="E2848" t="str">
        <f>IF(Input!$C$32="YES",SUMIFS('hourVMTFraction-default'!E:E,'hourVMTFraction-default'!A:A,A2848,'hourVMTFraction-default'!B:B,B2848,'hourVMTFraction-default'!C:C,C2848,'hourVMTFraction-default'!D:D,D2848),"")</f>
        <v/>
      </c>
    </row>
    <row r="2849" spans="1:5" x14ac:dyDescent="0.25">
      <c r="A2849">
        <v>61</v>
      </c>
      <c r="B2849">
        <v>5</v>
      </c>
      <c r="C2849">
        <v>2</v>
      </c>
      <c r="D2849">
        <v>16</v>
      </c>
      <c r="E2849" t="str">
        <f>IF(Input!$C$32="YES",SUMIFS('hourVMTFraction-default'!E:E,'hourVMTFraction-default'!A:A,A2849,'hourVMTFraction-default'!B:B,B2849,'hourVMTFraction-default'!C:C,C2849,'hourVMTFraction-default'!D:D,D2849),"")</f>
        <v/>
      </c>
    </row>
    <row r="2850" spans="1:5" x14ac:dyDescent="0.25">
      <c r="A2850">
        <v>61</v>
      </c>
      <c r="B2850">
        <v>5</v>
      </c>
      <c r="C2850">
        <v>2</v>
      </c>
      <c r="D2850">
        <v>17</v>
      </c>
      <c r="E2850" t="str">
        <f>IF(Input!$C$32="YES",SUMIFS('hourVMTFraction-default'!E:E,'hourVMTFraction-default'!A:A,A2850,'hourVMTFraction-default'!B:B,B2850,'hourVMTFraction-default'!C:C,C2850,'hourVMTFraction-default'!D:D,D2850),"")</f>
        <v/>
      </c>
    </row>
    <row r="2851" spans="1:5" x14ac:dyDescent="0.25">
      <c r="A2851">
        <v>61</v>
      </c>
      <c r="B2851">
        <v>5</v>
      </c>
      <c r="C2851">
        <v>2</v>
      </c>
      <c r="D2851">
        <v>18</v>
      </c>
      <c r="E2851" t="str">
        <f>IF(Input!$C$32="YES",SUMIFS('hourVMTFraction-default'!E:E,'hourVMTFraction-default'!A:A,A2851,'hourVMTFraction-default'!B:B,B2851,'hourVMTFraction-default'!C:C,C2851,'hourVMTFraction-default'!D:D,D2851),"")</f>
        <v/>
      </c>
    </row>
    <row r="2852" spans="1:5" x14ac:dyDescent="0.25">
      <c r="A2852">
        <v>61</v>
      </c>
      <c r="B2852">
        <v>5</v>
      </c>
      <c r="C2852">
        <v>2</v>
      </c>
      <c r="D2852">
        <v>19</v>
      </c>
      <c r="E2852" t="str">
        <f>IF(Input!$C$32="YES",SUMIFS('hourVMTFraction-default'!E:E,'hourVMTFraction-default'!A:A,A2852,'hourVMTFraction-default'!B:B,B2852,'hourVMTFraction-default'!C:C,C2852,'hourVMTFraction-default'!D:D,D2852),"")</f>
        <v/>
      </c>
    </row>
    <row r="2853" spans="1:5" x14ac:dyDescent="0.25">
      <c r="A2853">
        <v>61</v>
      </c>
      <c r="B2853">
        <v>5</v>
      </c>
      <c r="C2853">
        <v>2</v>
      </c>
      <c r="D2853">
        <v>20</v>
      </c>
      <c r="E2853" t="str">
        <f>IF(Input!$C$32="YES",SUMIFS('hourVMTFraction-default'!E:E,'hourVMTFraction-default'!A:A,A2853,'hourVMTFraction-default'!B:B,B2853,'hourVMTFraction-default'!C:C,C2853,'hourVMTFraction-default'!D:D,D2853),"")</f>
        <v/>
      </c>
    </row>
    <row r="2854" spans="1:5" x14ac:dyDescent="0.25">
      <c r="A2854">
        <v>61</v>
      </c>
      <c r="B2854">
        <v>5</v>
      </c>
      <c r="C2854">
        <v>2</v>
      </c>
      <c r="D2854">
        <v>21</v>
      </c>
      <c r="E2854" t="str">
        <f>IF(Input!$C$32="YES",SUMIFS('hourVMTFraction-default'!E:E,'hourVMTFraction-default'!A:A,A2854,'hourVMTFraction-default'!B:B,B2854,'hourVMTFraction-default'!C:C,C2854,'hourVMTFraction-default'!D:D,D2854),"")</f>
        <v/>
      </c>
    </row>
    <row r="2855" spans="1:5" x14ac:dyDescent="0.25">
      <c r="A2855">
        <v>61</v>
      </c>
      <c r="B2855">
        <v>5</v>
      </c>
      <c r="C2855">
        <v>2</v>
      </c>
      <c r="D2855">
        <v>22</v>
      </c>
      <c r="E2855" t="str">
        <f>IF(Input!$C$32="YES",SUMIFS('hourVMTFraction-default'!E:E,'hourVMTFraction-default'!A:A,A2855,'hourVMTFraction-default'!B:B,B2855,'hourVMTFraction-default'!C:C,C2855,'hourVMTFraction-default'!D:D,D2855),"")</f>
        <v/>
      </c>
    </row>
    <row r="2856" spans="1:5" x14ac:dyDescent="0.25">
      <c r="A2856">
        <v>61</v>
      </c>
      <c r="B2856">
        <v>5</v>
      </c>
      <c r="C2856">
        <v>2</v>
      </c>
      <c r="D2856">
        <v>23</v>
      </c>
      <c r="E2856" t="str">
        <f>IF(Input!$C$32="YES",SUMIFS('hourVMTFraction-default'!E:E,'hourVMTFraction-default'!A:A,A2856,'hourVMTFraction-default'!B:B,B2856,'hourVMTFraction-default'!C:C,C2856,'hourVMTFraction-default'!D:D,D2856),"")</f>
        <v/>
      </c>
    </row>
    <row r="2857" spans="1:5" x14ac:dyDescent="0.25">
      <c r="A2857">
        <v>61</v>
      </c>
      <c r="B2857">
        <v>5</v>
      </c>
      <c r="C2857">
        <v>2</v>
      </c>
      <c r="D2857">
        <v>24</v>
      </c>
      <c r="E2857" t="str">
        <f>IF(Input!$C$32="YES",SUMIFS('hourVMTFraction-default'!E:E,'hourVMTFraction-default'!A:A,A2857,'hourVMTFraction-default'!B:B,B2857,'hourVMTFraction-default'!C:C,C2857,'hourVMTFraction-default'!D:D,D2857),"")</f>
        <v/>
      </c>
    </row>
    <row r="2858" spans="1:5" x14ac:dyDescent="0.25">
      <c r="A2858">
        <v>61</v>
      </c>
      <c r="B2858">
        <v>5</v>
      </c>
      <c r="C2858">
        <v>5</v>
      </c>
      <c r="D2858">
        <v>1</v>
      </c>
      <c r="E2858" t="str">
        <f>IF(Input!$C$32="YES",SUMIFS('hourVMTFraction-default'!E:E,'hourVMTFraction-default'!A:A,A2858,'hourVMTFraction-default'!B:B,B2858,'hourVMTFraction-default'!C:C,C2858,'hourVMTFraction-default'!D:D,D2858),"")</f>
        <v/>
      </c>
    </row>
    <row r="2859" spans="1:5" x14ac:dyDescent="0.25">
      <c r="A2859">
        <v>61</v>
      </c>
      <c r="B2859">
        <v>5</v>
      </c>
      <c r="C2859">
        <v>5</v>
      </c>
      <c r="D2859">
        <v>2</v>
      </c>
      <c r="E2859" t="str">
        <f>IF(Input!$C$32="YES",SUMIFS('hourVMTFraction-default'!E:E,'hourVMTFraction-default'!A:A,A2859,'hourVMTFraction-default'!B:B,B2859,'hourVMTFraction-default'!C:C,C2859,'hourVMTFraction-default'!D:D,D2859),"")</f>
        <v/>
      </c>
    </row>
    <row r="2860" spans="1:5" x14ac:dyDescent="0.25">
      <c r="A2860">
        <v>61</v>
      </c>
      <c r="B2860">
        <v>5</v>
      </c>
      <c r="C2860">
        <v>5</v>
      </c>
      <c r="D2860">
        <v>3</v>
      </c>
      <c r="E2860" t="str">
        <f>IF(Input!$C$32="YES",SUMIFS('hourVMTFraction-default'!E:E,'hourVMTFraction-default'!A:A,A2860,'hourVMTFraction-default'!B:B,B2860,'hourVMTFraction-default'!C:C,C2860,'hourVMTFraction-default'!D:D,D2860),"")</f>
        <v/>
      </c>
    </row>
    <row r="2861" spans="1:5" x14ac:dyDescent="0.25">
      <c r="A2861">
        <v>61</v>
      </c>
      <c r="B2861">
        <v>5</v>
      </c>
      <c r="C2861">
        <v>5</v>
      </c>
      <c r="D2861">
        <v>4</v>
      </c>
      <c r="E2861" t="str">
        <f>IF(Input!$C$32="YES",SUMIFS('hourVMTFraction-default'!E:E,'hourVMTFraction-default'!A:A,A2861,'hourVMTFraction-default'!B:B,B2861,'hourVMTFraction-default'!C:C,C2861,'hourVMTFraction-default'!D:D,D2861),"")</f>
        <v/>
      </c>
    </row>
    <row r="2862" spans="1:5" x14ac:dyDescent="0.25">
      <c r="A2862">
        <v>61</v>
      </c>
      <c r="B2862">
        <v>5</v>
      </c>
      <c r="C2862">
        <v>5</v>
      </c>
      <c r="D2862">
        <v>5</v>
      </c>
      <c r="E2862" t="str">
        <f>IF(Input!$C$32="YES",SUMIFS('hourVMTFraction-default'!E:E,'hourVMTFraction-default'!A:A,A2862,'hourVMTFraction-default'!B:B,B2862,'hourVMTFraction-default'!C:C,C2862,'hourVMTFraction-default'!D:D,D2862),"")</f>
        <v/>
      </c>
    </row>
    <row r="2863" spans="1:5" x14ac:dyDescent="0.25">
      <c r="A2863">
        <v>61</v>
      </c>
      <c r="B2863">
        <v>5</v>
      </c>
      <c r="C2863">
        <v>5</v>
      </c>
      <c r="D2863">
        <v>6</v>
      </c>
      <c r="E2863" t="str">
        <f>IF(Input!$C$32="YES",SUMIFS('hourVMTFraction-default'!E:E,'hourVMTFraction-default'!A:A,A2863,'hourVMTFraction-default'!B:B,B2863,'hourVMTFraction-default'!C:C,C2863,'hourVMTFraction-default'!D:D,D2863),"")</f>
        <v/>
      </c>
    </row>
    <row r="2864" spans="1:5" x14ac:dyDescent="0.25">
      <c r="A2864">
        <v>61</v>
      </c>
      <c r="B2864">
        <v>5</v>
      </c>
      <c r="C2864">
        <v>5</v>
      </c>
      <c r="D2864">
        <v>7</v>
      </c>
      <c r="E2864" t="str">
        <f>IF(Input!$C$32="YES",SUMIFS('hourVMTFraction-default'!E:E,'hourVMTFraction-default'!A:A,A2864,'hourVMTFraction-default'!B:B,B2864,'hourVMTFraction-default'!C:C,C2864,'hourVMTFraction-default'!D:D,D2864),"")</f>
        <v/>
      </c>
    </row>
    <row r="2865" spans="1:5" x14ac:dyDescent="0.25">
      <c r="A2865">
        <v>61</v>
      </c>
      <c r="B2865">
        <v>5</v>
      </c>
      <c r="C2865">
        <v>5</v>
      </c>
      <c r="D2865">
        <v>8</v>
      </c>
      <c r="E2865" t="str">
        <f>IF(Input!$C$32="YES",SUMIFS('hourVMTFraction-default'!E:E,'hourVMTFraction-default'!A:A,A2865,'hourVMTFraction-default'!B:B,B2865,'hourVMTFraction-default'!C:C,C2865,'hourVMTFraction-default'!D:D,D2865),"")</f>
        <v/>
      </c>
    </row>
    <row r="2866" spans="1:5" x14ac:dyDescent="0.25">
      <c r="A2866">
        <v>61</v>
      </c>
      <c r="B2866">
        <v>5</v>
      </c>
      <c r="C2866">
        <v>5</v>
      </c>
      <c r="D2866">
        <v>9</v>
      </c>
      <c r="E2866" t="str">
        <f>IF(Input!$C$32="YES",SUMIFS('hourVMTFraction-default'!E:E,'hourVMTFraction-default'!A:A,A2866,'hourVMTFraction-default'!B:B,B2866,'hourVMTFraction-default'!C:C,C2866,'hourVMTFraction-default'!D:D,D2866),"")</f>
        <v/>
      </c>
    </row>
    <row r="2867" spans="1:5" x14ac:dyDescent="0.25">
      <c r="A2867">
        <v>61</v>
      </c>
      <c r="B2867">
        <v>5</v>
      </c>
      <c r="C2867">
        <v>5</v>
      </c>
      <c r="D2867">
        <v>10</v>
      </c>
      <c r="E2867" t="str">
        <f>IF(Input!$C$32="YES",SUMIFS('hourVMTFraction-default'!E:E,'hourVMTFraction-default'!A:A,A2867,'hourVMTFraction-default'!B:B,B2867,'hourVMTFraction-default'!C:C,C2867,'hourVMTFraction-default'!D:D,D2867),"")</f>
        <v/>
      </c>
    </row>
    <row r="2868" spans="1:5" x14ac:dyDescent="0.25">
      <c r="A2868">
        <v>61</v>
      </c>
      <c r="B2868">
        <v>5</v>
      </c>
      <c r="C2868">
        <v>5</v>
      </c>
      <c r="D2868">
        <v>11</v>
      </c>
      <c r="E2868" t="str">
        <f>IF(Input!$C$32="YES",SUMIFS('hourVMTFraction-default'!E:E,'hourVMTFraction-default'!A:A,A2868,'hourVMTFraction-default'!B:B,B2868,'hourVMTFraction-default'!C:C,C2868,'hourVMTFraction-default'!D:D,D2868),"")</f>
        <v/>
      </c>
    </row>
    <row r="2869" spans="1:5" x14ac:dyDescent="0.25">
      <c r="A2869">
        <v>61</v>
      </c>
      <c r="B2869">
        <v>5</v>
      </c>
      <c r="C2869">
        <v>5</v>
      </c>
      <c r="D2869">
        <v>12</v>
      </c>
      <c r="E2869" t="str">
        <f>IF(Input!$C$32="YES",SUMIFS('hourVMTFraction-default'!E:E,'hourVMTFraction-default'!A:A,A2869,'hourVMTFraction-default'!B:B,B2869,'hourVMTFraction-default'!C:C,C2869,'hourVMTFraction-default'!D:D,D2869),"")</f>
        <v/>
      </c>
    </row>
    <row r="2870" spans="1:5" x14ac:dyDescent="0.25">
      <c r="A2870">
        <v>61</v>
      </c>
      <c r="B2870">
        <v>5</v>
      </c>
      <c r="C2870">
        <v>5</v>
      </c>
      <c r="D2870">
        <v>13</v>
      </c>
      <c r="E2870" t="str">
        <f>IF(Input!$C$32="YES",SUMIFS('hourVMTFraction-default'!E:E,'hourVMTFraction-default'!A:A,A2870,'hourVMTFraction-default'!B:B,B2870,'hourVMTFraction-default'!C:C,C2870,'hourVMTFraction-default'!D:D,D2870),"")</f>
        <v/>
      </c>
    </row>
    <row r="2871" spans="1:5" x14ac:dyDescent="0.25">
      <c r="A2871">
        <v>61</v>
      </c>
      <c r="B2871">
        <v>5</v>
      </c>
      <c r="C2871">
        <v>5</v>
      </c>
      <c r="D2871">
        <v>14</v>
      </c>
      <c r="E2871" t="str">
        <f>IF(Input!$C$32="YES",SUMIFS('hourVMTFraction-default'!E:E,'hourVMTFraction-default'!A:A,A2871,'hourVMTFraction-default'!B:B,B2871,'hourVMTFraction-default'!C:C,C2871,'hourVMTFraction-default'!D:D,D2871),"")</f>
        <v/>
      </c>
    </row>
    <row r="2872" spans="1:5" x14ac:dyDescent="0.25">
      <c r="A2872">
        <v>61</v>
      </c>
      <c r="B2872">
        <v>5</v>
      </c>
      <c r="C2872">
        <v>5</v>
      </c>
      <c r="D2872">
        <v>15</v>
      </c>
      <c r="E2872" t="str">
        <f>IF(Input!$C$32="YES",SUMIFS('hourVMTFraction-default'!E:E,'hourVMTFraction-default'!A:A,A2872,'hourVMTFraction-default'!B:B,B2872,'hourVMTFraction-default'!C:C,C2872,'hourVMTFraction-default'!D:D,D2872),"")</f>
        <v/>
      </c>
    </row>
    <row r="2873" spans="1:5" x14ac:dyDescent="0.25">
      <c r="A2873">
        <v>61</v>
      </c>
      <c r="B2873">
        <v>5</v>
      </c>
      <c r="C2873">
        <v>5</v>
      </c>
      <c r="D2873">
        <v>16</v>
      </c>
      <c r="E2873" t="str">
        <f>IF(Input!$C$32="YES",SUMIFS('hourVMTFraction-default'!E:E,'hourVMTFraction-default'!A:A,A2873,'hourVMTFraction-default'!B:B,B2873,'hourVMTFraction-default'!C:C,C2873,'hourVMTFraction-default'!D:D,D2873),"")</f>
        <v/>
      </c>
    </row>
    <row r="2874" spans="1:5" x14ac:dyDescent="0.25">
      <c r="A2874">
        <v>61</v>
      </c>
      <c r="B2874">
        <v>5</v>
      </c>
      <c r="C2874">
        <v>5</v>
      </c>
      <c r="D2874">
        <v>17</v>
      </c>
      <c r="E2874" t="str">
        <f>IF(Input!$C$32="YES",SUMIFS('hourVMTFraction-default'!E:E,'hourVMTFraction-default'!A:A,A2874,'hourVMTFraction-default'!B:B,B2874,'hourVMTFraction-default'!C:C,C2874,'hourVMTFraction-default'!D:D,D2874),"")</f>
        <v/>
      </c>
    </row>
    <row r="2875" spans="1:5" x14ac:dyDescent="0.25">
      <c r="A2875">
        <v>61</v>
      </c>
      <c r="B2875">
        <v>5</v>
      </c>
      <c r="C2875">
        <v>5</v>
      </c>
      <c r="D2875">
        <v>18</v>
      </c>
      <c r="E2875" t="str">
        <f>IF(Input!$C$32="YES",SUMIFS('hourVMTFraction-default'!E:E,'hourVMTFraction-default'!A:A,A2875,'hourVMTFraction-default'!B:B,B2875,'hourVMTFraction-default'!C:C,C2875,'hourVMTFraction-default'!D:D,D2875),"")</f>
        <v/>
      </c>
    </row>
    <row r="2876" spans="1:5" x14ac:dyDescent="0.25">
      <c r="A2876">
        <v>61</v>
      </c>
      <c r="B2876">
        <v>5</v>
      </c>
      <c r="C2876">
        <v>5</v>
      </c>
      <c r="D2876">
        <v>19</v>
      </c>
      <c r="E2876" t="str">
        <f>IF(Input!$C$32="YES",SUMIFS('hourVMTFraction-default'!E:E,'hourVMTFraction-default'!A:A,A2876,'hourVMTFraction-default'!B:B,B2876,'hourVMTFraction-default'!C:C,C2876,'hourVMTFraction-default'!D:D,D2876),"")</f>
        <v/>
      </c>
    </row>
    <row r="2877" spans="1:5" x14ac:dyDescent="0.25">
      <c r="A2877">
        <v>61</v>
      </c>
      <c r="B2877">
        <v>5</v>
      </c>
      <c r="C2877">
        <v>5</v>
      </c>
      <c r="D2877">
        <v>20</v>
      </c>
      <c r="E2877" t="str">
        <f>IF(Input!$C$32="YES",SUMIFS('hourVMTFraction-default'!E:E,'hourVMTFraction-default'!A:A,A2877,'hourVMTFraction-default'!B:B,B2877,'hourVMTFraction-default'!C:C,C2877,'hourVMTFraction-default'!D:D,D2877),"")</f>
        <v/>
      </c>
    </row>
    <row r="2878" spans="1:5" x14ac:dyDescent="0.25">
      <c r="A2878">
        <v>61</v>
      </c>
      <c r="B2878">
        <v>5</v>
      </c>
      <c r="C2878">
        <v>5</v>
      </c>
      <c r="D2878">
        <v>21</v>
      </c>
      <c r="E2878" t="str">
        <f>IF(Input!$C$32="YES",SUMIFS('hourVMTFraction-default'!E:E,'hourVMTFraction-default'!A:A,A2878,'hourVMTFraction-default'!B:B,B2878,'hourVMTFraction-default'!C:C,C2878,'hourVMTFraction-default'!D:D,D2878),"")</f>
        <v/>
      </c>
    </row>
    <row r="2879" spans="1:5" x14ac:dyDescent="0.25">
      <c r="A2879">
        <v>61</v>
      </c>
      <c r="B2879">
        <v>5</v>
      </c>
      <c r="C2879">
        <v>5</v>
      </c>
      <c r="D2879">
        <v>22</v>
      </c>
      <c r="E2879" t="str">
        <f>IF(Input!$C$32="YES",SUMIFS('hourVMTFraction-default'!E:E,'hourVMTFraction-default'!A:A,A2879,'hourVMTFraction-default'!B:B,B2879,'hourVMTFraction-default'!C:C,C2879,'hourVMTFraction-default'!D:D,D2879),"")</f>
        <v/>
      </c>
    </row>
    <row r="2880" spans="1:5" x14ac:dyDescent="0.25">
      <c r="A2880">
        <v>61</v>
      </c>
      <c r="B2880">
        <v>5</v>
      </c>
      <c r="C2880">
        <v>5</v>
      </c>
      <c r="D2880">
        <v>23</v>
      </c>
      <c r="E2880" t="str">
        <f>IF(Input!$C$32="YES",SUMIFS('hourVMTFraction-default'!E:E,'hourVMTFraction-default'!A:A,A2880,'hourVMTFraction-default'!B:B,B2880,'hourVMTFraction-default'!C:C,C2880,'hourVMTFraction-default'!D:D,D2880),"")</f>
        <v/>
      </c>
    </row>
    <row r="2881" spans="1:5" x14ac:dyDescent="0.25">
      <c r="A2881">
        <v>61</v>
      </c>
      <c r="B2881">
        <v>5</v>
      </c>
      <c r="C2881">
        <v>5</v>
      </c>
      <c r="D2881">
        <v>24</v>
      </c>
      <c r="E2881" t="str">
        <f>IF(Input!$C$32="YES",SUMIFS('hourVMTFraction-default'!E:E,'hourVMTFraction-default'!A:A,A2881,'hourVMTFraction-default'!B:B,B2881,'hourVMTFraction-default'!C:C,C2881,'hourVMTFraction-default'!D:D,D2881),"")</f>
        <v/>
      </c>
    </row>
    <row r="2882" spans="1:5" x14ac:dyDescent="0.25">
      <c r="A2882">
        <v>62</v>
      </c>
      <c r="B2882">
        <v>1</v>
      </c>
      <c r="C2882">
        <v>2</v>
      </c>
      <c r="D2882">
        <v>1</v>
      </c>
      <c r="E2882" t="str">
        <f>IF(Input!$C$32="YES",SUMIFS('hourVMTFraction-default'!E:E,'hourVMTFraction-default'!A:A,A2882,'hourVMTFraction-default'!B:B,B2882,'hourVMTFraction-default'!C:C,C2882,'hourVMTFraction-default'!D:D,D2882),"")</f>
        <v/>
      </c>
    </row>
    <row r="2883" spans="1:5" x14ac:dyDescent="0.25">
      <c r="A2883">
        <v>62</v>
      </c>
      <c r="B2883">
        <v>1</v>
      </c>
      <c r="C2883">
        <v>2</v>
      </c>
      <c r="D2883">
        <v>2</v>
      </c>
      <c r="E2883" t="str">
        <f>IF(Input!$C$32="YES",SUMIFS('hourVMTFraction-default'!E:E,'hourVMTFraction-default'!A:A,A2883,'hourVMTFraction-default'!B:B,B2883,'hourVMTFraction-default'!C:C,C2883,'hourVMTFraction-default'!D:D,D2883),"")</f>
        <v/>
      </c>
    </row>
    <row r="2884" spans="1:5" x14ac:dyDescent="0.25">
      <c r="A2884">
        <v>62</v>
      </c>
      <c r="B2884">
        <v>1</v>
      </c>
      <c r="C2884">
        <v>2</v>
      </c>
      <c r="D2884">
        <v>3</v>
      </c>
      <c r="E2884" t="str">
        <f>IF(Input!$C$32="YES",SUMIFS('hourVMTFraction-default'!E:E,'hourVMTFraction-default'!A:A,A2884,'hourVMTFraction-default'!B:B,B2884,'hourVMTFraction-default'!C:C,C2884,'hourVMTFraction-default'!D:D,D2884),"")</f>
        <v/>
      </c>
    </row>
    <row r="2885" spans="1:5" x14ac:dyDescent="0.25">
      <c r="A2885">
        <v>62</v>
      </c>
      <c r="B2885">
        <v>1</v>
      </c>
      <c r="C2885">
        <v>2</v>
      </c>
      <c r="D2885">
        <v>4</v>
      </c>
      <c r="E2885" t="str">
        <f>IF(Input!$C$32="YES",SUMIFS('hourVMTFraction-default'!E:E,'hourVMTFraction-default'!A:A,A2885,'hourVMTFraction-default'!B:B,B2885,'hourVMTFraction-default'!C:C,C2885,'hourVMTFraction-default'!D:D,D2885),"")</f>
        <v/>
      </c>
    </row>
    <row r="2886" spans="1:5" x14ac:dyDescent="0.25">
      <c r="A2886">
        <v>62</v>
      </c>
      <c r="B2886">
        <v>1</v>
      </c>
      <c r="C2886">
        <v>2</v>
      </c>
      <c r="D2886">
        <v>5</v>
      </c>
      <c r="E2886" t="str">
        <f>IF(Input!$C$32="YES",SUMIFS('hourVMTFraction-default'!E:E,'hourVMTFraction-default'!A:A,A2886,'hourVMTFraction-default'!B:B,B2886,'hourVMTFraction-default'!C:C,C2886,'hourVMTFraction-default'!D:D,D2886),"")</f>
        <v/>
      </c>
    </row>
    <row r="2887" spans="1:5" x14ac:dyDescent="0.25">
      <c r="A2887">
        <v>62</v>
      </c>
      <c r="B2887">
        <v>1</v>
      </c>
      <c r="C2887">
        <v>2</v>
      </c>
      <c r="D2887">
        <v>6</v>
      </c>
      <c r="E2887" t="str">
        <f>IF(Input!$C$32="YES",SUMIFS('hourVMTFraction-default'!E:E,'hourVMTFraction-default'!A:A,A2887,'hourVMTFraction-default'!B:B,B2887,'hourVMTFraction-default'!C:C,C2887,'hourVMTFraction-default'!D:D,D2887),"")</f>
        <v/>
      </c>
    </row>
    <row r="2888" spans="1:5" x14ac:dyDescent="0.25">
      <c r="A2888">
        <v>62</v>
      </c>
      <c r="B2888">
        <v>1</v>
      </c>
      <c r="C2888">
        <v>2</v>
      </c>
      <c r="D2888">
        <v>7</v>
      </c>
      <c r="E2888" t="str">
        <f>IF(Input!$C$32="YES",SUMIFS('hourVMTFraction-default'!E:E,'hourVMTFraction-default'!A:A,A2888,'hourVMTFraction-default'!B:B,B2888,'hourVMTFraction-default'!C:C,C2888,'hourVMTFraction-default'!D:D,D2888),"")</f>
        <v/>
      </c>
    </row>
    <row r="2889" spans="1:5" x14ac:dyDescent="0.25">
      <c r="A2889">
        <v>62</v>
      </c>
      <c r="B2889">
        <v>1</v>
      </c>
      <c r="C2889">
        <v>2</v>
      </c>
      <c r="D2889">
        <v>8</v>
      </c>
      <c r="E2889" t="str">
        <f>IF(Input!$C$32="YES",SUMIFS('hourVMTFraction-default'!E:E,'hourVMTFraction-default'!A:A,A2889,'hourVMTFraction-default'!B:B,B2889,'hourVMTFraction-default'!C:C,C2889,'hourVMTFraction-default'!D:D,D2889),"")</f>
        <v/>
      </c>
    </row>
    <row r="2890" spans="1:5" x14ac:dyDescent="0.25">
      <c r="A2890">
        <v>62</v>
      </c>
      <c r="B2890">
        <v>1</v>
      </c>
      <c r="C2890">
        <v>2</v>
      </c>
      <c r="D2890">
        <v>9</v>
      </c>
      <c r="E2890" t="str">
        <f>IF(Input!$C$32="YES",SUMIFS('hourVMTFraction-default'!E:E,'hourVMTFraction-default'!A:A,A2890,'hourVMTFraction-default'!B:B,B2890,'hourVMTFraction-default'!C:C,C2890,'hourVMTFraction-default'!D:D,D2890),"")</f>
        <v/>
      </c>
    </row>
    <row r="2891" spans="1:5" x14ac:dyDescent="0.25">
      <c r="A2891">
        <v>62</v>
      </c>
      <c r="B2891">
        <v>1</v>
      </c>
      <c r="C2891">
        <v>2</v>
      </c>
      <c r="D2891">
        <v>10</v>
      </c>
      <c r="E2891" t="str">
        <f>IF(Input!$C$32="YES",SUMIFS('hourVMTFraction-default'!E:E,'hourVMTFraction-default'!A:A,A2891,'hourVMTFraction-default'!B:B,B2891,'hourVMTFraction-default'!C:C,C2891,'hourVMTFraction-default'!D:D,D2891),"")</f>
        <v/>
      </c>
    </row>
    <row r="2892" spans="1:5" x14ac:dyDescent="0.25">
      <c r="A2892">
        <v>62</v>
      </c>
      <c r="B2892">
        <v>1</v>
      </c>
      <c r="C2892">
        <v>2</v>
      </c>
      <c r="D2892">
        <v>11</v>
      </c>
      <c r="E2892" t="str">
        <f>IF(Input!$C$32="YES",SUMIFS('hourVMTFraction-default'!E:E,'hourVMTFraction-default'!A:A,A2892,'hourVMTFraction-default'!B:B,B2892,'hourVMTFraction-default'!C:C,C2892,'hourVMTFraction-default'!D:D,D2892),"")</f>
        <v/>
      </c>
    </row>
    <row r="2893" spans="1:5" x14ac:dyDescent="0.25">
      <c r="A2893">
        <v>62</v>
      </c>
      <c r="B2893">
        <v>1</v>
      </c>
      <c r="C2893">
        <v>2</v>
      </c>
      <c r="D2893">
        <v>12</v>
      </c>
      <c r="E2893" t="str">
        <f>IF(Input!$C$32="YES",SUMIFS('hourVMTFraction-default'!E:E,'hourVMTFraction-default'!A:A,A2893,'hourVMTFraction-default'!B:B,B2893,'hourVMTFraction-default'!C:C,C2893,'hourVMTFraction-default'!D:D,D2893),"")</f>
        <v/>
      </c>
    </row>
    <row r="2894" spans="1:5" x14ac:dyDescent="0.25">
      <c r="A2894">
        <v>62</v>
      </c>
      <c r="B2894">
        <v>1</v>
      </c>
      <c r="C2894">
        <v>2</v>
      </c>
      <c r="D2894">
        <v>13</v>
      </c>
      <c r="E2894" t="str">
        <f>IF(Input!$C$32="YES",SUMIFS('hourVMTFraction-default'!E:E,'hourVMTFraction-default'!A:A,A2894,'hourVMTFraction-default'!B:B,B2894,'hourVMTFraction-default'!C:C,C2894,'hourVMTFraction-default'!D:D,D2894),"")</f>
        <v/>
      </c>
    </row>
    <row r="2895" spans="1:5" x14ac:dyDescent="0.25">
      <c r="A2895">
        <v>62</v>
      </c>
      <c r="B2895">
        <v>1</v>
      </c>
      <c r="C2895">
        <v>2</v>
      </c>
      <c r="D2895">
        <v>14</v>
      </c>
      <c r="E2895" t="str">
        <f>IF(Input!$C$32="YES",SUMIFS('hourVMTFraction-default'!E:E,'hourVMTFraction-default'!A:A,A2895,'hourVMTFraction-default'!B:B,B2895,'hourVMTFraction-default'!C:C,C2895,'hourVMTFraction-default'!D:D,D2895),"")</f>
        <v/>
      </c>
    </row>
    <row r="2896" spans="1:5" x14ac:dyDescent="0.25">
      <c r="A2896">
        <v>62</v>
      </c>
      <c r="B2896">
        <v>1</v>
      </c>
      <c r="C2896">
        <v>2</v>
      </c>
      <c r="D2896">
        <v>15</v>
      </c>
      <c r="E2896" t="str">
        <f>IF(Input!$C$32="YES",SUMIFS('hourVMTFraction-default'!E:E,'hourVMTFraction-default'!A:A,A2896,'hourVMTFraction-default'!B:B,B2896,'hourVMTFraction-default'!C:C,C2896,'hourVMTFraction-default'!D:D,D2896),"")</f>
        <v/>
      </c>
    </row>
    <row r="2897" spans="1:5" x14ac:dyDescent="0.25">
      <c r="A2897">
        <v>62</v>
      </c>
      <c r="B2897">
        <v>1</v>
      </c>
      <c r="C2897">
        <v>2</v>
      </c>
      <c r="D2897">
        <v>16</v>
      </c>
      <c r="E2897" t="str">
        <f>IF(Input!$C$32="YES",SUMIFS('hourVMTFraction-default'!E:E,'hourVMTFraction-default'!A:A,A2897,'hourVMTFraction-default'!B:B,B2897,'hourVMTFraction-default'!C:C,C2897,'hourVMTFraction-default'!D:D,D2897),"")</f>
        <v/>
      </c>
    </row>
    <row r="2898" spans="1:5" x14ac:dyDescent="0.25">
      <c r="A2898">
        <v>62</v>
      </c>
      <c r="B2898">
        <v>1</v>
      </c>
      <c r="C2898">
        <v>2</v>
      </c>
      <c r="D2898">
        <v>17</v>
      </c>
      <c r="E2898" t="str">
        <f>IF(Input!$C$32="YES",SUMIFS('hourVMTFraction-default'!E:E,'hourVMTFraction-default'!A:A,A2898,'hourVMTFraction-default'!B:B,B2898,'hourVMTFraction-default'!C:C,C2898,'hourVMTFraction-default'!D:D,D2898),"")</f>
        <v/>
      </c>
    </row>
    <row r="2899" spans="1:5" x14ac:dyDescent="0.25">
      <c r="A2899">
        <v>62</v>
      </c>
      <c r="B2899">
        <v>1</v>
      </c>
      <c r="C2899">
        <v>2</v>
      </c>
      <c r="D2899">
        <v>18</v>
      </c>
      <c r="E2899" t="str">
        <f>IF(Input!$C$32="YES",SUMIFS('hourVMTFraction-default'!E:E,'hourVMTFraction-default'!A:A,A2899,'hourVMTFraction-default'!B:B,B2899,'hourVMTFraction-default'!C:C,C2899,'hourVMTFraction-default'!D:D,D2899),"")</f>
        <v/>
      </c>
    </row>
    <row r="2900" spans="1:5" x14ac:dyDescent="0.25">
      <c r="A2900">
        <v>62</v>
      </c>
      <c r="B2900">
        <v>1</v>
      </c>
      <c r="C2900">
        <v>2</v>
      </c>
      <c r="D2900">
        <v>19</v>
      </c>
      <c r="E2900" t="str">
        <f>IF(Input!$C$32="YES",SUMIFS('hourVMTFraction-default'!E:E,'hourVMTFraction-default'!A:A,A2900,'hourVMTFraction-default'!B:B,B2900,'hourVMTFraction-default'!C:C,C2900,'hourVMTFraction-default'!D:D,D2900),"")</f>
        <v/>
      </c>
    </row>
    <row r="2901" spans="1:5" x14ac:dyDescent="0.25">
      <c r="A2901">
        <v>62</v>
      </c>
      <c r="B2901">
        <v>1</v>
      </c>
      <c r="C2901">
        <v>2</v>
      </c>
      <c r="D2901">
        <v>20</v>
      </c>
      <c r="E2901" t="str">
        <f>IF(Input!$C$32="YES",SUMIFS('hourVMTFraction-default'!E:E,'hourVMTFraction-default'!A:A,A2901,'hourVMTFraction-default'!B:B,B2901,'hourVMTFraction-default'!C:C,C2901,'hourVMTFraction-default'!D:D,D2901),"")</f>
        <v/>
      </c>
    </row>
    <row r="2902" spans="1:5" x14ac:dyDescent="0.25">
      <c r="A2902">
        <v>62</v>
      </c>
      <c r="B2902">
        <v>1</v>
      </c>
      <c r="C2902">
        <v>2</v>
      </c>
      <c r="D2902">
        <v>21</v>
      </c>
      <c r="E2902" t="str">
        <f>IF(Input!$C$32="YES",SUMIFS('hourVMTFraction-default'!E:E,'hourVMTFraction-default'!A:A,A2902,'hourVMTFraction-default'!B:B,B2902,'hourVMTFraction-default'!C:C,C2902,'hourVMTFraction-default'!D:D,D2902),"")</f>
        <v/>
      </c>
    </row>
    <row r="2903" spans="1:5" x14ac:dyDescent="0.25">
      <c r="A2903">
        <v>62</v>
      </c>
      <c r="B2903">
        <v>1</v>
      </c>
      <c r="C2903">
        <v>2</v>
      </c>
      <c r="D2903">
        <v>22</v>
      </c>
      <c r="E2903" t="str">
        <f>IF(Input!$C$32="YES",SUMIFS('hourVMTFraction-default'!E:E,'hourVMTFraction-default'!A:A,A2903,'hourVMTFraction-default'!B:B,B2903,'hourVMTFraction-default'!C:C,C2903,'hourVMTFraction-default'!D:D,D2903),"")</f>
        <v/>
      </c>
    </row>
    <row r="2904" spans="1:5" x14ac:dyDescent="0.25">
      <c r="A2904">
        <v>62</v>
      </c>
      <c r="B2904">
        <v>1</v>
      </c>
      <c r="C2904">
        <v>2</v>
      </c>
      <c r="D2904">
        <v>23</v>
      </c>
      <c r="E2904" t="str">
        <f>IF(Input!$C$32="YES",SUMIFS('hourVMTFraction-default'!E:E,'hourVMTFraction-default'!A:A,A2904,'hourVMTFraction-default'!B:B,B2904,'hourVMTFraction-default'!C:C,C2904,'hourVMTFraction-default'!D:D,D2904),"")</f>
        <v/>
      </c>
    </row>
    <row r="2905" spans="1:5" x14ac:dyDescent="0.25">
      <c r="A2905">
        <v>62</v>
      </c>
      <c r="B2905">
        <v>1</v>
      </c>
      <c r="C2905">
        <v>2</v>
      </c>
      <c r="D2905">
        <v>24</v>
      </c>
      <c r="E2905" t="str">
        <f>IF(Input!$C$32="YES",SUMIFS('hourVMTFraction-default'!E:E,'hourVMTFraction-default'!A:A,A2905,'hourVMTFraction-default'!B:B,B2905,'hourVMTFraction-default'!C:C,C2905,'hourVMTFraction-default'!D:D,D2905),"")</f>
        <v/>
      </c>
    </row>
    <row r="2906" spans="1:5" x14ac:dyDescent="0.25">
      <c r="A2906">
        <v>62</v>
      </c>
      <c r="B2906">
        <v>1</v>
      </c>
      <c r="C2906">
        <v>5</v>
      </c>
      <c r="D2906">
        <v>1</v>
      </c>
      <c r="E2906" t="str">
        <f>IF(Input!$C$32="YES",SUMIFS('hourVMTFraction-default'!E:E,'hourVMTFraction-default'!A:A,A2906,'hourVMTFraction-default'!B:B,B2906,'hourVMTFraction-default'!C:C,C2906,'hourVMTFraction-default'!D:D,D2906),"")</f>
        <v/>
      </c>
    </row>
    <row r="2907" spans="1:5" x14ac:dyDescent="0.25">
      <c r="A2907">
        <v>62</v>
      </c>
      <c r="B2907">
        <v>1</v>
      </c>
      <c r="C2907">
        <v>5</v>
      </c>
      <c r="D2907">
        <v>2</v>
      </c>
      <c r="E2907" t="str">
        <f>IF(Input!$C$32="YES",SUMIFS('hourVMTFraction-default'!E:E,'hourVMTFraction-default'!A:A,A2907,'hourVMTFraction-default'!B:B,B2907,'hourVMTFraction-default'!C:C,C2907,'hourVMTFraction-default'!D:D,D2907),"")</f>
        <v/>
      </c>
    </row>
    <row r="2908" spans="1:5" x14ac:dyDescent="0.25">
      <c r="A2908">
        <v>62</v>
      </c>
      <c r="B2908">
        <v>1</v>
      </c>
      <c r="C2908">
        <v>5</v>
      </c>
      <c r="D2908">
        <v>3</v>
      </c>
      <c r="E2908" t="str">
        <f>IF(Input!$C$32="YES",SUMIFS('hourVMTFraction-default'!E:E,'hourVMTFraction-default'!A:A,A2908,'hourVMTFraction-default'!B:B,B2908,'hourVMTFraction-default'!C:C,C2908,'hourVMTFraction-default'!D:D,D2908),"")</f>
        <v/>
      </c>
    </row>
    <row r="2909" spans="1:5" x14ac:dyDescent="0.25">
      <c r="A2909">
        <v>62</v>
      </c>
      <c r="B2909">
        <v>1</v>
      </c>
      <c r="C2909">
        <v>5</v>
      </c>
      <c r="D2909">
        <v>4</v>
      </c>
      <c r="E2909" t="str">
        <f>IF(Input!$C$32="YES",SUMIFS('hourVMTFraction-default'!E:E,'hourVMTFraction-default'!A:A,A2909,'hourVMTFraction-default'!B:B,B2909,'hourVMTFraction-default'!C:C,C2909,'hourVMTFraction-default'!D:D,D2909),"")</f>
        <v/>
      </c>
    </row>
    <row r="2910" spans="1:5" x14ac:dyDescent="0.25">
      <c r="A2910">
        <v>62</v>
      </c>
      <c r="B2910">
        <v>1</v>
      </c>
      <c r="C2910">
        <v>5</v>
      </c>
      <c r="D2910">
        <v>5</v>
      </c>
      <c r="E2910" t="str">
        <f>IF(Input!$C$32="YES",SUMIFS('hourVMTFraction-default'!E:E,'hourVMTFraction-default'!A:A,A2910,'hourVMTFraction-default'!B:B,B2910,'hourVMTFraction-default'!C:C,C2910,'hourVMTFraction-default'!D:D,D2910),"")</f>
        <v/>
      </c>
    </row>
    <row r="2911" spans="1:5" x14ac:dyDescent="0.25">
      <c r="A2911">
        <v>62</v>
      </c>
      <c r="B2911">
        <v>1</v>
      </c>
      <c r="C2911">
        <v>5</v>
      </c>
      <c r="D2911">
        <v>6</v>
      </c>
      <c r="E2911" t="str">
        <f>IF(Input!$C$32="YES",SUMIFS('hourVMTFraction-default'!E:E,'hourVMTFraction-default'!A:A,A2911,'hourVMTFraction-default'!B:B,B2911,'hourVMTFraction-default'!C:C,C2911,'hourVMTFraction-default'!D:D,D2911),"")</f>
        <v/>
      </c>
    </row>
    <row r="2912" spans="1:5" x14ac:dyDescent="0.25">
      <c r="A2912">
        <v>62</v>
      </c>
      <c r="B2912">
        <v>1</v>
      </c>
      <c r="C2912">
        <v>5</v>
      </c>
      <c r="D2912">
        <v>7</v>
      </c>
      <c r="E2912" t="str">
        <f>IF(Input!$C$32="YES",SUMIFS('hourVMTFraction-default'!E:E,'hourVMTFraction-default'!A:A,A2912,'hourVMTFraction-default'!B:B,B2912,'hourVMTFraction-default'!C:C,C2912,'hourVMTFraction-default'!D:D,D2912),"")</f>
        <v/>
      </c>
    </row>
    <row r="2913" spans="1:5" x14ac:dyDescent="0.25">
      <c r="A2913">
        <v>62</v>
      </c>
      <c r="B2913">
        <v>1</v>
      </c>
      <c r="C2913">
        <v>5</v>
      </c>
      <c r="D2913">
        <v>8</v>
      </c>
      <c r="E2913" t="str">
        <f>IF(Input!$C$32="YES",SUMIFS('hourVMTFraction-default'!E:E,'hourVMTFraction-default'!A:A,A2913,'hourVMTFraction-default'!B:B,B2913,'hourVMTFraction-default'!C:C,C2913,'hourVMTFraction-default'!D:D,D2913),"")</f>
        <v/>
      </c>
    </row>
    <row r="2914" spans="1:5" x14ac:dyDescent="0.25">
      <c r="A2914">
        <v>62</v>
      </c>
      <c r="B2914">
        <v>1</v>
      </c>
      <c r="C2914">
        <v>5</v>
      </c>
      <c r="D2914">
        <v>9</v>
      </c>
      <c r="E2914" t="str">
        <f>IF(Input!$C$32="YES",SUMIFS('hourVMTFraction-default'!E:E,'hourVMTFraction-default'!A:A,A2914,'hourVMTFraction-default'!B:B,B2914,'hourVMTFraction-default'!C:C,C2914,'hourVMTFraction-default'!D:D,D2914),"")</f>
        <v/>
      </c>
    </row>
    <row r="2915" spans="1:5" x14ac:dyDescent="0.25">
      <c r="A2915">
        <v>62</v>
      </c>
      <c r="B2915">
        <v>1</v>
      </c>
      <c r="C2915">
        <v>5</v>
      </c>
      <c r="D2915">
        <v>10</v>
      </c>
      <c r="E2915" t="str">
        <f>IF(Input!$C$32="YES",SUMIFS('hourVMTFraction-default'!E:E,'hourVMTFraction-default'!A:A,A2915,'hourVMTFraction-default'!B:B,B2915,'hourVMTFraction-default'!C:C,C2915,'hourVMTFraction-default'!D:D,D2915),"")</f>
        <v/>
      </c>
    </row>
    <row r="2916" spans="1:5" x14ac:dyDescent="0.25">
      <c r="A2916">
        <v>62</v>
      </c>
      <c r="B2916">
        <v>1</v>
      </c>
      <c r="C2916">
        <v>5</v>
      </c>
      <c r="D2916">
        <v>11</v>
      </c>
      <c r="E2916" t="str">
        <f>IF(Input!$C$32="YES",SUMIFS('hourVMTFraction-default'!E:E,'hourVMTFraction-default'!A:A,A2916,'hourVMTFraction-default'!B:B,B2916,'hourVMTFraction-default'!C:C,C2916,'hourVMTFraction-default'!D:D,D2916),"")</f>
        <v/>
      </c>
    </row>
    <row r="2917" spans="1:5" x14ac:dyDescent="0.25">
      <c r="A2917">
        <v>62</v>
      </c>
      <c r="B2917">
        <v>1</v>
      </c>
      <c r="C2917">
        <v>5</v>
      </c>
      <c r="D2917">
        <v>12</v>
      </c>
      <c r="E2917" t="str">
        <f>IF(Input!$C$32="YES",SUMIFS('hourVMTFraction-default'!E:E,'hourVMTFraction-default'!A:A,A2917,'hourVMTFraction-default'!B:B,B2917,'hourVMTFraction-default'!C:C,C2917,'hourVMTFraction-default'!D:D,D2917),"")</f>
        <v/>
      </c>
    </row>
    <row r="2918" spans="1:5" x14ac:dyDescent="0.25">
      <c r="A2918">
        <v>62</v>
      </c>
      <c r="B2918">
        <v>1</v>
      </c>
      <c r="C2918">
        <v>5</v>
      </c>
      <c r="D2918">
        <v>13</v>
      </c>
      <c r="E2918" t="str">
        <f>IF(Input!$C$32="YES",SUMIFS('hourVMTFraction-default'!E:E,'hourVMTFraction-default'!A:A,A2918,'hourVMTFraction-default'!B:B,B2918,'hourVMTFraction-default'!C:C,C2918,'hourVMTFraction-default'!D:D,D2918),"")</f>
        <v/>
      </c>
    </row>
    <row r="2919" spans="1:5" x14ac:dyDescent="0.25">
      <c r="A2919">
        <v>62</v>
      </c>
      <c r="B2919">
        <v>1</v>
      </c>
      <c r="C2919">
        <v>5</v>
      </c>
      <c r="D2919">
        <v>14</v>
      </c>
      <c r="E2919" t="str">
        <f>IF(Input!$C$32="YES",SUMIFS('hourVMTFraction-default'!E:E,'hourVMTFraction-default'!A:A,A2919,'hourVMTFraction-default'!B:B,B2919,'hourVMTFraction-default'!C:C,C2919,'hourVMTFraction-default'!D:D,D2919),"")</f>
        <v/>
      </c>
    </row>
    <row r="2920" spans="1:5" x14ac:dyDescent="0.25">
      <c r="A2920">
        <v>62</v>
      </c>
      <c r="B2920">
        <v>1</v>
      </c>
      <c r="C2920">
        <v>5</v>
      </c>
      <c r="D2920">
        <v>15</v>
      </c>
      <c r="E2920" t="str">
        <f>IF(Input!$C$32="YES",SUMIFS('hourVMTFraction-default'!E:E,'hourVMTFraction-default'!A:A,A2920,'hourVMTFraction-default'!B:B,B2920,'hourVMTFraction-default'!C:C,C2920,'hourVMTFraction-default'!D:D,D2920),"")</f>
        <v/>
      </c>
    </row>
    <row r="2921" spans="1:5" x14ac:dyDescent="0.25">
      <c r="A2921">
        <v>62</v>
      </c>
      <c r="B2921">
        <v>1</v>
      </c>
      <c r="C2921">
        <v>5</v>
      </c>
      <c r="D2921">
        <v>16</v>
      </c>
      <c r="E2921" t="str">
        <f>IF(Input!$C$32="YES",SUMIFS('hourVMTFraction-default'!E:E,'hourVMTFraction-default'!A:A,A2921,'hourVMTFraction-default'!B:B,B2921,'hourVMTFraction-default'!C:C,C2921,'hourVMTFraction-default'!D:D,D2921),"")</f>
        <v/>
      </c>
    </row>
    <row r="2922" spans="1:5" x14ac:dyDescent="0.25">
      <c r="A2922">
        <v>62</v>
      </c>
      <c r="B2922">
        <v>1</v>
      </c>
      <c r="C2922">
        <v>5</v>
      </c>
      <c r="D2922">
        <v>17</v>
      </c>
      <c r="E2922" t="str">
        <f>IF(Input!$C$32="YES",SUMIFS('hourVMTFraction-default'!E:E,'hourVMTFraction-default'!A:A,A2922,'hourVMTFraction-default'!B:B,B2922,'hourVMTFraction-default'!C:C,C2922,'hourVMTFraction-default'!D:D,D2922),"")</f>
        <v/>
      </c>
    </row>
    <row r="2923" spans="1:5" x14ac:dyDescent="0.25">
      <c r="A2923">
        <v>62</v>
      </c>
      <c r="B2923">
        <v>1</v>
      </c>
      <c r="C2923">
        <v>5</v>
      </c>
      <c r="D2923">
        <v>18</v>
      </c>
      <c r="E2923" t="str">
        <f>IF(Input!$C$32="YES",SUMIFS('hourVMTFraction-default'!E:E,'hourVMTFraction-default'!A:A,A2923,'hourVMTFraction-default'!B:B,B2923,'hourVMTFraction-default'!C:C,C2923,'hourVMTFraction-default'!D:D,D2923),"")</f>
        <v/>
      </c>
    </row>
    <row r="2924" spans="1:5" x14ac:dyDescent="0.25">
      <c r="A2924">
        <v>62</v>
      </c>
      <c r="B2924">
        <v>1</v>
      </c>
      <c r="C2924">
        <v>5</v>
      </c>
      <c r="D2924">
        <v>19</v>
      </c>
      <c r="E2924" t="str">
        <f>IF(Input!$C$32="YES",SUMIFS('hourVMTFraction-default'!E:E,'hourVMTFraction-default'!A:A,A2924,'hourVMTFraction-default'!B:B,B2924,'hourVMTFraction-default'!C:C,C2924,'hourVMTFraction-default'!D:D,D2924),"")</f>
        <v/>
      </c>
    </row>
    <row r="2925" spans="1:5" x14ac:dyDescent="0.25">
      <c r="A2925">
        <v>62</v>
      </c>
      <c r="B2925">
        <v>1</v>
      </c>
      <c r="C2925">
        <v>5</v>
      </c>
      <c r="D2925">
        <v>20</v>
      </c>
      <c r="E2925" t="str">
        <f>IF(Input!$C$32="YES",SUMIFS('hourVMTFraction-default'!E:E,'hourVMTFraction-default'!A:A,A2925,'hourVMTFraction-default'!B:B,B2925,'hourVMTFraction-default'!C:C,C2925,'hourVMTFraction-default'!D:D,D2925),"")</f>
        <v/>
      </c>
    </row>
    <row r="2926" spans="1:5" x14ac:dyDescent="0.25">
      <c r="A2926">
        <v>62</v>
      </c>
      <c r="B2926">
        <v>1</v>
      </c>
      <c r="C2926">
        <v>5</v>
      </c>
      <c r="D2926">
        <v>21</v>
      </c>
      <c r="E2926" t="str">
        <f>IF(Input!$C$32="YES",SUMIFS('hourVMTFraction-default'!E:E,'hourVMTFraction-default'!A:A,A2926,'hourVMTFraction-default'!B:B,B2926,'hourVMTFraction-default'!C:C,C2926,'hourVMTFraction-default'!D:D,D2926),"")</f>
        <v/>
      </c>
    </row>
    <row r="2927" spans="1:5" x14ac:dyDescent="0.25">
      <c r="A2927">
        <v>62</v>
      </c>
      <c r="B2927">
        <v>1</v>
      </c>
      <c r="C2927">
        <v>5</v>
      </c>
      <c r="D2927">
        <v>22</v>
      </c>
      <c r="E2927" t="str">
        <f>IF(Input!$C$32="YES",SUMIFS('hourVMTFraction-default'!E:E,'hourVMTFraction-default'!A:A,A2927,'hourVMTFraction-default'!B:B,B2927,'hourVMTFraction-default'!C:C,C2927,'hourVMTFraction-default'!D:D,D2927),"")</f>
        <v/>
      </c>
    </row>
    <row r="2928" spans="1:5" x14ac:dyDescent="0.25">
      <c r="A2928">
        <v>62</v>
      </c>
      <c r="B2928">
        <v>1</v>
      </c>
      <c r="C2928">
        <v>5</v>
      </c>
      <c r="D2928">
        <v>23</v>
      </c>
      <c r="E2928" t="str">
        <f>IF(Input!$C$32="YES",SUMIFS('hourVMTFraction-default'!E:E,'hourVMTFraction-default'!A:A,A2928,'hourVMTFraction-default'!B:B,B2928,'hourVMTFraction-default'!C:C,C2928,'hourVMTFraction-default'!D:D,D2928),"")</f>
        <v/>
      </c>
    </row>
    <row r="2929" spans="1:5" x14ac:dyDescent="0.25">
      <c r="A2929">
        <v>62</v>
      </c>
      <c r="B2929">
        <v>1</v>
      </c>
      <c r="C2929">
        <v>5</v>
      </c>
      <c r="D2929">
        <v>24</v>
      </c>
      <c r="E2929" t="str">
        <f>IF(Input!$C$32="YES",SUMIFS('hourVMTFraction-default'!E:E,'hourVMTFraction-default'!A:A,A2929,'hourVMTFraction-default'!B:B,B2929,'hourVMTFraction-default'!C:C,C2929,'hourVMTFraction-default'!D:D,D2929),"")</f>
        <v/>
      </c>
    </row>
    <row r="2930" spans="1:5" x14ac:dyDescent="0.25">
      <c r="A2930">
        <v>62</v>
      </c>
      <c r="B2930">
        <v>2</v>
      </c>
      <c r="C2930">
        <v>2</v>
      </c>
      <c r="D2930">
        <v>1</v>
      </c>
      <c r="E2930" t="str">
        <f>IF(Input!$C$32="YES",SUMIFS('hourVMTFraction-default'!E:E,'hourVMTFraction-default'!A:A,A2930,'hourVMTFraction-default'!B:B,B2930,'hourVMTFraction-default'!C:C,C2930,'hourVMTFraction-default'!D:D,D2930),"")</f>
        <v/>
      </c>
    </row>
    <row r="2931" spans="1:5" x14ac:dyDescent="0.25">
      <c r="A2931">
        <v>62</v>
      </c>
      <c r="B2931">
        <v>2</v>
      </c>
      <c r="C2931">
        <v>2</v>
      </c>
      <c r="D2931">
        <v>2</v>
      </c>
      <c r="E2931" t="str">
        <f>IF(Input!$C$32="YES",SUMIFS('hourVMTFraction-default'!E:E,'hourVMTFraction-default'!A:A,A2931,'hourVMTFraction-default'!B:B,B2931,'hourVMTFraction-default'!C:C,C2931,'hourVMTFraction-default'!D:D,D2931),"")</f>
        <v/>
      </c>
    </row>
    <row r="2932" spans="1:5" x14ac:dyDescent="0.25">
      <c r="A2932">
        <v>62</v>
      </c>
      <c r="B2932">
        <v>2</v>
      </c>
      <c r="C2932">
        <v>2</v>
      </c>
      <c r="D2932">
        <v>3</v>
      </c>
      <c r="E2932" t="str">
        <f>IF(Input!$C$32="YES",SUMIFS('hourVMTFraction-default'!E:E,'hourVMTFraction-default'!A:A,A2932,'hourVMTFraction-default'!B:B,B2932,'hourVMTFraction-default'!C:C,C2932,'hourVMTFraction-default'!D:D,D2932),"")</f>
        <v/>
      </c>
    </row>
    <row r="2933" spans="1:5" x14ac:dyDescent="0.25">
      <c r="A2933">
        <v>62</v>
      </c>
      <c r="B2933">
        <v>2</v>
      </c>
      <c r="C2933">
        <v>2</v>
      </c>
      <c r="D2933">
        <v>4</v>
      </c>
      <c r="E2933" t="str">
        <f>IF(Input!$C$32="YES",SUMIFS('hourVMTFraction-default'!E:E,'hourVMTFraction-default'!A:A,A2933,'hourVMTFraction-default'!B:B,B2933,'hourVMTFraction-default'!C:C,C2933,'hourVMTFraction-default'!D:D,D2933),"")</f>
        <v/>
      </c>
    </row>
    <row r="2934" spans="1:5" x14ac:dyDescent="0.25">
      <c r="A2934">
        <v>62</v>
      </c>
      <c r="B2934">
        <v>2</v>
      </c>
      <c r="C2934">
        <v>2</v>
      </c>
      <c r="D2934">
        <v>5</v>
      </c>
      <c r="E2934" t="str">
        <f>IF(Input!$C$32="YES",SUMIFS('hourVMTFraction-default'!E:E,'hourVMTFraction-default'!A:A,A2934,'hourVMTFraction-default'!B:B,B2934,'hourVMTFraction-default'!C:C,C2934,'hourVMTFraction-default'!D:D,D2934),"")</f>
        <v/>
      </c>
    </row>
    <row r="2935" spans="1:5" x14ac:dyDescent="0.25">
      <c r="A2935">
        <v>62</v>
      </c>
      <c r="B2935">
        <v>2</v>
      </c>
      <c r="C2935">
        <v>2</v>
      </c>
      <c r="D2935">
        <v>6</v>
      </c>
      <c r="E2935" t="str">
        <f>IF(Input!$C$32="YES",SUMIFS('hourVMTFraction-default'!E:E,'hourVMTFraction-default'!A:A,A2935,'hourVMTFraction-default'!B:B,B2935,'hourVMTFraction-default'!C:C,C2935,'hourVMTFraction-default'!D:D,D2935),"")</f>
        <v/>
      </c>
    </row>
    <row r="2936" spans="1:5" x14ac:dyDescent="0.25">
      <c r="A2936">
        <v>62</v>
      </c>
      <c r="B2936">
        <v>2</v>
      </c>
      <c r="C2936">
        <v>2</v>
      </c>
      <c r="D2936">
        <v>7</v>
      </c>
      <c r="E2936" t="str">
        <f>IF(Input!$C$32="YES",SUMIFS('hourVMTFraction-default'!E:E,'hourVMTFraction-default'!A:A,A2936,'hourVMTFraction-default'!B:B,B2936,'hourVMTFraction-default'!C:C,C2936,'hourVMTFraction-default'!D:D,D2936),"")</f>
        <v/>
      </c>
    </row>
    <row r="2937" spans="1:5" x14ac:dyDescent="0.25">
      <c r="A2937">
        <v>62</v>
      </c>
      <c r="B2937">
        <v>2</v>
      </c>
      <c r="C2937">
        <v>2</v>
      </c>
      <c r="D2937">
        <v>8</v>
      </c>
      <c r="E2937" t="str">
        <f>IF(Input!$C$32="YES",SUMIFS('hourVMTFraction-default'!E:E,'hourVMTFraction-default'!A:A,A2937,'hourVMTFraction-default'!B:B,B2937,'hourVMTFraction-default'!C:C,C2937,'hourVMTFraction-default'!D:D,D2937),"")</f>
        <v/>
      </c>
    </row>
    <row r="2938" spans="1:5" x14ac:dyDescent="0.25">
      <c r="A2938">
        <v>62</v>
      </c>
      <c r="B2938">
        <v>2</v>
      </c>
      <c r="C2938">
        <v>2</v>
      </c>
      <c r="D2938">
        <v>9</v>
      </c>
      <c r="E2938" t="str">
        <f>IF(Input!$C$32="YES",SUMIFS('hourVMTFraction-default'!E:E,'hourVMTFraction-default'!A:A,A2938,'hourVMTFraction-default'!B:B,B2938,'hourVMTFraction-default'!C:C,C2938,'hourVMTFraction-default'!D:D,D2938),"")</f>
        <v/>
      </c>
    </row>
    <row r="2939" spans="1:5" x14ac:dyDescent="0.25">
      <c r="A2939">
        <v>62</v>
      </c>
      <c r="B2939">
        <v>2</v>
      </c>
      <c r="C2939">
        <v>2</v>
      </c>
      <c r="D2939">
        <v>10</v>
      </c>
      <c r="E2939" t="str">
        <f>IF(Input!$C$32="YES",SUMIFS('hourVMTFraction-default'!E:E,'hourVMTFraction-default'!A:A,A2939,'hourVMTFraction-default'!B:B,B2939,'hourVMTFraction-default'!C:C,C2939,'hourVMTFraction-default'!D:D,D2939),"")</f>
        <v/>
      </c>
    </row>
    <row r="2940" spans="1:5" x14ac:dyDescent="0.25">
      <c r="A2940">
        <v>62</v>
      </c>
      <c r="B2940">
        <v>2</v>
      </c>
      <c r="C2940">
        <v>2</v>
      </c>
      <c r="D2940">
        <v>11</v>
      </c>
      <c r="E2940" t="str">
        <f>IF(Input!$C$32="YES",SUMIFS('hourVMTFraction-default'!E:E,'hourVMTFraction-default'!A:A,A2940,'hourVMTFraction-default'!B:B,B2940,'hourVMTFraction-default'!C:C,C2940,'hourVMTFraction-default'!D:D,D2940),"")</f>
        <v/>
      </c>
    </row>
    <row r="2941" spans="1:5" x14ac:dyDescent="0.25">
      <c r="A2941">
        <v>62</v>
      </c>
      <c r="B2941">
        <v>2</v>
      </c>
      <c r="C2941">
        <v>2</v>
      </c>
      <c r="D2941">
        <v>12</v>
      </c>
      <c r="E2941" t="str">
        <f>IF(Input!$C$32="YES",SUMIFS('hourVMTFraction-default'!E:E,'hourVMTFraction-default'!A:A,A2941,'hourVMTFraction-default'!B:B,B2941,'hourVMTFraction-default'!C:C,C2941,'hourVMTFraction-default'!D:D,D2941),"")</f>
        <v/>
      </c>
    </row>
    <row r="2942" spans="1:5" x14ac:dyDescent="0.25">
      <c r="A2942">
        <v>62</v>
      </c>
      <c r="B2942">
        <v>2</v>
      </c>
      <c r="C2942">
        <v>2</v>
      </c>
      <c r="D2942">
        <v>13</v>
      </c>
      <c r="E2942" t="str">
        <f>IF(Input!$C$32="YES",SUMIFS('hourVMTFraction-default'!E:E,'hourVMTFraction-default'!A:A,A2942,'hourVMTFraction-default'!B:B,B2942,'hourVMTFraction-default'!C:C,C2942,'hourVMTFraction-default'!D:D,D2942),"")</f>
        <v/>
      </c>
    </row>
    <row r="2943" spans="1:5" x14ac:dyDescent="0.25">
      <c r="A2943">
        <v>62</v>
      </c>
      <c r="B2943">
        <v>2</v>
      </c>
      <c r="C2943">
        <v>2</v>
      </c>
      <c r="D2943">
        <v>14</v>
      </c>
      <c r="E2943" t="str">
        <f>IF(Input!$C$32="YES",SUMIFS('hourVMTFraction-default'!E:E,'hourVMTFraction-default'!A:A,A2943,'hourVMTFraction-default'!B:B,B2943,'hourVMTFraction-default'!C:C,C2943,'hourVMTFraction-default'!D:D,D2943),"")</f>
        <v/>
      </c>
    </row>
    <row r="2944" spans="1:5" x14ac:dyDescent="0.25">
      <c r="A2944">
        <v>62</v>
      </c>
      <c r="B2944">
        <v>2</v>
      </c>
      <c r="C2944">
        <v>2</v>
      </c>
      <c r="D2944">
        <v>15</v>
      </c>
      <c r="E2944" t="str">
        <f>IF(Input!$C$32="YES",SUMIFS('hourVMTFraction-default'!E:E,'hourVMTFraction-default'!A:A,A2944,'hourVMTFraction-default'!B:B,B2944,'hourVMTFraction-default'!C:C,C2944,'hourVMTFraction-default'!D:D,D2944),"")</f>
        <v/>
      </c>
    </row>
    <row r="2945" spans="1:5" x14ac:dyDescent="0.25">
      <c r="A2945">
        <v>62</v>
      </c>
      <c r="B2945">
        <v>2</v>
      </c>
      <c r="C2945">
        <v>2</v>
      </c>
      <c r="D2945">
        <v>16</v>
      </c>
      <c r="E2945" t="str">
        <f>IF(Input!$C$32="YES",SUMIFS('hourVMTFraction-default'!E:E,'hourVMTFraction-default'!A:A,A2945,'hourVMTFraction-default'!B:B,B2945,'hourVMTFraction-default'!C:C,C2945,'hourVMTFraction-default'!D:D,D2945),"")</f>
        <v/>
      </c>
    </row>
    <row r="2946" spans="1:5" x14ac:dyDescent="0.25">
      <c r="A2946">
        <v>62</v>
      </c>
      <c r="B2946">
        <v>2</v>
      </c>
      <c r="C2946">
        <v>2</v>
      </c>
      <c r="D2946">
        <v>17</v>
      </c>
      <c r="E2946" t="str">
        <f>IF(Input!$C$32="YES",SUMIFS('hourVMTFraction-default'!E:E,'hourVMTFraction-default'!A:A,A2946,'hourVMTFraction-default'!B:B,B2946,'hourVMTFraction-default'!C:C,C2946,'hourVMTFraction-default'!D:D,D2946),"")</f>
        <v/>
      </c>
    </row>
    <row r="2947" spans="1:5" x14ac:dyDescent="0.25">
      <c r="A2947">
        <v>62</v>
      </c>
      <c r="B2947">
        <v>2</v>
      </c>
      <c r="C2947">
        <v>2</v>
      </c>
      <c r="D2947">
        <v>18</v>
      </c>
      <c r="E2947" t="str">
        <f>IF(Input!$C$32="YES",SUMIFS('hourVMTFraction-default'!E:E,'hourVMTFraction-default'!A:A,A2947,'hourVMTFraction-default'!B:B,B2947,'hourVMTFraction-default'!C:C,C2947,'hourVMTFraction-default'!D:D,D2947),"")</f>
        <v/>
      </c>
    </row>
    <row r="2948" spans="1:5" x14ac:dyDescent="0.25">
      <c r="A2948">
        <v>62</v>
      </c>
      <c r="B2948">
        <v>2</v>
      </c>
      <c r="C2948">
        <v>2</v>
      </c>
      <c r="D2948">
        <v>19</v>
      </c>
      <c r="E2948" t="str">
        <f>IF(Input!$C$32="YES",SUMIFS('hourVMTFraction-default'!E:E,'hourVMTFraction-default'!A:A,A2948,'hourVMTFraction-default'!B:B,B2948,'hourVMTFraction-default'!C:C,C2948,'hourVMTFraction-default'!D:D,D2948),"")</f>
        <v/>
      </c>
    </row>
    <row r="2949" spans="1:5" x14ac:dyDescent="0.25">
      <c r="A2949">
        <v>62</v>
      </c>
      <c r="B2949">
        <v>2</v>
      </c>
      <c r="C2949">
        <v>2</v>
      </c>
      <c r="D2949">
        <v>20</v>
      </c>
      <c r="E2949" t="str">
        <f>IF(Input!$C$32="YES",SUMIFS('hourVMTFraction-default'!E:E,'hourVMTFraction-default'!A:A,A2949,'hourVMTFraction-default'!B:B,B2949,'hourVMTFraction-default'!C:C,C2949,'hourVMTFraction-default'!D:D,D2949),"")</f>
        <v/>
      </c>
    </row>
    <row r="2950" spans="1:5" x14ac:dyDescent="0.25">
      <c r="A2950">
        <v>62</v>
      </c>
      <c r="B2950">
        <v>2</v>
      </c>
      <c r="C2950">
        <v>2</v>
      </c>
      <c r="D2950">
        <v>21</v>
      </c>
      <c r="E2950" t="str">
        <f>IF(Input!$C$32="YES",SUMIFS('hourVMTFraction-default'!E:E,'hourVMTFraction-default'!A:A,A2950,'hourVMTFraction-default'!B:B,B2950,'hourVMTFraction-default'!C:C,C2950,'hourVMTFraction-default'!D:D,D2950),"")</f>
        <v/>
      </c>
    </row>
    <row r="2951" spans="1:5" x14ac:dyDescent="0.25">
      <c r="A2951">
        <v>62</v>
      </c>
      <c r="B2951">
        <v>2</v>
      </c>
      <c r="C2951">
        <v>2</v>
      </c>
      <c r="D2951">
        <v>22</v>
      </c>
      <c r="E2951" t="str">
        <f>IF(Input!$C$32="YES",SUMIFS('hourVMTFraction-default'!E:E,'hourVMTFraction-default'!A:A,A2951,'hourVMTFraction-default'!B:B,B2951,'hourVMTFraction-default'!C:C,C2951,'hourVMTFraction-default'!D:D,D2951),"")</f>
        <v/>
      </c>
    </row>
    <row r="2952" spans="1:5" x14ac:dyDescent="0.25">
      <c r="A2952">
        <v>62</v>
      </c>
      <c r="B2952">
        <v>2</v>
      </c>
      <c r="C2952">
        <v>2</v>
      </c>
      <c r="D2952">
        <v>23</v>
      </c>
      <c r="E2952" t="str">
        <f>IF(Input!$C$32="YES",SUMIFS('hourVMTFraction-default'!E:E,'hourVMTFraction-default'!A:A,A2952,'hourVMTFraction-default'!B:B,B2952,'hourVMTFraction-default'!C:C,C2952,'hourVMTFraction-default'!D:D,D2952),"")</f>
        <v/>
      </c>
    </row>
    <row r="2953" spans="1:5" x14ac:dyDescent="0.25">
      <c r="A2953">
        <v>62</v>
      </c>
      <c r="B2953">
        <v>2</v>
      </c>
      <c r="C2953">
        <v>2</v>
      </c>
      <c r="D2953">
        <v>24</v>
      </c>
      <c r="E2953" t="str">
        <f>IF(Input!$C$32="YES",SUMIFS('hourVMTFraction-default'!E:E,'hourVMTFraction-default'!A:A,A2953,'hourVMTFraction-default'!B:B,B2953,'hourVMTFraction-default'!C:C,C2953,'hourVMTFraction-default'!D:D,D2953),"")</f>
        <v/>
      </c>
    </row>
    <row r="2954" spans="1:5" x14ac:dyDescent="0.25">
      <c r="A2954">
        <v>62</v>
      </c>
      <c r="B2954">
        <v>2</v>
      </c>
      <c r="C2954">
        <v>5</v>
      </c>
      <c r="D2954">
        <v>1</v>
      </c>
      <c r="E2954" t="str">
        <f>IF(Input!$C$32="YES",SUMIFS('hourVMTFraction-default'!E:E,'hourVMTFraction-default'!A:A,A2954,'hourVMTFraction-default'!B:B,B2954,'hourVMTFraction-default'!C:C,C2954,'hourVMTFraction-default'!D:D,D2954),"")</f>
        <v/>
      </c>
    </row>
    <row r="2955" spans="1:5" x14ac:dyDescent="0.25">
      <c r="A2955">
        <v>62</v>
      </c>
      <c r="B2955">
        <v>2</v>
      </c>
      <c r="C2955">
        <v>5</v>
      </c>
      <c r="D2955">
        <v>2</v>
      </c>
      <c r="E2955" t="str">
        <f>IF(Input!$C$32="YES",SUMIFS('hourVMTFraction-default'!E:E,'hourVMTFraction-default'!A:A,A2955,'hourVMTFraction-default'!B:B,B2955,'hourVMTFraction-default'!C:C,C2955,'hourVMTFraction-default'!D:D,D2955),"")</f>
        <v/>
      </c>
    </row>
    <row r="2956" spans="1:5" x14ac:dyDescent="0.25">
      <c r="A2956">
        <v>62</v>
      </c>
      <c r="B2956">
        <v>2</v>
      </c>
      <c r="C2956">
        <v>5</v>
      </c>
      <c r="D2956">
        <v>3</v>
      </c>
      <c r="E2956" t="str">
        <f>IF(Input!$C$32="YES",SUMIFS('hourVMTFraction-default'!E:E,'hourVMTFraction-default'!A:A,A2956,'hourVMTFraction-default'!B:B,B2956,'hourVMTFraction-default'!C:C,C2956,'hourVMTFraction-default'!D:D,D2956),"")</f>
        <v/>
      </c>
    </row>
    <row r="2957" spans="1:5" x14ac:dyDescent="0.25">
      <c r="A2957">
        <v>62</v>
      </c>
      <c r="B2957">
        <v>2</v>
      </c>
      <c r="C2957">
        <v>5</v>
      </c>
      <c r="D2957">
        <v>4</v>
      </c>
      <c r="E2957" t="str">
        <f>IF(Input!$C$32="YES",SUMIFS('hourVMTFraction-default'!E:E,'hourVMTFraction-default'!A:A,A2957,'hourVMTFraction-default'!B:B,B2957,'hourVMTFraction-default'!C:C,C2957,'hourVMTFraction-default'!D:D,D2957),"")</f>
        <v/>
      </c>
    </row>
    <row r="2958" spans="1:5" x14ac:dyDescent="0.25">
      <c r="A2958">
        <v>62</v>
      </c>
      <c r="B2958">
        <v>2</v>
      </c>
      <c r="C2958">
        <v>5</v>
      </c>
      <c r="D2958">
        <v>5</v>
      </c>
      <c r="E2958" t="str">
        <f>IF(Input!$C$32="YES",SUMIFS('hourVMTFraction-default'!E:E,'hourVMTFraction-default'!A:A,A2958,'hourVMTFraction-default'!B:B,B2958,'hourVMTFraction-default'!C:C,C2958,'hourVMTFraction-default'!D:D,D2958),"")</f>
        <v/>
      </c>
    </row>
    <row r="2959" spans="1:5" x14ac:dyDescent="0.25">
      <c r="A2959">
        <v>62</v>
      </c>
      <c r="B2959">
        <v>2</v>
      </c>
      <c r="C2959">
        <v>5</v>
      </c>
      <c r="D2959">
        <v>6</v>
      </c>
      <c r="E2959" t="str">
        <f>IF(Input!$C$32="YES",SUMIFS('hourVMTFraction-default'!E:E,'hourVMTFraction-default'!A:A,A2959,'hourVMTFraction-default'!B:B,B2959,'hourVMTFraction-default'!C:C,C2959,'hourVMTFraction-default'!D:D,D2959),"")</f>
        <v/>
      </c>
    </row>
    <row r="2960" spans="1:5" x14ac:dyDescent="0.25">
      <c r="A2960">
        <v>62</v>
      </c>
      <c r="B2960">
        <v>2</v>
      </c>
      <c r="C2960">
        <v>5</v>
      </c>
      <c r="D2960">
        <v>7</v>
      </c>
      <c r="E2960" t="str">
        <f>IF(Input!$C$32="YES",SUMIFS('hourVMTFraction-default'!E:E,'hourVMTFraction-default'!A:A,A2960,'hourVMTFraction-default'!B:B,B2960,'hourVMTFraction-default'!C:C,C2960,'hourVMTFraction-default'!D:D,D2960),"")</f>
        <v/>
      </c>
    </row>
    <row r="2961" spans="1:5" x14ac:dyDescent="0.25">
      <c r="A2961">
        <v>62</v>
      </c>
      <c r="B2961">
        <v>2</v>
      </c>
      <c r="C2961">
        <v>5</v>
      </c>
      <c r="D2961">
        <v>8</v>
      </c>
      <c r="E2961" t="str">
        <f>IF(Input!$C$32="YES",SUMIFS('hourVMTFraction-default'!E:E,'hourVMTFraction-default'!A:A,A2961,'hourVMTFraction-default'!B:B,B2961,'hourVMTFraction-default'!C:C,C2961,'hourVMTFraction-default'!D:D,D2961),"")</f>
        <v/>
      </c>
    </row>
    <row r="2962" spans="1:5" x14ac:dyDescent="0.25">
      <c r="A2962">
        <v>62</v>
      </c>
      <c r="B2962">
        <v>2</v>
      </c>
      <c r="C2962">
        <v>5</v>
      </c>
      <c r="D2962">
        <v>9</v>
      </c>
      <c r="E2962" t="str">
        <f>IF(Input!$C$32="YES",SUMIFS('hourVMTFraction-default'!E:E,'hourVMTFraction-default'!A:A,A2962,'hourVMTFraction-default'!B:B,B2962,'hourVMTFraction-default'!C:C,C2962,'hourVMTFraction-default'!D:D,D2962),"")</f>
        <v/>
      </c>
    </row>
    <row r="2963" spans="1:5" x14ac:dyDescent="0.25">
      <c r="A2963">
        <v>62</v>
      </c>
      <c r="B2963">
        <v>2</v>
      </c>
      <c r="C2963">
        <v>5</v>
      </c>
      <c r="D2963">
        <v>10</v>
      </c>
      <c r="E2963" t="str">
        <f>IF(Input!$C$32="YES",SUMIFS('hourVMTFraction-default'!E:E,'hourVMTFraction-default'!A:A,A2963,'hourVMTFraction-default'!B:B,B2963,'hourVMTFraction-default'!C:C,C2963,'hourVMTFraction-default'!D:D,D2963),"")</f>
        <v/>
      </c>
    </row>
    <row r="2964" spans="1:5" x14ac:dyDescent="0.25">
      <c r="A2964">
        <v>62</v>
      </c>
      <c r="B2964">
        <v>2</v>
      </c>
      <c r="C2964">
        <v>5</v>
      </c>
      <c r="D2964">
        <v>11</v>
      </c>
      <c r="E2964" t="str">
        <f>IF(Input!$C$32="YES",SUMIFS('hourVMTFraction-default'!E:E,'hourVMTFraction-default'!A:A,A2964,'hourVMTFraction-default'!B:B,B2964,'hourVMTFraction-default'!C:C,C2964,'hourVMTFraction-default'!D:D,D2964),"")</f>
        <v/>
      </c>
    </row>
    <row r="2965" spans="1:5" x14ac:dyDescent="0.25">
      <c r="A2965">
        <v>62</v>
      </c>
      <c r="B2965">
        <v>2</v>
      </c>
      <c r="C2965">
        <v>5</v>
      </c>
      <c r="D2965">
        <v>12</v>
      </c>
      <c r="E2965" t="str">
        <f>IF(Input!$C$32="YES",SUMIFS('hourVMTFraction-default'!E:E,'hourVMTFraction-default'!A:A,A2965,'hourVMTFraction-default'!B:B,B2965,'hourVMTFraction-default'!C:C,C2965,'hourVMTFraction-default'!D:D,D2965),"")</f>
        <v/>
      </c>
    </row>
    <row r="2966" spans="1:5" x14ac:dyDescent="0.25">
      <c r="A2966">
        <v>62</v>
      </c>
      <c r="B2966">
        <v>2</v>
      </c>
      <c r="C2966">
        <v>5</v>
      </c>
      <c r="D2966">
        <v>13</v>
      </c>
      <c r="E2966" t="str">
        <f>IF(Input!$C$32="YES",SUMIFS('hourVMTFraction-default'!E:E,'hourVMTFraction-default'!A:A,A2966,'hourVMTFraction-default'!B:B,B2966,'hourVMTFraction-default'!C:C,C2966,'hourVMTFraction-default'!D:D,D2966),"")</f>
        <v/>
      </c>
    </row>
    <row r="2967" spans="1:5" x14ac:dyDescent="0.25">
      <c r="A2967">
        <v>62</v>
      </c>
      <c r="B2967">
        <v>2</v>
      </c>
      <c r="C2967">
        <v>5</v>
      </c>
      <c r="D2967">
        <v>14</v>
      </c>
      <c r="E2967" t="str">
        <f>IF(Input!$C$32="YES",SUMIFS('hourVMTFraction-default'!E:E,'hourVMTFraction-default'!A:A,A2967,'hourVMTFraction-default'!B:B,B2967,'hourVMTFraction-default'!C:C,C2967,'hourVMTFraction-default'!D:D,D2967),"")</f>
        <v/>
      </c>
    </row>
    <row r="2968" spans="1:5" x14ac:dyDescent="0.25">
      <c r="A2968">
        <v>62</v>
      </c>
      <c r="B2968">
        <v>2</v>
      </c>
      <c r="C2968">
        <v>5</v>
      </c>
      <c r="D2968">
        <v>15</v>
      </c>
      <c r="E2968" t="str">
        <f>IF(Input!$C$32="YES",SUMIFS('hourVMTFraction-default'!E:E,'hourVMTFraction-default'!A:A,A2968,'hourVMTFraction-default'!B:B,B2968,'hourVMTFraction-default'!C:C,C2968,'hourVMTFraction-default'!D:D,D2968),"")</f>
        <v/>
      </c>
    </row>
    <row r="2969" spans="1:5" x14ac:dyDescent="0.25">
      <c r="A2969">
        <v>62</v>
      </c>
      <c r="B2969">
        <v>2</v>
      </c>
      <c r="C2969">
        <v>5</v>
      </c>
      <c r="D2969">
        <v>16</v>
      </c>
      <c r="E2969" t="str">
        <f>IF(Input!$C$32="YES",SUMIFS('hourVMTFraction-default'!E:E,'hourVMTFraction-default'!A:A,A2969,'hourVMTFraction-default'!B:B,B2969,'hourVMTFraction-default'!C:C,C2969,'hourVMTFraction-default'!D:D,D2969),"")</f>
        <v/>
      </c>
    </row>
    <row r="2970" spans="1:5" x14ac:dyDescent="0.25">
      <c r="A2970">
        <v>62</v>
      </c>
      <c r="B2970">
        <v>2</v>
      </c>
      <c r="C2970">
        <v>5</v>
      </c>
      <c r="D2970">
        <v>17</v>
      </c>
      <c r="E2970" t="str">
        <f>IF(Input!$C$32="YES",SUMIFS('hourVMTFraction-default'!E:E,'hourVMTFraction-default'!A:A,A2970,'hourVMTFraction-default'!B:B,B2970,'hourVMTFraction-default'!C:C,C2970,'hourVMTFraction-default'!D:D,D2970),"")</f>
        <v/>
      </c>
    </row>
    <row r="2971" spans="1:5" x14ac:dyDescent="0.25">
      <c r="A2971">
        <v>62</v>
      </c>
      <c r="B2971">
        <v>2</v>
      </c>
      <c r="C2971">
        <v>5</v>
      </c>
      <c r="D2971">
        <v>18</v>
      </c>
      <c r="E2971" t="str">
        <f>IF(Input!$C$32="YES",SUMIFS('hourVMTFraction-default'!E:E,'hourVMTFraction-default'!A:A,A2971,'hourVMTFraction-default'!B:B,B2971,'hourVMTFraction-default'!C:C,C2971,'hourVMTFraction-default'!D:D,D2971),"")</f>
        <v/>
      </c>
    </row>
    <row r="2972" spans="1:5" x14ac:dyDescent="0.25">
      <c r="A2972">
        <v>62</v>
      </c>
      <c r="B2972">
        <v>2</v>
      </c>
      <c r="C2972">
        <v>5</v>
      </c>
      <c r="D2972">
        <v>19</v>
      </c>
      <c r="E2972" t="str">
        <f>IF(Input!$C$32="YES",SUMIFS('hourVMTFraction-default'!E:E,'hourVMTFraction-default'!A:A,A2972,'hourVMTFraction-default'!B:B,B2972,'hourVMTFraction-default'!C:C,C2972,'hourVMTFraction-default'!D:D,D2972),"")</f>
        <v/>
      </c>
    </row>
    <row r="2973" spans="1:5" x14ac:dyDescent="0.25">
      <c r="A2973">
        <v>62</v>
      </c>
      <c r="B2973">
        <v>2</v>
      </c>
      <c r="C2973">
        <v>5</v>
      </c>
      <c r="D2973">
        <v>20</v>
      </c>
      <c r="E2973" t="str">
        <f>IF(Input!$C$32="YES",SUMIFS('hourVMTFraction-default'!E:E,'hourVMTFraction-default'!A:A,A2973,'hourVMTFraction-default'!B:B,B2973,'hourVMTFraction-default'!C:C,C2973,'hourVMTFraction-default'!D:D,D2973),"")</f>
        <v/>
      </c>
    </row>
    <row r="2974" spans="1:5" x14ac:dyDescent="0.25">
      <c r="A2974">
        <v>62</v>
      </c>
      <c r="B2974">
        <v>2</v>
      </c>
      <c r="C2974">
        <v>5</v>
      </c>
      <c r="D2974">
        <v>21</v>
      </c>
      <c r="E2974" t="str">
        <f>IF(Input!$C$32="YES",SUMIFS('hourVMTFraction-default'!E:E,'hourVMTFraction-default'!A:A,A2974,'hourVMTFraction-default'!B:B,B2974,'hourVMTFraction-default'!C:C,C2974,'hourVMTFraction-default'!D:D,D2974),"")</f>
        <v/>
      </c>
    </row>
    <row r="2975" spans="1:5" x14ac:dyDescent="0.25">
      <c r="A2975">
        <v>62</v>
      </c>
      <c r="B2975">
        <v>2</v>
      </c>
      <c r="C2975">
        <v>5</v>
      </c>
      <c r="D2975">
        <v>22</v>
      </c>
      <c r="E2975" t="str">
        <f>IF(Input!$C$32="YES",SUMIFS('hourVMTFraction-default'!E:E,'hourVMTFraction-default'!A:A,A2975,'hourVMTFraction-default'!B:B,B2975,'hourVMTFraction-default'!C:C,C2975,'hourVMTFraction-default'!D:D,D2975),"")</f>
        <v/>
      </c>
    </row>
    <row r="2976" spans="1:5" x14ac:dyDescent="0.25">
      <c r="A2976">
        <v>62</v>
      </c>
      <c r="B2976">
        <v>2</v>
      </c>
      <c r="C2976">
        <v>5</v>
      </c>
      <c r="D2976">
        <v>23</v>
      </c>
      <c r="E2976" t="str">
        <f>IF(Input!$C$32="YES",SUMIFS('hourVMTFraction-default'!E:E,'hourVMTFraction-default'!A:A,A2976,'hourVMTFraction-default'!B:B,B2976,'hourVMTFraction-default'!C:C,C2976,'hourVMTFraction-default'!D:D,D2976),"")</f>
        <v/>
      </c>
    </row>
    <row r="2977" spans="1:5" x14ac:dyDescent="0.25">
      <c r="A2977">
        <v>62</v>
      </c>
      <c r="B2977">
        <v>2</v>
      </c>
      <c r="C2977">
        <v>5</v>
      </c>
      <c r="D2977">
        <v>24</v>
      </c>
      <c r="E2977" t="str">
        <f>IF(Input!$C$32="YES",SUMIFS('hourVMTFraction-default'!E:E,'hourVMTFraction-default'!A:A,A2977,'hourVMTFraction-default'!B:B,B2977,'hourVMTFraction-default'!C:C,C2977,'hourVMTFraction-default'!D:D,D2977),"")</f>
        <v/>
      </c>
    </row>
    <row r="2978" spans="1:5" x14ac:dyDescent="0.25">
      <c r="A2978">
        <v>62</v>
      </c>
      <c r="B2978">
        <v>3</v>
      </c>
      <c r="C2978">
        <v>2</v>
      </c>
      <c r="D2978">
        <v>1</v>
      </c>
      <c r="E2978" t="str">
        <f>IF(Input!$C$32="YES",SUMIFS('hourVMTFraction-default'!E:E,'hourVMTFraction-default'!A:A,A2978,'hourVMTFraction-default'!B:B,B2978,'hourVMTFraction-default'!C:C,C2978,'hourVMTFraction-default'!D:D,D2978),"")</f>
        <v/>
      </c>
    </row>
    <row r="2979" spans="1:5" x14ac:dyDescent="0.25">
      <c r="A2979">
        <v>62</v>
      </c>
      <c r="B2979">
        <v>3</v>
      </c>
      <c r="C2979">
        <v>2</v>
      </c>
      <c r="D2979">
        <v>2</v>
      </c>
      <c r="E2979" t="str">
        <f>IF(Input!$C$32="YES",SUMIFS('hourVMTFraction-default'!E:E,'hourVMTFraction-default'!A:A,A2979,'hourVMTFraction-default'!B:B,B2979,'hourVMTFraction-default'!C:C,C2979,'hourVMTFraction-default'!D:D,D2979),"")</f>
        <v/>
      </c>
    </row>
    <row r="2980" spans="1:5" x14ac:dyDescent="0.25">
      <c r="A2980">
        <v>62</v>
      </c>
      <c r="B2980">
        <v>3</v>
      </c>
      <c r="C2980">
        <v>2</v>
      </c>
      <c r="D2980">
        <v>3</v>
      </c>
      <c r="E2980" t="str">
        <f>IF(Input!$C$32="YES",SUMIFS('hourVMTFraction-default'!E:E,'hourVMTFraction-default'!A:A,A2980,'hourVMTFraction-default'!B:B,B2980,'hourVMTFraction-default'!C:C,C2980,'hourVMTFraction-default'!D:D,D2980),"")</f>
        <v/>
      </c>
    </row>
    <row r="2981" spans="1:5" x14ac:dyDescent="0.25">
      <c r="A2981">
        <v>62</v>
      </c>
      <c r="B2981">
        <v>3</v>
      </c>
      <c r="C2981">
        <v>2</v>
      </c>
      <c r="D2981">
        <v>4</v>
      </c>
      <c r="E2981" t="str">
        <f>IF(Input!$C$32="YES",SUMIFS('hourVMTFraction-default'!E:E,'hourVMTFraction-default'!A:A,A2981,'hourVMTFraction-default'!B:B,B2981,'hourVMTFraction-default'!C:C,C2981,'hourVMTFraction-default'!D:D,D2981),"")</f>
        <v/>
      </c>
    </row>
    <row r="2982" spans="1:5" x14ac:dyDescent="0.25">
      <c r="A2982">
        <v>62</v>
      </c>
      <c r="B2982">
        <v>3</v>
      </c>
      <c r="C2982">
        <v>2</v>
      </c>
      <c r="D2982">
        <v>5</v>
      </c>
      <c r="E2982" t="str">
        <f>IF(Input!$C$32="YES",SUMIFS('hourVMTFraction-default'!E:E,'hourVMTFraction-default'!A:A,A2982,'hourVMTFraction-default'!B:B,B2982,'hourVMTFraction-default'!C:C,C2982,'hourVMTFraction-default'!D:D,D2982),"")</f>
        <v/>
      </c>
    </row>
    <row r="2983" spans="1:5" x14ac:dyDescent="0.25">
      <c r="A2983">
        <v>62</v>
      </c>
      <c r="B2983">
        <v>3</v>
      </c>
      <c r="C2983">
        <v>2</v>
      </c>
      <c r="D2983">
        <v>6</v>
      </c>
      <c r="E2983" t="str">
        <f>IF(Input!$C$32="YES",SUMIFS('hourVMTFraction-default'!E:E,'hourVMTFraction-default'!A:A,A2983,'hourVMTFraction-default'!B:B,B2983,'hourVMTFraction-default'!C:C,C2983,'hourVMTFraction-default'!D:D,D2983),"")</f>
        <v/>
      </c>
    </row>
    <row r="2984" spans="1:5" x14ac:dyDescent="0.25">
      <c r="A2984">
        <v>62</v>
      </c>
      <c r="B2984">
        <v>3</v>
      </c>
      <c r="C2984">
        <v>2</v>
      </c>
      <c r="D2984">
        <v>7</v>
      </c>
      <c r="E2984" t="str">
        <f>IF(Input!$C$32="YES",SUMIFS('hourVMTFraction-default'!E:E,'hourVMTFraction-default'!A:A,A2984,'hourVMTFraction-default'!B:B,B2984,'hourVMTFraction-default'!C:C,C2984,'hourVMTFraction-default'!D:D,D2984),"")</f>
        <v/>
      </c>
    </row>
    <row r="2985" spans="1:5" x14ac:dyDescent="0.25">
      <c r="A2985">
        <v>62</v>
      </c>
      <c r="B2985">
        <v>3</v>
      </c>
      <c r="C2985">
        <v>2</v>
      </c>
      <c r="D2985">
        <v>8</v>
      </c>
      <c r="E2985" t="str">
        <f>IF(Input!$C$32="YES",SUMIFS('hourVMTFraction-default'!E:E,'hourVMTFraction-default'!A:A,A2985,'hourVMTFraction-default'!B:B,B2985,'hourVMTFraction-default'!C:C,C2985,'hourVMTFraction-default'!D:D,D2985),"")</f>
        <v/>
      </c>
    </row>
    <row r="2986" spans="1:5" x14ac:dyDescent="0.25">
      <c r="A2986">
        <v>62</v>
      </c>
      <c r="B2986">
        <v>3</v>
      </c>
      <c r="C2986">
        <v>2</v>
      </c>
      <c r="D2986">
        <v>9</v>
      </c>
      <c r="E2986" t="str">
        <f>IF(Input!$C$32="YES",SUMIFS('hourVMTFraction-default'!E:E,'hourVMTFraction-default'!A:A,A2986,'hourVMTFraction-default'!B:B,B2986,'hourVMTFraction-default'!C:C,C2986,'hourVMTFraction-default'!D:D,D2986),"")</f>
        <v/>
      </c>
    </row>
    <row r="2987" spans="1:5" x14ac:dyDescent="0.25">
      <c r="A2987">
        <v>62</v>
      </c>
      <c r="B2987">
        <v>3</v>
      </c>
      <c r="C2987">
        <v>2</v>
      </c>
      <c r="D2987">
        <v>10</v>
      </c>
      <c r="E2987" t="str">
        <f>IF(Input!$C$32="YES",SUMIFS('hourVMTFraction-default'!E:E,'hourVMTFraction-default'!A:A,A2987,'hourVMTFraction-default'!B:B,B2987,'hourVMTFraction-default'!C:C,C2987,'hourVMTFraction-default'!D:D,D2987),"")</f>
        <v/>
      </c>
    </row>
    <row r="2988" spans="1:5" x14ac:dyDescent="0.25">
      <c r="A2988">
        <v>62</v>
      </c>
      <c r="B2988">
        <v>3</v>
      </c>
      <c r="C2988">
        <v>2</v>
      </c>
      <c r="D2988">
        <v>11</v>
      </c>
      <c r="E2988" t="str">
        <f>IF(Input!$C$32="YES",SUMIFS('hourVMTFraction-default'!E:E,'hourVMTFraction-default'!A:A,A2988,'hourVMTFraction-default'!B:B,B2988,'hourVMTFraction-default'!C:C,C2988,'hourVMTFraction-default'!D:D,D2988),"")</f>
        <v/>
      </c>
    </row>
    <row r="2989" spans="1:5" x14ac:dyDescent="0.25">
      <c r="A2989">
        <v>62</v>
      </c>
      <c r="B2989">
        <v>3</v>
      </c>
      <c r="C2989">
        <v>2</v>
      </c>
      <c r="D2989">
        <v>12</v>
      </c>
      <c r="E2989" t="str">
        <f>IF(Input!$C$32="YES",SUMIFS('hourVMTFraction-default'!E:E,'hourVMTFraction-default'!A:A,A2989,'hourVMTFraction-default'!B:B,B2989,'hourVMTFraction-default'!C:C,C2989,'hourVMTFraction-default'!D:D,D2989),"")</f>
        <v/>
      </c>
    </row>
    <row r="2990" spans="1:5" x14ac:dyDescent="0.25">
      <c r="A2990">
        <v>62</v>
      </c>
      <c r="B2990">
        <v>3</v>
      </c>
      <c r="C2990">
        <v>2</v>
      </c>
      <c r="D2990">
        <v>13</v>
      </c>
      <c r="E2990" t="str">
        <f>IF(Input!$C$32="YES",SUMIFS('hourVMTFraction-default'!E:E,'hourVMTFraction-default'!A:A,A2990,'hourVMTFraction-default'!B:B,B2990,'hourVMTFraction-default'!C:C,C2990,'hourVMTFraction-default'!D:D,D2990),"")</f>
        <v/>
      </c>
    </row>
    <row r="2991" spans="1:5" x14ac:dyDescent="0.25">
      <c r="A2991">
        <v>62</v>
      </c>
      <c r="B2991">
        <v>3</v>
      </c>
      <c r="C2991">
        <v>2</v>
      </c>
      <c r="D2991">
        <v>14</v>
      </c>
      <c r="E2991" t="str">
        <f>IF(Input!$C$32="YES",SUMIFS('hourVMTFraction-default'!E:E,'hourVMTFraction-default'!A:A,A2991,'hourVMTFraction-default'!B:B,B2991,'hourVMTFraction-default'!C:C,C2991,'hourVMTFraction-default'!D:D,D2991),"")</f>
        <v/>
      </c>
    </row>
    <row r="2992" spans="1:5" x14ac:dyDescent="0.25">
      <c r="A2992">
        <v>62</v>
      </c>
      <c r="B2992">
        <v>3</v>
      </c>
      <c r="C2992">
        <v>2</v>
      </c>
      <c r="D2992">
        <v>15</v>
      </c>
      <c r="E2992" t="str">
        <f>IF(Input!$C$32="YES",SUMIFS('hourVMTFraction-default'!E:E,'hourVMTFraction-default'!A:A,A2992,'hourVMTFraction-default'!B:B,B2992,'hourVMTFraction-default'!C:C,C2992,'hourVMTFraction-default'!D:D,D2992),"")</f>
        <v/>
      </c>
    </row>
    <row r="2993" spans="1:5" x14ac:dyDescent="0.25">
      <c r="A2993">
        <v>62</v>
      </c>
      <c r="B2993">
        <v>3</v>
      </c>
      <c r="C2993">
        <v>2</v>
      </c>
      <c r="D2993">
        <v>16</v>
      </c>
      <c r="E2993" t="str">
        <f>IF(Input!$C$32="YES",SUMIFS('hourVMTFraction-default'!E:E,'hourVMTFraction-default'!A:A,A2993,'hourVMTFraction-default'!B:B,B2993,'hourVMTFraction-default'!C:C,C2993,'hourVMTFraction-default'!D:D,D2993),"")</f>
        <v/>
      </c>
    </row>
    <row r="2994" spans="1:5" x14ac:dyDescent="0.25">
      <c r="A2994">
        <v>62</v>
      </c>
      <c r="B2994">
        <v>3</v>
      </c>
      <c r="C2994">
        <v>2</v>
      </c>
      <c r="D2994">
        <v>17</v>
      </c>
      <c r="E2994" t="str">
        <f>IF(Input!$C$32="YES",SUMIFS('hourVMTFraction-default'!E:E,'hourVMTFraction-default'!A:A,A2994,'hourVMTFraction-default'!B:B,B2994,'hourVMTFraction-default'!C:C,C2994,'hourVMTFraction-default'!D:D,D2994),"")</f>
        <v/>
      </c>
    </row>
    <row r="2995" spans="1:5" x14ac:dyDescent="0.25">
      <c r="A2995">
        <v>62</v>
      </c>
      <c r="B2995">
        <v>3</v>
      </c>
      <c r="C2995">
        <v>2</v>
      </c>
      <c r="D2995">
        <v>18</v>
      </c>
      <c r="E2995" t="str">
        <f>IF(Input!$C$32="YES",SUMIFS('hourVMTFraction-default'!E:E,'hourVMTFraction-default'!A:A,A2995,'hourVMTFraction-default'!B:B,B2995,'hourVMTFraction-default'!C:C,C2995,'hourVMTFraction-default'!D:D,D2995),"")</f>
        <v/>
      </c>
    </row>
    <row r="2996" spans="1:5" x14ac:dyDescent="0.25">
      <c r="A2996">
        <v>62</v>
      </c>
      <c r="B2996">
        <v>3</v>
      </c>
      <c r="C2996">
        <v>2</v>
      </c>
      <c r="D2996">
        <v>19</v>
      </c>
      <c r="E2996" t="str">
        <f>IF(Input!$C$32="YES",SUMIFS('hourVMTFraction-default'!E:E,'hourVMTFraction-default'!A:A,A2996,'hourVMTFraction-default'!B:B,B2996,'hourVMTFraction-default'!C:C,C2996,'hourVMTFraction-default'!D:D,D2996),"")</f>
        <v/>
      </c>
    </row>
    <row r="2997" spans="1:5" x14ac:dyDescent="0.25">
      <c r="A2997">
        <v>62</v>
      </c>
      <c r="B2997">
        <v>3</v>
      </c>
      <c r="C2997">
        <v>2</v>
      </c>
      <c r="D2997">
        <v>20</v>
      </c>
      <c r="E2997" t="str">
        <f>IF(Input!$C$32="YES",SUMIFS('hourVMTFraction-default'!E:E,'hourVMTFraction-default'!A:A,A2997,'hourVMTFraction-default'!B:B,B2997,'hourVMTFraction-default'!C:C,C2997,'hourVMTFraction-default'!D:D,D2997),"")</f>
        <v/>
      </c>
    </row>
    <row r="2998" spans="1:5" x14ac:dyDescent="0.25">
      <c r="A2998">
        <v>62</v>
      </c>
      <c r="B2998">
        <v>3</v>
      </c>
      <c r="C2998">
        <v>2</v>
      </c>
      <c r="D2998">
        <v>21</v>
      </c>
      <c r="E2998" t="str">
        <f>IF(Input!$C$32="YES",SUMIFS('hourVMTFraction-default'!E:E,'hourVMTFraction-default'!A:A,A2998,'hourVMTFraction-default'!B:B,B2998,'hourVMTFraction-default'!C:C,C2998,'hourVMTFraction-default'!D:D,D2998),"")</f>
        <v/>
      </c>
    </row>
    <row r="2999" spans="1:5" x14ac:dyDescent="0.25">
      <c r="A2999">
        <v>62</v>
      </c>
      <c r="B2999">
        <v>3</v>
      </c>
      <c r="C2999">
        <v>2</v>
      </c>
      <c r="D2999">
        <v>22</v>
      </c>
      <c r="E2999" t="str">
        <f>IF(Input!$C$32="YES",SUMIFS('hourVMTFraction-default'!E:E,'hourVMTFraction-default'!A:A,A2999,'hourVMTFraction-default'!B:B,B2999,'hourVMTFraction-default'!C:C,C2999,'hourVMTFraction-default'!D:D,D2999),"")</f>
        <v/>
      </c>
    </row>
    <row r="3000" spans="1:5" x14ac:dyDescent="0.25">
      <c r="A3000">
        <v>62</v>
      </c>
      <c r="B3000">
        <v>3</v>
      </c>
      <c r="C3000">
        <v>2</v>
      </c>
      <c r="D3000">
        <v>23</v>
      </c>
      <c r="E3000" t="str">
        <f>IF(Input!$C$32="YES",SUMIFS('hourVMTFraction-default'!E:E,'hourVMTFraction-default'!A:A,A3000,'hourVMTFraction-default'!B:B,B3000,'hourVMTFraction-default'!C:C,C3000,'hourVMTFraction-default'!D:D,D3000),"")</f>
        <v/>
      </c>
    </row>
    <row r="3001" spans="1:5" x14ac:dyDescent="0.25">
      <c r="A3001">
        <v>62</v>
      </c>
      <c r="B3001">
        <v>3</v>
      </c>
      <c r="C3001">
        <v>2</v>
      </c>
      <c r="D3001">
        <v>24</v>
      </c>
      <c r="E3001" t="str">
        <f>IF(Input!$C$32="YES",SUMIFS('hourVMTFraction-default'!E:E,'hourVMTFraction-default'!A:A,A3001,'hourVMTFraction-default'!B:B,B3001,'hourVMTFraction-default'!C:C,C3001,'hourVMTFraction-default'!D:D,D3001),"")</f>
        <v/>
      </c>
    </row>
    <row r="3002" spans="1:5" x14ac:dyDescent="0.25">
      <c r="A3002">
        <v>62</v>
      </c>
      <c r="B3002">
        <v>3</v>
      </c>
      <c r="C3002">
        <v>5</v>
      </c>
      <c r="D3002">
        <v>1</v>
      </c>
      <c r="E3002" t="str">
        <f>IF(Input!$C$32="YES",SUMIFS('hourVMTFraction-default'!E:E,'hourVMTFraction-default'!A:A,A3002,'hourVMTFraction-default'!B:B,B3002,'hourVMTFraction-default'!C:C,C3002,'hourVMTFraction-default'!D:D,D3002),"")</f>
        <v/>
      </c>
    </row>
    <row r="3003" spans="1:5" x14ac:dyDescent="0.25">
      <c r="A3003">
        <v>62</v>
      </c>
      <c r="B3003">
        <v>3</v>
      </c>
      <c r="C3003">
        <v>5</v>
      </c>
      <c r="D3003">
        <v>2</v>
      </c>
      <c r="E3003" t="str">
        <f>IF(Input!$C$32="YES",SUMIFS('hourVMTFraction-default'!E:E,'hourVMTFraction-default'!A:A,A3003,'hourVMTFraction-default'!B:B,B3003,'hourVMTFraction-default'!C:C,C3003,'hourVMTFraction-default'!D:D,D3003),"")</f>
        <v/>
      </c>
    </row>
    <row r="3004" spans="1:5" x14ac:dyDescent="0.25">
      <c r="A3004">
        <v>62</v>
      </c>
      <c r="B3004">
        <v>3</v>
      </c>
      <c r="C3004">
        <v>5</v>
      </c>
      <c r="D3004">
        <v>3</v>
      </c>
      <c r="E3004" t="str">
        <f>IF(Input!$C$32="YES",SUMIFS('hourVMTFraction-default'!E:E,'hourVMTFraction-default'!A:A,A3004,'hourVMTFraction-default'!B:B,B3004,'hourVMTFraction-default'!C:C,C3004,'hourVMTFraction-default'!D:D,D3004),"")</f>
        <v/>
      </c>
    </row>
    <row r="3005" spans="1:5" x14ac:dyDescent="0.25">
      <c r="A3005">
        <v>62</v>
      </c>
      <c r="B3005">
        <v>3</v>
      </c>
      <c r="C3005">
        <v>5</v>
      </c>
      <c r="D3005">
        <v>4</v>
      </c>
      <c r="E3005" t="str">
        <f>IF(Input!$C$32="YES",SUMIFS('hourVMTFraction-default'!E:E,'hourVMTFraction-default'!A:A,A3005,'hourVMTFraction-default'!B:B,B3005,'hourVMTFraction-default'!C:C,C3005,'hourVMTFraction-default'!D:D,D3005),"")</f>
        <v/>
      </c>
    </row>
    <row r="3006" spans="1:5" x14ac:dyDescent="0.25">
      <c r="A3006">
        <v>62</v>
      </c>
      <c r="B3006">
        <v>3</v>
      </c>
      <c r="C3006">
        <v>5</v>
      </c>
      <c r="D3006">
        <v>5</v>
      </c>
      <c r="E3006" t="str">
        <f>IF(Input!$C$32="YES",SUMIFS('hourVMTFraction-default'!E:E,'hourVMTFraction-default'!A:A,A3006,'hourVMTFraction-default'!B:B,B3006,'hourVMTFraction-default'!C:C,C3006,'hourVMTFraction-default'!D:D,D3006),"")</f>
        <v/>
      </c>
    </row>
    <row r="3007" spans="1:5" x14ac:dyDescent="0.25">
      <c r="A3007">
        <v>62</v>
      </c>
      <c r="B3007">
        <v>3</v>
      </c>
      <c r="C3007">
        <v>5</v>
      </c>
      <c r="D3007">
        <v>6</v>
      </c>
      <c r="E3007" t="str">
        <f>IF(Input!$C$32="YES",SUMIFS('hourVMTFraction-default'!E:E,'hourVMTFraction-default'!A:A,A3007,'hourVMTFraction-default'!B:B,B3007,'hourVMTFraction-default'!C:C,C3007,'hourVMTFraction-default'!D:D,D3007),"")</f>
        <v/>
      </c>
    </row>
    <row r="3008" spans="1:5" x14ac:dyDescent="0.25">
      <c r="A3008">
        <v>62</v>
      </c>
      <c r="B3008">
        <v>3</v>
      </c>
      <c r="C3008">
        <v>5</v>
      </c>
      <c r="D3008">
        <v>7</v>
      </c>
      <c r="E3008" t="str">
        <f>IF(Input!$C$32="YES",SUMIFS('hourVMTFraction-default'!E:E,'hourVMTFraction-default'!A:A,A3008,'hourVMTFraction-default'!B:B,B3008,'hourVMTFraction-default'!C:C,C3008,'hourVMTFraction-default'!D:D,D3008),"")</f>
        <v/>
      </c>
    </row>
    <row r="3009" spans="1:5" x14ac:dyDescent="0.25">
      <c r="A3009">
        <v>62</v>
      </c>
      <c r="B3009">
        <v>3</v>
      </c>
      <c r="C3009">
        <v>5</v>
      </c>
      <c r="D3009">
        <v>8</v>
      </c>
      <c r="E3009" t="str">
        <f>IF(Input!$C$32="YES",SUMIFS('hourVMTFraction-default'!E:E,'hourVMTFraction-default'!A:A,A3009,'hourVMTFraction-default'!B:B,B3009,'hourVMTFraction-default'!C:C,C3009,'hourVMTFraction-default'!D:D,D3009),"")</f>
        <v/>
      </c>
    </row>
    <row r="3010" spans="1:5" x14ac:dyDescent="0.25">
      <c r="A3010">
        <v>62</v>
      </c>
      <c r="B3010">
        <v>3</v>
      </c>
      <c r="C3010">
        <v>5</v>
      </c>
      <c r="D3010">
        <v>9</v>
      </c>
      <c r="E3010" t="str">
        <f>IF(Input!$C$32="YES",SUMIFS('hourVMTFraction-default'!E:E,'hourVMTFraction-default'!A:A,A3010,'hourVMTFraction-default'!B:B,B3010,'hourVMTFraction-default'!C:C,C3010,'hourVMTFraction-default'!D:D,D3010),"")</f>
        <v/>
      </c>
    </row>
    <row r="3011" spans="1:5" x14ac:dyDescent="0.25">
      <c r="A3011">
        <v>62</v>
      </c>
      <c r="B3011">
        <v>3</v>
      </c>
      <c r="C3011">
        <v>5</v>
      </c>
      <c r="D3011">
        <v>10</v>
      </c>
      <c r="E3011" t="str">
        <f>IF(Input!$C$32="YES",SUMIFS('hourVMTFraction-default'!E:E,'hourVMTFraction-default'!A:A,A3011,'hourVMTFraction-default'!B:B,B3011,'hourVMTFraction-default'!C:C,C3011,'hourVMTFraction-default'!D:D,D3011),"")</f>
        <v/>
      </c>
    </row>
    <row r="3012" spans="1:5" x14ac:dyDescent="0.25">
      <c r="A3012">
        <v>62</v>
      </c>
      <c r="B3012">
        <v>3</v>
      </c>
      <c r="C3012">
        <v>5</v>
      </c>
      <c r="D3012">
        <v>11</v>
      </c>
      <c r="E3012" t="str">
        <f>IF(Input!$C$32="YES",SUMIFS('hourVMTFraction-default'!E:E,'hourVMTFraction-default'!A:A,A3012,'hourVMTFraction-default'!B:B,B3012,'hourVMTFraction-default'!C:C,C3012,'hourVMTFraction-default'!D:D,D3012),"")</f>
        <v/>
      </c>
    </row>
    <row r="3013" spans="1:5" x14ac:dyDescent="0.25">
      <c r="A3013">
        <v>62</v>
      </c>
      <c r="B3013">
        <v>3</v>
      </c>
      <c r="C3013">
        <v>5</v>
      </c>
      <c r="D3013">
        <v>12</v>
      </c>
      <c r="E3013" t="str">
        <f>IF(Input!$C$32="YES",SUMIFS('hourVMTFraction-default'!E:E,'hourVMTFraction-default'!A:A,A3013,'hourVMTFraction-default'!B:B,B3013,'hourVMTFraction-default'!C:C,C3013,'hourVMTFraction-default'!D:D,D3013),"")</f>
        <v/>
      </c>
    </row>
    <row r="3014" spans="1:5" x14ac:dyDescent="0.25">
      <c r="A3014">
        <v>62</v>
      </c>
      <c r="B3014">
        <v>3</v>
      </c>
      <c r="C3014">
        <v>5</v>
      </c>
      <c r="D3014">
        <v>13</v>
      </c>
      <c r="E3014" t="str">
        <f>IF(Input!$C$32="YES",SUMIFS('hourVMTFraction-default'!E:E,'hourVMTFraction-default'!A:A,A3014,'hourVMTFraction-default'!B:B,B3014,'hourVMTFraction-default'!C:C,C3014,'hourVMTFraction-default'!D:D,D3014),"")</f>
        <v/>
      </c>
    </row>
    <row r="3015" spans="1:5" x14ac:dyDescent="0.25">
      <c r="A3015">
        <v>62</v>
      </c>
      <c r="B3015">
        <v>3</v>
      </c>
      <c r="C3015">
        <v>5</v>
      </c>
      <c r="D3015">
        <v>14</v>
      </c>
      <c r="E3015" t="str">
        <f>IF(Input!$C$32="YES",SUMIFS('hourVMTFraction-default'!E:E,'hourVMTFraction-default'!A:A,A3015,'hourVMTFraction-default'!B:B,B3015,'hourVMTFraction-default'!C:C,C3015,'hourVMTFraction-default'!D:D,D3015),"")</f>
        <v/>
      </c>
    </row>
    <row r="3016" spans="1:5" x14ac:dyDescent="0.25">
      <c r="A3016">
        <v>62</v>
      </c>
      <c r="B3016">
        <v>3</v>
      </c>
      <c r="C3016">
        <v>5</v>
      </c>
      <c r="D3016">
        <v>15</v>
      </c>
      <c r="E3016" t="str">
        <f>IF(Input!$C$32="YES",SUMIFS('hourVMTFraction-default'!E:E,'hourVMTFraction-default'!A:A,A3016,'hourVMTFraction-default'!B:B,B3016,'hourVMTFraction-default'!C:C,C3016,'hourVMTFraction-default'!D:D,D3016),"")</f>
        <v/>
      </c>
    </row>
    <row r="3017" spans="1:5" x14ac:dyDescent="0.25">
      <c r="A3017">
        <v>62</v>
      </c>
      <c r="B3017">
        <v>3</v>
      </c>
      <c r="C3017">
        <v>5</v>
      </c>
      <c r="D3017">
        <v>16</v>
      </c>
      <c r="E3017" t="str">
        <f>IF(Input!$C$32="YES",SUMIFS('hourVMTFraction-default'!E:E,'hourVMTFraction-default'!A:A,A3017,'hourVMTFraction-default'!B:B,B3017,'hourVMTFraction-default'!C:C,C3017,'hourVMTFraction-default'!D:D,D3017),"")</f>
        <v/>
      </c>
    </row>
    <row r="3018" spans="1:5" x14ac:dyDescent="0.25">
      <c r="A3018">
        <v>62</v>
      </c>
      <c r="B3018">
        <v>3</v>
      </c>
      <c r="C3018">
        <v>5</v>
      </c>
      <c r="D3018">
        <v>17</v>
      </c>
      <c r="E3018" t="str">
        <f>IF(Input!$C$32="YES",SUMIFS('hourVMTFraction-default'!E:E,'hourVMTFraction-default'!A:A,A3018,'hourVMTFraction-default'!B:B,B3018,'hourVMTFraction-default'!C:C,C3018,'hourVMTFraction-default'!D:D,D3018),"")</f>
        <v/>
      </c>
    </row>
    <row r="3019" spans="1:5" x14ac:dyDescent="0.25">
      <c r="A3019">
        <v>62</v>
      </c>
      <c r="B3019">
        <v>3</v>
      </c>
      <c r="C3019">
        <v>5</v>
      </c>
      <c r="D3019">
        <v>18</v>
      </c>
      <c r="E3019" t="str">
        <f>IF(Input!$C$32="YES",SUMIFS('hourVMTFraction-default'!E:E,'hourVMTFraction-default'!A:A,A3019,'hourVMTFraction-default'!B:B,B3019,'hourVMTFraction-default'!C:C,C3019,'hourVMTFraction-default'!D:D,D3019),"")</f>
        <v/>
      </c>
    </row>
    <row r="3020" spans="1:5" x14ac:dyDescent="0.25">
      <c r="A3020">
        <v>62</v>
      </c>
      <c r="B3020">
        <v>3</v>
      </c>
      <c r="C3020">
        <v>5</v>
      </c>
      <c r="D3020">
        <v>19</v>
      </c>
      <c r="E3020" t="str">
        <f>IF(Input!$C$32="YES",SUMIFS('hourVMTFraction-default'!E:E,'hourVMTFraction-default'!A:A,A3020,'hourVMTFraction-default'!B:B,B3020,'hourVMTFraction-default'!C:C,C3020,'hourVMTFraction-default'!D:D,D3020),"")</f>
        <v/>
      </c>
    </row>
    <row r="3021" spans="1:5" x14ac:dyDescent="0.25">
      <c r="A3021">
        <v>62</v>
      </c>
      <c r="B3021">
        <v>3</v>
      </c>
      <c r="C3021">
        <v>5</v>
      </c>
      <c r="D3021">
        <v>20</v>
      </c>
      <c r="E3021" t="str">
        <f>IF(Input!$C$32="YES",SUMIFS('hourVMTFraction-default'!E:E,'hourVMTFraction-default'!A:A,A3021,'hourVMTFraction-default'!B:B,B3021,'hourVMTFraction-default'!C:C,C3021,'hourVMTFraction-default'!D:D,D3021),"")</f>
        <v/>
      </c>
    </row>
    <row r="3022" spans="1:5" x14ac:dyDescent="0.25">
      <c r="A3022">
        <v>62</v>
      </c>
      <c r="B3022">
        <v>3</v>
      </c>
      <c r="C3022">
        <v>5</v>
      </c>
      <c r="D3022">
        <v>21</v>
      </c>
      <c r="E3022" t="str">
        <f>IF(Input!$C$32="YES",SUMIFS('hourVMTFraction-default'!E:E,'hourVMTFraction-default'!A:A,A3022,'hourVMTFraction-default'!B:B,B3022,'hourVMTFraction-default'!C:C,C3022,'hourVMTFraction-default'!D:D,D3022),"")</f>
        <v/>
      </c>
    </row>
    <row r="3023" spans="1:5" x14ac:dyDescent="0.25">
      <c r="A3023">
        <v>62</v>
      </c>
      <c r="B3023">
        <v>3</v>
      </c>
      <c r="C3023">
        <v>5</v>
      </c>
      <c r="D3023">
        <v>22</v>
      </c>
      <c r="E3023" t="str">
        <f>IF(Input!$C$32="YES",SUMIFS('hourVMTFraction-default'!E:E,'hourVMTFraction-default'!A:A,A3023,'hourVMTFraction-default'!B:B,B3023,'hourVMTFraction-default'!C:C,C3023,'hourVMTFraction-default'!D:D,D3023),"")</f>
        <v/>
      </c>
    </row>
    <row r="3024" spans="1:5" x14ac:dyDescent="0.25">
      <c r="A3024">
        <v>62</v>
      </c>
      <c r="B3024">
        <v>3</v>
      </c>
      <c r="C3024">
        <v>5</v>
      </c>
      <c r="D3024">
        <v>23</v>
      </c>
      <c r="E3024" t="str">
        <f>IF(Input!$C$32="YES",SUMIFS('hourVMTFraction-default'!E:E,'hourVMTFraction-default'!A:A,A3024,'hourVMTFraction-default'!B:B,B3024,'hourVMTFraction-default'!C:C,C3024,'hourVMTFraction-default'!D:D,D3024),"")</f>
        <v/>
      </c>
    </row>
    <row r="3025" spans="1:5" x14ac:dyDescent="0.25">
      <c r="A3025">
        <v>62</v>
      </c>
      <c r="B3025">
        <v>3</v>
      </c>
      <c r="C3025">
        <v>5</v>
      </c>
      <c r="D3025">
        <v>24</v>
      </c>
      <c r="E3025" t="str">
        <f>IF(Input!$C$32="YES",SUMIFS('hourVMTFraction-default'!E:E,'hourVMTFraction-default'!A:A,A3025,'hourVMTFraction-default'!B:B,B3025,'hourVMTFraction-default'!C:C,C3025,'hourVMTFraction-default'!D:D,D3025),"")</f>
        <v/>
      </c>
    </row>
    <row r="3026" spans="1:5" x14ac:dyDescent="0.25">
      <c r="A3026">
        <v>62</v>
      </c>
      <c r="B3026">
        <v>4</v>
      </c>
      <c r="C3026">
        <v>2</v>
      </c>
      <c r="D3026">
        <v>1</v>
      </c>
      <c r="E3026" t="str">
        <f>IF(Input!$C$32="YES",SUMIFS('hourVMTFraction-default'!E:E,'hourVMTFraction-default'!A:A,A3026,'hourVMTFraction-default'!B:B,B3026,'hourVMTFraction-default'!C:C,C3026,'hourVMTFraction-default'!D:D,D3026),"")</f>
        <v/>
      </c>
    </row>
    <row r="3027" spans="1:5" x14ac:dyDescent="0.25">
      <c r="A3027">
        <v>62</v>
      </c>
      <c r="B3027">
        <v>4</v>
      </c>
      <c r="C3027">
        <v>2</v>
      </c>
      <c r="D3027">
        <v>2</v>
      </c>
      <c r="E3027" t="str">
        <f>IF(Input!$C$32="YES",SUMIFS('hourVMTFraction-default'!E:E,'hourVMTFraction-default'!A:A,A3027,'hourVMTFraction-default'!B:B,B3027,'hourVMTFraction-default'!C:C,C3027,'hourVMTFraction-default'!D:D,D3027),"")</f>
        <v/>
      </c>
    </row>
    <row r="3028" spans="1:5" x14ac:dyDescent="0.25">
      <c r="A3028">
        <v>62</v>
      </c>
      <c r="B3028">
        <v>4</v>
      </c>
      <c r="C3028">
        <v>2</v>
      </c>
      <c r="D3028">
        <v>3</v>
      </c>
      <c r="E3028" t="str">
        <f>IF(Input!$C$32="YES",SUMIFS('hourVMTFraction-default'!E:E,'hourVMTFraction-default'!A:A,A3028,'hourVMTFraction-default'!B:B,B3028,'hourVMTFraction-default'!C:C,C3028,'hourVMTFraction-default'!D:D,D3028),"")</f>
        <v/>
      </c>
    </row>
    <row r="3029" spans="1:5" x14ac:dyDescent="0.25">
      <c r="A3029">
        <v>62</v>
      </c>
      <c r="B3029">
        <v>4</v>
      </c>
      <c r="C3029">
        <v>2</v>
      </c>
      <c r="D3029">
        <v>4</v>
      </c>
      <c r="E3029" t="str">
        <f>IF(Input!$C$32="YES",SUMIFS('hourVMTFraction-default'!E:E,'hourVMTFraction-default'!A:A,A3029,'hourVMTFraction-default'!B:B,B3029,'hourVMTFraction-default'!C:C,C3029,'hourVMTFraction-default'!D:D,D3029),"")</f>
        <v/>
      </c>
    </row>
    <row r="3030" spans="1:5" x14ac:dyDescent="0.25">
      <c r="A3030">
        <v>62</v>
      </c>
      <c r="B3030">
        <v>4</v>
      </c>
      <c r="C3030">
        <v>2</v>
      </c>
      <c r="D3030">
        <v>5</v>
      </c>
      <c r="E3030" t="str">
        <f>IF(Input!$C$32="YES",SUMIFS('hourVMTFraction-default'!E:E,'hourVMTFraction-default'!A:A,A3030,'hourVMTFraction-default'!B:B,B3030,'hourVMTFraction-default'!C:C,C3030,'hourVMTFraction-default'!D:D,D3030),"")</f>
        <v/>
      </c>
    </row>
    <row r="3031" spans="1:5" x14ac:dyDescent="0.25">
      <c r="A3031">
        <v>62</v>
      </c>
      <c r="B3031">
        <v>4</v>
      </c>
      <c r="C3031">
        <v>2</v>
      </c>
      <c r="D3031">
        <v>6</v>
      </c>
      <c r="E3031" t="str">
        <f>IF(Input!$C$32="YES",SUMIFS('hourVMTFraction-default'!E:E,'hourVMTFraction-default'!A:A,A3031,'hourVMTFraction-default'!B:B,B3031,'hourVMTFraction-default'!C:C,C3031,'hourVMTFraction-default'!D:D,D3031),"")</f>
        <v/>
      </c>
    </row>
    <row r="3032" spans="1:5" x14ac:dyDescent="0.25">
      <c r="A3032">
        <v>62</v>
      </c>
      <c r="B3032">
        <v>4</v>
      </c>
      <c r="C3032">
        <v>2</v>
      </c>
      <c r="D3032">
        <v>7</v>
      </c>
      <c r="E3032" t="str">
        <f>IF(Input!$C$32="YES",SUMIFS('hourVMTFraction-default'!E:E,'hourVMTFraction-default'!A:A,A3032,'hourVMTFraction-default'!B:B,B3032,'hourVMTFraction-default'!C:C,C3032,'hourVMTFraction-default'!D:D,D3032),"")</f>
        <v/>
      </c>
    </row>
    <row r="3033" spans="1:5" x14ac:dyDescent="0.25">
      <c r="A3033">
        <v>62</v>
      </c>
      <c r="B3033">
        <v>4</v>
      </c>
      <c r="C3033">
        <v>2</v>
      </c>
      <c r="D3033">
        <v>8</v>
      </c>
      <c r="E3033" t="str">
        <f>IF(Input!$C$32="YES",SUMIFS('hourVMTFraction-default'!E:E,'hourVMTFraction-default'!A:A,A3033,'hourVMTFraction-default'!B:B,B3033,'hourVMTFraction-default'!C:C,C3033,'hourVMTFraction-default'!D:D,D3033),"")</f>
        <v/>
      </c>
    </row>
    <row r="3034" spans="1:5" x14ac:dyDescent="0.25">
      <c r="A3034">
        <v>62</v>
      </c>
      <c r="B3034">
        <v>4</v>
      </c>
      <c r="C3034">
        <v>2</v>
      </c>
      <c r="D3034">
        <v>9</v>
      </c>
      <c r="E3034" t="str">
        <f>IF(Input!$C$32="YES",SUMIFS('hourVMTFraction-default'!E:E,'hourVMTFraction-default'!A:A,A3034,'hourVMTFraction-default'!B:B,B3034,'hourVMTFraction-default'!C:C,C3034,'hourVMTFraction-default'!D:D,D3034),"")</f>
        <v/>
      </c>
    </row>
    <row r="3035" spans="1:5" x14ac:dyDescent="0.25">
      <c r="A3035">
        <v>62</v>
      </c>
      <c r="B3035">
        <v>4</v>
      </c>
      <c r="C3035">
        <v>2</v>
      </c>
      <c r="D3035">
        <v>10</v>
      </c>
      <c r="E3035" t="str">
        <f>IF(Input!$C$32="YES",SUMIFS('hourVMTFraction-default'!E:E,'hourVMTFraction-default'!A:A,A3035,'hourVMTFraction-default'!B:B,B3035,'hourVMTFraction-default'!C:C,C3035,'hourVMTFraction-default'!D:D,D3035),"")</f>
        <v/>
      </c>
    </row>
    <row r="3036" spans="1:5" x14ac:dyDescent="0.25">
      <c r="A3036">
        <v>62</v>
      </c>
      <c r="B3036">
        <v>4</v>
      </c>
      <c r="C3036">
        <v>2</v>
      </c>
      <c r="D3036">
        <v>11</v>
      </c>
      <c r="E3036" t="str">
        <f>IF(Input!$C$32="YES",SUMIFS('hourVMTFraction-default'!E:E,'hourVMTFraction-default'!A:A,A3036,'hourVMTFraction-default'!B:B,B3036,'hourVMTFraction-default'!C:C,C3036,'hourVMTFraction-default'!D:D,D3036),"")</f>
        <v/>
      </c>
    </row>
    <row r="3037" spans="1:5" x14ac:dyDescent="0.25">
      <c r="A3037">
        <v>62</v>
      </c>
      <c r="B3037">
        <v>4</v>
      </c>
      <c r="C3037">
        <v>2</v>
      </c>
      <c r="D3037">
        <v>12</v>
      </c>
      <c r="E3037" t="str">
        <f>IF(Input!$C$32="YES",SUMIFS('hourVMTFraction-default'!E:E,'hourVMTFraction-default'!A:A,A3037,'hourVMTFraction-default'!B:B,B3037,'hourVMTFraction-default'!C:C,C3037,'hourVMTFraction-default'!D:D,D3037),"")</f>
        <v/>
      </c>
    </row>
    <row r="3038" spans="1:5" x14ac:dyDescent="0.25">
      <c r="A3038">
        <v>62</v>
      </c>
      <c r="B3038">
        <v>4</v>
      </c>
      <c r="C3038">
        <v>2</v>
      </c>
      <c r="D3038">
        <v>13</v>
      </c>
      <c r="E3038" t="str">
        <f>IF(Input!$C$32="YES",SUMIFS('hourVMTFraction-default'!E:E,'hourVMTFraction-default'!A:A,A3038,'hourVMTFraction-default'!B:B,B3038,'hourVMTFraction-default'!C:C,C3038,'hourVMTFraction-default'!D:D,D3038),"")</f>
        <v/>
      </c>
    </row>
    <row r="3039" spans="1:5" x14ac:dyDescent="0.25">
      <c r="A3039">
        <v>62</v>
      </c>
      <c r="B3039">
        <v>4</v>
      </c>
      <c r="C3039">
        <v>2</v>
      </c>
      <c r="D3039">
        <v>14</v>
      </c>
      <c r="E3039" t="str">
        <f>IF(Input!$C$32="YES",SUMIFS('hourVMTFraction-default'!E:E,'hourVMTFraction-default'!A:A,A3039,'hourVMTFraction-default'!B:B,B3039,'hourVMTFraction-default'!C:C,C3039,'hourVMTFraction-default'!D:D,D3039),"")</f>
        <v/>
      </c>
    </row>
    <row r="3040" spans="1:5" x14ac:dyDescent="0.25">
      <c r="A3040">
        <v>62</v>
      </c>
      <c r="B3040">
        <v>4</v>
      </c>
      <c r="C3040">
        <v>2</v>
      </c>
      <c r="D3040">
        <v>15</v>
      </c>
      <c r="E3040" t="str">
        <f>IF(Input!$C$32="YES",SUMIFS('hourVMTFraction-default'!E:E,'hourVMTFraction-default'!A:A,A3040,'hourVMTFraction-default'!B:B,B3040,'hourVMTFraction-default'!C:C,C3040,'hourVMTFraction-default'!D:D,D3040),"")</f>
        <v/>
      </c>
    </row>
    <row r="3041" spans="1:5" x14ac:dyDescent="0.25">
      <c r="A3041">
        <v>62</v>
      </c>
      <c r="B3041">
        <v>4</v>
      </c>
      <c r="C3041">
        <v>2</v>
      </c>
      <c r="D3041">
        <v>16</v>
      </c>
      <c r="E3041" t="str">
        <f>IF(Input!$C$32="YES",SUMIFS('hourVMTFraction-default'!E:E,'hourVMTFraction-default'!A:A,A3041,'hourVMTFraction-default'!B:B,B3041,'hourVMTFraction-default'!C:C,C3041,'hourVMTFraction-default'!D:D,D3041),"")</f>
        <v/>
      </c>
    </row>
    <row r="3042" spans="1:5" x14ac:dyDescent="0.25">
      <c r="A3042">
        <v>62</v>
      </c>
      <c r="B3042">
        <v>4</v>
      </c>
      <c r="C3042">
        <v>2</v>
      </c>
      <c r="D3042">
        <v>17</v>
      </c>
      <c r="E3042" t="str">
        <f>IF(Input!$C$32="YES",SUMIFS('hourVMTFraction-default'!E:E,'hourVMTFraction-default'!A:A,A3042,'hourVMTFraction-default'!B:B,B3042,'hourVMTFraction-default'!C:C,C3042,'hourVMTFraction-default'!D:D,D3042),"")</f>
        <v/>
      </c>
    </row>
    <row r="3043" spans="1:5" x14ac:dyDescent="0.25">
      <c r="A3043">
        <v>62</v>
      </c>
      <c r="B3043">
        <v>4</v>
      </c>
      <c r="C3043">
        <v>2</v>
      </c>
      <c r="D3043">
        <v>18</v>
      </c>
      <c r="E3043" t="str">
        <f>IF(Input!$C$32="YES",SUMIFS('hourVMTFraction-default'!E:E,'hourVMTFraction-default'!A:A,A3043,'hourVMTFraction-default'!B:B,B3043,'hourVMTFraction-default'!C:C,C3043,'hourVMTFraction-default'!D:D,D3043),"")</f>
        <v/>
      </c>
    </row>
    <row r="3044" spans="1:5" x14ac:dyDescent="0.25">
      <c r="A3044">
        <v>62</v>
      </c>
      <c r="B3044">
        <v>4</v>
      </c>
      <c r="C3044">
        <v>2</v>
      </c>
      <c r="D3044">
        <v>19</v>
      </c>
      <c r="E3044" t="str">
        <f>IF(Input!$C$32="YES",SUMIFS('hourVMTFraction-default'!E:E,'hourVMTFraction-default'!A:A,A3044,'hourVMTFraction-default'!B:B,B3044,'hourVMTFraction-default'!C:C,C3044,'hourVMTFraction-default'!D:D,D3044),"")</f>
        <v/>
      </c>
    </row>
    <row r="3045" spans="1:5" x14ac:dyDescent="0.25">
      <c r="A3045">
        <v>62</v>
      </c>
      <c r="B3045">
        <v>4</v>
      </c>
      <c r="C3045">
        <v>2</v>
      </c>
      <c r="D3045">
        <v>20</v>
      </c>
      <c r="E3045" t="str">
        <f>IF(Input!$C$32="YES",SUMIFS('hourVMTFraction-default'!E:E,'hourVMTFraction-default'!A:A,A3045,'hourVMTFraction-default'!B:B,B3045,'hourVMTFraction-default'!C:C,C3045,'hourVMTFraction-default'!D:D,D3045),"")</f>
        <v/>
      </c>
    </row>
    <row r="3046" spans="1:5" x14ac:dyDescent="0.25">
      <c r="A3046">
        <v>62</v>
      </c>
      <c r="B3046">
        <v>4</v>
      </c>
      <c r="C3046">
        <v>2</v>
      </c>
      <c r="D3046">
        <v>21</v>
      </c>
      <c r="E3046" t="str">
        <f>IF(Input!$C$32="YES",SUMIFS('hourVMTFraction-default'!E:E,'hourVMTFraction-default'!A:A,A3046,'hourVMTFraction-default'!B:B,B3046,'hourVMTFraction-default'!C:C,C3046,'hourVMTFraction-default'!D:D,D3046),"")</f>
        <v/>
      </c>
    </row>
    <row r="3047" spans="1:5" x14ac:dyDescent="0.25">
      <c r="A3047">
        <v>62</v>
      </c>
      <c r="B3047">
        <v>4</v>
      </c>
      <c r="C3047">
        <v>2</v>
      </c>
      <c r="D3047">
        <v>22</v>
      </c>
      <c r="E3047" t="str">
        <f>IF(Input!$C$32="YES",SUMIFS('hourVMTFraction-default'!E:E,'hourVMTFraction-default'!A:A,A3047,'hourVMTFraction-default'!B:B,B3047,'hourVMTFraction-default'!C:C,C3047,'hourVMTFraction-default'!D:D,D3047),"")</f>
        <v/>
      </c>
    </row>
    <row r="3048" spans="1:5" x14ac:dyDescent="0.25">
      <c r="A3048">
        <v>62</v>
      </c>
      <c r="B3048">
        <v>4</v>
      </c>
      <c r="C3048">
        <v>2</v>
      </c>
      <c r="D3048">
        <v>23</v>
      </c>
      <c r="E3048" t="str">
        <f>IF(Input!$C$32="YES",SUMIFS('hourVMTFraction-default'!E:E,'hourVMTFraction-default'!A:A,A3048,'hourVMTFraction-default'!B:B,B3048,'hourVMTFraction-default'!C:C,C3048,'hourVMTFraction-default'!D:D,D3048),"")</f>
        <v/>
      </c>
    </row>
    <row r="3049" spans="1:5" x14ac:dyDescent="0.25">
      <c r="A3049">
        <v>62</v>
      </c>
      <c r="B3049">
        <v>4</v>
      </c>
      <c r="C3049">
        <v>2</v>
      </c>
      <c r="D3049">
        <v>24</v>
      </c>
      <c r="E3049" t="str">
        <f>IF(Input!$C$32="YES",SUMIFS('hourVMTFraction-default'!E:E,'hourVMTFraction-default'!A:A,A3049,'hourVMTFraction-default'!B:B,B3049,'hourVMTFraction-default'!C:C,C3049,'hourVMTFraction-default'!D:D,D3049),"")</f>
        <v/>
      </c>
    </row>
    <row r="3050" spans="1:5" x14ac:dyDescent="0.25">
      <c r="A3050">
        <v>62</v>
      </c>
      <c r="B3050">
        <v>4</v>
      </c>
      <c r="C3050">
        <v>5</v>
      </c>
      <c r="D3050">
        <v>1</v>
      </c>
      <c r="E3050" t="str">
        <f>IF(Input!$C$32="YES",SUMIFS('hourVMTFraction-default'!E:E,'hourVMTFraction-default'!A:A,A3050,'hourVMTFraction-default'!B:B,B3050,'hourVMTFraction-default'!C:C,C3050,'hourVMTFraction-default'!D:D,D3050),"")</f>
        <v/>
      </c>
    </row>
    <row r="3051" spans="1:5" x14ac:dyDescent="0.25">
      <c r="A3051">
        <v>62</v>
      </c>
      <c r="B3051">
        <v>4</v>
      </c>
      <c r="C3051">
        <v>5</v>
      </c>
      <c r="D3051">
        <v>2</v>
      </c>
      <c r="E3051" t="str">
        <f>IF(Input!$C$32="YES",SUMIFS('hourVMTFraction-default'!E:E,'hourVMTFraction-default'!A:A,A3051,'hourVMTFraction-default'!B:B,B3051,'hourVMTFraction-default'!C:C,C3051,'hourVMTFraction-default'!D:D,D3051),"")</f>
        <v/>
      </c>
    </row>
    <row r="3052" spans="1:5" x14ac:dyDescent="0.25">
      <c r="A3052">
        <v>62</v>
      </c>
      <c r="B3052">
        <v>4</v>
      </c>
      <c r="C3052">
        <v>5</v>
      </c>
      <c r="D3052">
        <v>3</v>
      </c>
      <c r="E3052" t="str">
        <f>IF(Input!$C$32="YES",SUMIFS('hourVMTFraction-default'!E:E,'hourVMTFraction-default'!A:A,A3052,'hourVMTFraction-default'!B:B,B3052,'hourVMTFraction-default'!C:C,C3052,'hourVMTFraction-default'!D:D,D3052),"")</f>
        <v/>
      </c>
    </row>
    <row r="3053" spans="1:5" x14ac:dyDescent="0.25">
      <c r="A3053">
        <v>62</v>
      </c>
      <c r="B3053">
        <v>4</v>
      </c>
      <c r="C3053">
        <v>5</v>
      </c>
      <c r="D3053">
        <v>4</v>
      </c>
      <c r="E3053" t="str">
        <f>IF(Input!$C$32="YES",SUMIFS('hourVMTFraction-default'!E:E,'hourVMTFraction-default'!A:A,A3053,'hourVMTFraction-default'!B:B,B3053,'hourVMTFraction-default'!C:C,C3053,'hourVMTFraction-default'!D:D,D3053),"")</f>
        <v/>
      </c>
    </row>
    <row r="3054" spans="1:5" x14ac:dyDescent="0.25">
      <c r="A3054">
        <v>62</v>
      </c>
      <c r="B3054">
        <v>4</v>
      </c>
      <c r="C3054">
        <v>5</v>
      </c>
      <c r="D3054">
        <v>5</v>
      </c>
      <c r="E3054" t="str">
        <f>IF(Input!$C$32="YES",SUMIFS('hourVMTFraction-default'!E:E,'hourVMTFraction-default'!A:A,A3054,'hourVMTFraction-default'!B:B,B3054,'hourVMTFraction-default'!C:C,C3054,'hourVMTFraction-default'!D:D,D3054),"")</f>
        <v/>
      </c>
    </row>
    <row r="3055" spans="1:5" x14ac:dyDescent="0.25">
      <c r="A3055">
        <v>62</v>
      </c>
      <c r="B3055">
        <v>4</v>
      </c>
      <c r="C3055">
        <v>5</v>
      </c>
      <c r="D3055">
        <v>6</v>
      </c>
      <c r="E3055" t="str">
        <f>IF(Input!$C$32="YES",SUMIFS('hourVMTFraction-default'!E:E,'hourVMTFraction-default'!A:A,A3055,'hourVMTFraction-default'!B:B,B3055,'hourVMTFraction-default'!C:C,C3055,'hourVMTFraction-default'!D:D,D3055),"")</f>
        <v/>
      </c>
    </row>
    <row r="3056" spans="1:5" x14ac:dyDescent="0.25">
      <c r="A3056">
        <v>62</v>
      </c>
      <c r="B3056">
        <v>4</v>
      </c>
      <c r="C3056">
        <v>5</v>
      </c>
      <c r="D3056">
        <v>7</v>
      </c>
      <c r="E3056" t="str">
        <f>IF(Input!$C$32="YES",SUMIFS('hourVMTFraction-default'!E:E,'hourVMTFraction-default'!A:A,A3056,'hourVMTFraction-default'!B:B,B3056,'hourVMTFraction-default'!C:C,C3056,'hourVMTFraction-default'!D:D,D3056),"")</f>
        <v/>
      </c>
    </row>
    <row r="3057" spans="1:5" x14ac:dyDescent="0.25">
      <c r="A3057">
        <v>62</v>
      </c>
      <c r="B3057">
        <v>4</v>
      </c>
      <c r="C3057">
        <v>5</v>
      </c>
      <c r="D3057">
        <v>8</v>
      </c>
      <c r="E3057" t="str">
        <f>IF(Input!$C$32="YES",SUMIFS('hourVMTFraction-default'!E:E,'hourVMTFraction-default'!A:A,A3057,'hourVMTFraction-default'!B:B,B3057,'hourVMTFraction-default'!C:C,C3057,'hourVMTFraction-default'!D:D,D3057),"")</f>
        <v/>
      </c>
    </row>
    <row r="3058" spans="1:5" x14ac:dyDescent="0.25">
      <c r="A3058">
        <v>62</v>
      </c>
      <c r="B3058">
        <v>4</v>
      </c>
      <c r="C3058">
        <v>5</v>
      </c>
      <c r="D3058">
        <v>9</v>
      </c>
      <c r="E3058" t="str">
        <f>IF(Input!$C$32="YES",SUMIFS('hourVMTFraction-default'!E:E,'hourVMTFraction-default'!A:A,A3058,'hourVMTFraction-default'!B:B,B3058,'hourVMTFraction-default'!C:C,C3058,'hourVMTFraction-default'!D:D,D3058),"")</f>
        <v/>
      </c>
    </row>
    <row r="3059" spans="1:5" x14ac:dyDescent="0.25">
      <c r="A3059">
        <v>62</v>
      </c>
      <c r="B3059">
        <v>4</v>
      </c>
      <c r="C3059">
        <v>5</v>
      </c>
      <c r="D3059">
        <v>10</v>
      </c>
      <c r="E3059" t="str">
        <f>IF(Input!$C$32="YES",SUMIFS('hourVMTFraction-default'!E:E,'hourVMTFraction-default'!A:A,A3059,'hourVMTFraction-default'!B:B,B3059,'hourVMTFraction-default'!C:C,C3059,'hourVMTFraction-default'!D:D,D3059),"")</f>
        <v/>
      </c>
    </row>
    <row r="3060" spans="1:5" x14ac:dyDescent="0.25">
      <c r="A3060">
        <v>62</v>
      </c>
      <c r="B3060">
        <v>4</v>
      </c>
      <c r="C3060">
        <v>5</v>
      </c>
      <c r="D3060">
        <v>11</v>
      </c>
      <c r="E3060" t="str">
        <f>IF(Input!$C$32="YES",SUMIFS('hourVMTFraction-default'!E:E,'hourVMTFraction-default'!A:A,A3060,'hourVMTFraction-default'!B:B,B3060,'hourVMTFraction-default'!C:C,C3060,'hourVMTFraction-default'!D:D,D3060),"")</f>
        <v/>
      </c>
    </row>
    <row r="3061" spans="1:5" x14ac:dyDescent="0.25">
      <c r="A3061">
        <v>62</v>
      </c>
      <c r="B3061">
        <v>4</v>
      </c>
      <c r="C3061">
        <v>5</v>
      </c>
      <c r="D3061">
        <v>12</v>
      </c>
      <c r="E3061" t="str">
        <f>IF(Input!$C$32="YES",SUMIFS('hourVMTFraction-default'!E:E,'hourVMTFraction-default'!A:A,A3061,'hourVMTFraction-default'!B:B,B3061,'hourVMTFraction-default'!C:C,C3061,'hourVMTFraction-default'!D:D,D3061),"")</f>
        <v/>
      </c>
    </row>
    <row r="3062" spans="1:5" x14ac:dyDescent="0.25">
      <c r="A3062">
        <v>62</v>
      </c>
      <c r="B3062">
        <v>4</v>
      </c>
      <c r="C3062">
        <v>5</v>
      </c>
      <c r="D3062">
        <v>13</v>
      </c>
      <c r="E3062" t="str">
        <f>IF(Input!$C$32="YES",SUMIFS('hourVMTFraction-default'!E:E,'hourVMTFraction-default'!A:A,A3062,'hourVMTFraction-default'!B:B,B3062,'hourVMTFraction-default'!C:C,C3062,'hourVMTFraction-default'!D:D,D3062),"")</f>
        <v/>
      </c>
    </row>
    <row r="3063" spans="1:5" x14ac:dyDescent="0.25">
      <c r="A3063">
        <v>62</v>
      </c>
      <c r="B3063">
        <v>4</v>
      </c>
      <c r="C3063">
        <v>5</v>
      </c>
      <c r="D3063">
        <v>14</v>
      </c>
      <c r="E3063" t="str">
        <f>IF(Input!$C$32="YES",SUMIFS('hourVMTFraction-default'!E:E,'hourVMTFraction-default'!A:A,A3063,'hourVMTFraction-default'!B:B,B3063,'hourVMTFraction-default'!C:C,C3063,'hourVMTFraction-default'!D:D,D3063),"")</f>
        <v/>
      </c>
    </row>
    <row r="3064" spans="1:5" x14ac:dyDescent="0.25">
      <c r="A3064">
        <v>62</v>
      </c>
      <c r="B3064">
        <v>4</v>
      </c>
      <c r="C3064">
        <v>5</v>
      </c>
      <c r="D3064">
        <v>15</v>
      </c>
      <c r="E3064" t="str">
        <f>IF(Input!$C$32="YES",SUMIFS('hourVMTFraction-default'!E:E,'hourVMTFraction-default'!A:A,A3064,'hourVMTFraction-default'!B:B,B3064,'hourVMTFraction-default'!C:C,C3064,'hourVMTFraction-default'!D:D,D3064),"")</f>
        <v/>
      </c>
    </row>
    <row r="3065" spans="1:5" x14ac:dyDescent="0.25">
      <c r="A3065">
        <v>62</v>
      </c>
      <c r="B3065">
        <v>4</v>
      </c>
      <c r="C3065">
        <v>5</v>
      </c>
      <c r="D3065">
        <v>16</v>
      </c>
      <c r="E3065" t="str">
        <f>IF(Input!$C$32="YES",SUMIFS('hourVMTFraction-default'!E:E,'hourVMTFraction-default'!A:A,A3065,'hourVMTFraction-default'!B:B,B3065,'hourVMTFraction-default'!C:C,C3065,'hourVMTFraction-default'!D:D,D3065),"")</f>
        <v/>
      </c>
    </row>
    <row r="3066" spans="1:5" x14ac:dyDescent="0.25">
      <c r="A3066">
        <v>62</v>
      </c>
      <c r="B3066">
        <v>4</v>
      </c>
      <c r="C3066">
        <v>5</v>
      </c>
      <c r="D3066">
        <v>17</v>
      </c>
      <c r="E3066" t="str">
        <f>IF(Input!$C$32="YES",SUMIFS('hourVMTFraction-default'!E:E,'hourVMTFraction-default'!A:A,A3066,'hourVMTFraction-default'!B:B,B3066,'hourVMTFraction-default'!C:C,C3066,'hourVMTFraction-default'!D:D,D3066),"")</f>
        <v/>
      </c>
    </row>
    <row r="3067" spans="1:5" x14ac:dyDescent="0.25">
      <c r="A3067">
        <v>62</v>
      </c>
      <c r="B3067">
        <v>4</v>
      </c>
      <c r="C3067">
        <v>5</v>
      </c>
      <c r="D3067">
        <v>18</v>
      </c>
      <c r="E3067" t="str">
        <f>IF(Input!$C$32="YES",SUMIFS('hourVMTFraction-default'!E:E,'hourVMTFraction-default'!A:A,A3067,'hourVMTFraction-default'!B:B,B3067,'hourVMTFraction-default'!C:C,C3067,'hourVMTFraction-default'!D:D,D3067),"")</f>
        <v/>
      </c>
    </row>
    <row r="3068" spans="1:5" x14ac:dyDescent="0.25">
      <c r="A3068">
        <v>62</v>
      </c>
      <c r="B3068">
        <v>4</v>
      </c>
      <c r="C3068">
        <v>5</v>
      </c>
      <c r="D3068">
        <v>19</v>
      </c>
      <c r="E3068" t="str">
        <f>IF(Input!$C$32="YES",SUMIFS('hourVMTFraction-default'!E:E,'hourVMTFraction-default'!A:A,A3068,'hourVMTFraction-default'!B:B,B3068,'hourVMTFraction-default'!C:C,C3068,'hourVMTFraction-default'!D:D,D3068),"")</f>
        <v/>
      </c>
    </row>
    <row r="3069" spans="1:5" x14ac:dyDescent="0.25">
      <c r="A3069">
        <v>62</v>
      </c>
      <c r="B3069">
        <v>4</v>
      </c>
      <c r="C3069">
        <v>5</v>
      </c>
      <c r="D3069">
        <v>20</v>
      </c>
      <c r="E3069" t="str">
        <f>IF(Input!$C$32="YES",SUMIFS('hourVMTFraction-default'!E:E,'hourVMTFraction-default'!A:A,A3069,'hourVMTFraction-default'!B:B,B3069,'hourVMTFraction-default'!C:C,C3069,'hourVMTFraction-default'!D:D,D3069),"")</f>
        <v/>
      </c>
    </row>
    <row r="3070" spans="1:5" x14ac:dyDescent="0.25">
      <c r="A3070">
        <v>62</v>
      </c>
      <c r="B3070">
        <v>4</v>
      </c>
      <c r="C3070">
        <v>5</v>
      </c>
      <c r="D3070">
        <v>21</v>
      </c>
      <c r="E3070" t="str">
        <f>IF(Input!$C$32="YES",SUMIFS('hourVMTFraction-default'!E:E,'hourVMTFraction-default'!A:A,A3070,'hourVMTFraction-default'!B:B,B3070,'hourVMTFraction-default'!C:C,C3070,'hourVMTFraction-default'!D:D,D3070),"")</f>
        <v/>
      </c>
    </row>
    <row r="3071" spans="1:5" x14ac:dyDescent="0.25">
      <c r="A3071">
        <v>62</v>
      </c>
      <c r="B3071">
        <v>4</v>
      </c>
      <c r="C3071">
        <v>5</v>
      </c>
      <c r="D3071">
        <v>22</v>
      </c>
      <c r="E3071" t="str">
        <f>IF(Input!$C$32="YES",SUMIFS('hourVMTFraction-default'!E:E,'hourVMTFraction-default'!A:A,A3071,'hourVMTFraction-default'!B:B,B3071,'hourVMTFraction-default'!C:C,C3071,'hourVMTFraction-default'!D:D,D3071),"")</f>
        <v/>
      </c>
    </row>
    <row r="3072" spans="1:5" x14ac:dyDescent="0.25">
      <c r="A3072">
        <v>62</v>
      </c>
      <c r="B3072">
        <v>4</v>
      </c>
      <c r="C3072">
        <v>5</v>
      </c>
      <c r="D3072">
        <v>23</v>
      </c>
      <c r="E3072" t="str">
        <f>IF(Input!$C$32="YES",SUMIFS('hourVMTFraction-default'!E:E,'hourVMTFraction-default'!A:A,A3072,'hourVMTFraction-default'!B:B,B3072,'hourVMTFraction-default'!C:C,C3072,'hourVMTFraction-default'!D:D,D3072),"")</f>
        <v/>
      </c>
    </row>
    <row r="3073" spans="1:5" x14ac:dyDescent="0.25">
      <c r="A3073">
        <v>62</v>
      </c>
      <c r="B3073">
        <v>4</v>
      </c>
      <c r="C3073">
        <v>5</v>
      </c>
      <c r="D3073">
        <v>24</v>
      </c>
      <c r="E3073" t="str">
        <f>IF(Input!$C$32="YES",SUMIFS('hourVMTFraction-default'!E:E,'hourVMTFraction-default'!A:A,A3073,'hourVMTFraction-default'!B:B,B3073,'hourVMTFraction-default'!C:C,C3073,'hourVMTFraction-default'!D:D,D3073),"")</f>
        <v/>
      </c>
    </row>
    <row r="3074" spans="1:5" x14ac:dyDescent="0.25">
      <c r="A3074">
        <v>62</v>
      </c>
      <c r="B3074">
        <v>5</v>
      </c>
      <c r="C3074">
        <v>2</v>
      </c>
      <c r="D3074">
        <v>1</v>
      </c>
      <c r="E3074" t="str">
        <f>IF(Input!$C$32="YES",SUMIFS('hourVMTFraction-default'!E:E,'hourVMTFraction-default'!A:A,A3074,'hourVMTFraction-default'!B:B,B3074,'hourVMTFraction-default'!C:C,C3074,'hourVMTFraction-default'!D:D,D3074),"")</f>
        <v/>
      </c>
    </row>
    <row r="3075" spans="1:5" x14ac:dyDescent="0.25">
      <c r="A3075">
        <v>62</v>
      </c>
      <c r="B3075">
        <v>5</v>
      </c>
      <c r="C3075">
        <v>2</v>
      </c>
      <c r="D3075">
        <v>2</v>
      </c>
      <c r="E3075" t="str">
        <f>IF(Input!$C$32="YES",SUMIFS('hourVMTFraction-default'!E:E,'hourVMTFraction-default'!A:A,A3075,'hourVMTFraction-default'!B:B,B3075,'hourVMTFraction-default'!C:C,C3075,'hourVMTFraction-default'!D:D,D3075),"")</f>
        <v/>
      </c>
    </row>
    <row r="3076" spans="1:5" x14ac:dyDescent="0.25">
      <c r="A3076">
        <v>62</v>
      </c>
      <c r="B3076">
        <v>5</v>
      </c>
      <c r="C3076">
        <v>2</v>
      </c>
      <c r="D3076">
        <v>3</v>
      </c>
      <c r="E3076" t="str">
        <f>IF(Input!$C$32="YES",SUMIFS('hourVMTFraction-default'!E:E,'hourVMTFraction-default'!A:A,A3076,'hourVMTFraction-default'!B:B,B3076,'hourVMTFraction-default'!C:C,C3076,'hourVMTFraction-default'!D:D,D3076),"")</f>
        <v/>
      </c>
    </row>
    <row r="3077" spans="1:5" x14ac:dyDescent="0.25">
      <c r="A3077">
        <v>62</v>
      </c>
      <c r="B3077">
        <v>5</v>
      </c>
      <c r="C3077">
        <v>2</v>
      </c>
      <c r="D3077">
        <v>4</v>
      </c>
      <c r="E3077" t="str">
        <f>IF(Input!$C$32="YES",SUMIFS('hourVMTFraction-default'!E:E,'hourVMTFraction-default'!A:A,A3077,'hourVMTFraction-default'!B:B,B3077,'hourVMTFraction-default'!C:C,C3077,'hourVMTFraction-default'!D:D,D3077),"")</f>
        <v/>
      </c>
    </row>
    <row r="3078" spans="1:5" x14ac:dyDescent="0.25">
      <c r="A3078">
        <v>62</v>
      </c>
      <c r="B3078">
        <v>5</v>
      </c>
      <c r="C3078">
        <v>2</v>
      </c>
      <c r="D3078">
        <v>5</v>
      </c>
      <c r="E3078" t="str">
        <f>IF(Input!$C$32="YES",SUMIFS('hourVMTFraction-default'!E:E,'hourVMTFraction-default'!A:A,A3078,'hourVMTFraction-default'!B:B,B3078,'hourVMTFraction-default'!C:C,C3078,'hourVMTFraction-default'!D:D,D3078),"")</f>
        <v/>
      </c>
    </row>
    <row r="3079" spans="1:5" x14ac:dyDescent="0.25">
      <c r="A3079">
        <v>62</v>
      </c>
      <c r="B3079">
        <v>5</v>
      </c>
      <c r="C3079">
        <v>2</v>
      </c>
      <c r="D3079">
        <v>6</v>
      </c>
      <c r="E3079" t="str">
        <f>IF(Input!$C$32="YES",SUMIFS('hourVMTFraction-default'!E:E,'hourVMTFraction-default'!A:A,A3079,'hourVMTFraction-default'!B:B,B3079,'hourVMTFraction-default'!C:C,C3079,'hourVMTFraction-default'!D:D,D3079),"")</f>
        <v/>
      </c>
    </row>
    <row r="3080" spans="1:5" x14ac:dyDescent="0.25">
      <c r="A3080">
        <v>62</v>
      </c>
      <c r="B3080">
        <v>5</v>
      </c>
      <c r="C3080">
        <v>2</v>
      </c>
      <c r="D3080">
        <v>7</v>
      </c>
      <c r="E3080" t="str">
        <f>IF(Input!$C$32="YES",SUMIFS('hourVMTFraction-default'!E:E,'hourVMTFraction-default'!A:A,A3080,'hourVMTFraction-default'!B:B,B3080,'hourVMTFraction-default'!C:C,C3080,'hourVMTFraction-default'!D:D,D3080),"")</f>
        <v/>
      </c>
    </row>
    <row r="3081" spans="1:5" x14ac:dyDescent="0.25">
      <c r="A3081">
        <v>62</v>
      </c>
      <c r="B3081">
        <v>5</v>
      </c>
      <c r="C3081">
        <v>2</v>
      </c>
      <c r="D3081">
        <v>8</v>
      </c>
      <c r="E3081" t="str">
        <f>IF(Input!$C$32="YES",SUMIFS('hourVMTFraction-default'!E:E,'hourVMTFraction-default'!A:A,A3081,'hourVMTFraction-default'!B:B,B3081,'hourVMTFraction-default'!C:C,C3081,'hourVMTFraction-default'!D:D,D3081),"")</f>
        <v/>
      </c>
    </row>
    <row r="3082" spans="1:5" x14ac:dyDescent="0.25">
      <c r="A3082">
        <v>62</v>
      </c>
      <c r="B3082">
        <v>5</v>
      </c>
      <c r="C3082">
        <v>2</v>
      </c>
      <c r="D3082">
        <v>9</v>
      </c>
      <c r="E3082" t="str">
        <f>IF(Input!$C$32="YES",SUMIFS('hourVMTFraction-default'!E:E,'hourVMTFraction-default'!A:A,A3082,'hourVMTFraction-default'!B:B,B3082,'hourVMTFraction-default'!C:C,C3082,'hourVMTFraction-default'!D:D,D3082),"")</f>
        <v/>
      </c>
    </row>
    <row r="3083" spans="1:5" x14ac:dyDescent="0.25">
      <c r="A3083">
        <v>62</v>
      </c>
      <c r="B3083">
        <v>5</v>
      </c>
      <c r="C3083">
        <v>2</v>
      </c>
      <c r="D3083">
        <v>10</v>
      </c>
      <c r="E3083" t="str">
        <f>IF(Input!$C$32="YES",SUMIFS('hourVMTFraction-default'!E:E,'hourVMTFraction-default'!A:A,A3083,'hourVMTFraction-default'!B:B,B3083,'hourVMTFraction-default'!C:C,C3083,'hourVMTFraction-default'!D:D,D3083),"")</f>
        <v/>
      </c>
    </row>
    <row r="3084" spans="1:5" x14ac:dyDescent="0.25">
      <c r="A3084">
        <v>62</v>
      </c>
      <c r="B3084">
        <v>5</v>
      </c>
      <c r="C3084">
        <v>2</v>
      </c>
      <c r="D3084">
        <v>11</v>
      </c>
      <c r="E3084" t="str">
        <f>IF(Input!$C$32="YES",SUMIFS('hourVMTFraction-default'!E:E,'hourVMTFraction-default'!A:A,A3084,'hourVMTFraction-default'!B:B,B3084,'hourVMTFraction-default'!C:C,C3084,'hourVMTFraction-default'!D:D,D3084),"")</f>
        <v/>
      </c>
    </row>
    <row r="3085" spans="1:5" x14ac:dyDescent="0.25">
      <c r="A3085">
        <v>62</v>
      </c>
      <c r="B3085">
        <v>5</v>
      </c>
      <c r="C3085">
        <v>2</v>
      </c>
      <c r="D3085">
        <v>12</v>
      </c>
      <c r="E3085" t="str">
        <f>IF(Input!$C$32="YES",SUMIFS('hourVMTFraction-default'!E:E,'hourVMTFraction-default'!A:A,A3085,'hourVMTFraction-default'!B:B,B3085,'hourVMTFraction-default'!C:C,C3085,'hourVMTFraction-default'!D:D,D3085),"")</f>
        <v/>
      </c>
    </row>
    <row r="3086" spans="1:5" x14ac:dyDescent="0.25">
      <c r="A3086">
        <v>62</v>
      </c>
      <c r="B3086">
        <v>5</v>
      </c>
      <c r="C3086">
        <v>2</v>
      </c>
      <c r="D3086">
        <v>13</v>
      </c>
      <c r="E3086" t="str">
        <f>IF(Input!$C$32="YES",SUMIFS('hourVMTFraction-default'!E:E,'hourVMTFraction-default'!A:A,A3086,'hourVMTFraction-default'!B:B,B3086,'hourVMTFraction-default'!C:C,C3086,'hourVMTFraction-default'!D:D,D3086),"")</f>
        <v/>
      </c>
    </row>
    <row r="3087" spans="1:5" x14ac:dyDescent="0.25">
      <c r="A3087">
        <v>62</v>
      </c>
      <c r="B3087">
        <v>5</v>
      </c>
      <c r="C3087">
        <v>2</v>
      </c>
      <c r="D3087">
        <v>14</v>
      </c>
      <c r="E3087" t="str">
        <f>IF(Input!$C$32="YES",SUMIFS('hourVMTFraction-default'!E:E,'hourVMTFraction-default'!A:A,A3087,'hourVMTFraction-default'!B:B,B3087,'hourVMTFraction-default'!C:C,C3087,'hourVMTFraction-default'!D:D,D3087),"")</f>
        <v/>
      </c>
    </row>
    <row r="3088" spans="1:5" x14ac:dyDescent="0.25">
      <c r="A3088">
        <v>62</v>
      </c>
      <c r="B3088">
        <v>5</v>
      </c>
      <c r="C3088">
        <v>2</v>
      </c>
      <c r="D3088">
        <v>15</v>
      </c>
      <c r="E3088" t="str">
        <f>IF(Input!$C$32="YES",SUMIFS('hourVMTFraction-default'!E:E,'hourVMTFraction-default'!A:A,A3088,'hourVMTFraction-default'!B:B,B3088,'hourVMTFraction-default'!C:C,C3088,'hourVMTFraction-default'!D:D,D3088),"")</f>
        <v/>
      </c>
    </row>
    <row r="3089" spans="1:5" x14ac:dyDescent="0.25">
      <c r="A3089">
        <v>62</v>
      </c>
      <c r="B3089">
        <v>5</v>
      </c>
      <c r="C3089">
        <v>2</v>
      </c>
      <c r="D3089">
        <v>16</v>
      </c>
      <c r="E3089" t="str">
        <f>IF(Input!$C$32="YES",SUMIFS('hourVMTFraction-default'!E:E,'hourVMTFraction-default'!A:A,A3089,'hourVMTFraction-default'!B:B,B3089,'hourVMTFraction-default'!C:C,C3089,'hourVMTFraction-default'!D:D,D3089),"")</f>
        <v/>
      </c>
    </row>
    <row r="3090" spans="1:5" x14ac:dyDescent="0.25">
      <c r="A3090">
        <v>62</v>
      </c>
      <c r="B3090">
        <v>5</v>
      </c>
      <c r="C3090">
        <v>2</v>
      </c>
      <c r="D3090">
        <v>17</v>
      </c>
      <c r="E3090" t="str">
        <f>IF(Input!$C$32="YES",SUMIFS('hourVMTFraction-default'!E:E,'hourVMTFraction-default'!A:A,A3090,'hourVMTFraction-default'!B:B,B3090,'hourVMTFraction-default'!C:C,C3090,'hourVMTFraction-default'!D:D,D3090),"")</f>
        <v/>
      </c>
    </row>
    <row r="3091" spans="1:5" x14ac:dyDescent="0.25">
      <c r="A3091">
        <v>62</v>
      </c>
      <c r="B3091">
        <v>5</v>
      </c>
      <c r="C3091">
        <v>2</v>
      </c>
      <c r="D3091">
        <v>18</v>
      </c>
      <c r="E3091" t="str">
        <f>IF(Input!$C$32="YES",SUMIFS('hourVMTFraction-default'!E:E,'hourVMTFraction-default'!A:A,A3091,'hourVMTFraction-default'!B:B,B3091,'hourVMTFraction-default'!C:C,C3091,'hourVMTFraction-default'!D:D,D3091),"")</f>
        <v/>
      </c>
    </row>
    <row r="3092" spans="1:5" x14ac:dyDescent="0.25">
      <c r="A3092">
        <v>62</v>
      </c>
      <c r="B3092">
        <v>5</v>
      </c>
      <c r="C3092">
        <v>2</v>
      </c>
      <c r="D3092">
        <v>19</v>
      </c>
      <c r="E3092" t="str">
        <f>IF(Input!$C$32="YES",SUMIFS('hourVMTFraction-default'!E:E,'hourVMTFraction-default'!A:A,A3092,'hourVMTFraction-default'!B:B,B3092,'hourVMTFraction-default'!C:C,C3092,'hourVMTFraction-default'!D:D,D3092),"")</f>
        <v/>
      </c>
    </row>
    <row r="3093" spans="1:5" x14ac:dyDescent="0.25">
      <c r="A3093">
        <v>62</v>
      </c>
      <c r="B3093">
        <v>5</v>
      </c>
      <c r="C3093">
        <v>2</v>
      </c>
      <c r="D3093">
        <v>20</v>
      </c>
      <c r="E3093" t="str">
        <f>IF(Input!$C$32="YES",SUMIFS('hourVMTFraction-default'!E:E,'hourVMTFraction-default'!A:A,A3093,'hourVMTFraction-default'!B:B,B3093,'hourVMTFraction-default'!C:C,C3093,'hourVMTFraction-default'!D:D,D3093),"")</f>
        <v/>
      </c>
    </row>
    <row r="3094" spans="1:5" x14ac:dyDescent="0.25">
      <c r="A3094">
        <v>62</v>
      </c>
      <c r="B3094">
        <v>5</v>
      </c>
      <c r="C3094">
        <v>2</v>
      </c>
      <c r="D3094">
        <v>21</v>
      </c>
      <c r="E3094" t="str">
        <f>IF(Input!$C$32="YES",SUMIFS('hourVMTFraction-default'!E:E,'hourVMTFraction-default'!A:A,A3094,'hourVMTFraction-default'!B:B,B3094,'hourVMTFraction-default'!C:C,C3094,'hourVMTFraction-default'!D:D,D3094),"")</f>
        <v/>
      </c>
    </row>
    <row r="3095" spans="1:5" x14ac:dyDescent="0.25">
      <c r="A3095">
        <v>62</v>
      </c>
      <c r="B3095">
        <v>5</v>
      </c>
      <c r="C3095">
        <v>2</v>
      </c>
      <c r="D3095">
        <v>22</v>
      </c>
      <c r="E3095" t="str">
        <f>IF(Input!$C$32="YES",SUMIFS('hourVMTFraction-default'!E:E,'hourVMTFraction-default'!A:A,A3095,'hourVMTFraction-default'!B:B,B3095,'hourVMTFraction-default'!C:C,C3095,'hourVMTFraction-default'!D:D,D3095),"")</f>
        <v/>
      </c>
    </row>
    <row r="3096" spans="1:5" x14ac:dyDescent="0.25">
      <c r="A3096">
        <v>62</v>
      </c>
      <c r="B3096">
        <v>5</v>
      </c>
      <c r="C3096">
        <v>2</v>
      </c>
      <c r="D3096">
        <v>23</v>
      </c>
      <c r="E3096" t="str">
        <f>IF(Input!$C$32="YES",SUMIFS('hourVMTFraction-default'!E:E,'hourVMTFraction-default'!A:A,A3096,'hourVMTFraction-default'!B:B,B3096,'hourVMTFraction-default'!C:C,C3096,'hourVMTFraction-default'!D:D,D3096),"")</f>
        <v/>
      </c>
    </row>
    <row r="3097" spans="1:5" x14ac:dyDescent="0.25">
      <c r="A3097">
        <v>62</v>
      </c>
      <c r="B3097">
        <v>5</v>
      </c>
      <c r="C3097">
        <v>2</v>
      </c>
      <c r="D3097">
        <v>24</v>
      </c>
      <c r="E3097" t="str">
        <f>IF(Input!$C$32="YES",SUMIFS('hourVMTFraction-default'!E:E,'hourVMTFraction-default'!A:A,A3097,'hourVMTFraction-default'!B:B,B3097,'hourVMTFraction-default'!C:C,C3097,'hourVMTFraction-default'!D:D,D3097),"")</f>
        <v/>
      </c>
    </row>
    <row r="3098" spans="1:5" x14ac:dyDescent="0.25">
      <c r="A3098">
        <v>62</v>
      </c>
      <c r="B3098">
        <v>5</v>
      </c>
      <c r="C3098">
        <v>5</v>
      </c>
      <c r="D3098">
        <v>1</v>
      </c>
      <c r="E3098" t="str">
        <f>IF(Input!$C$32="YES",SUMIFS('hourVMTFraction-default'!E:E,'hourVMTFraction-default'!A:A,A3098,'hourVMTFraction-default'!B:B,B3098,'hourVMTFraction-default'!C:C,C3098,'hourVMTFraction-default'!D:D,D3098),"")</f>
        <v/>
      </c>
    </row>
    <row r="3099" spans="1:5" x14ac:dyDescent="0.25">
      <c r="A3099">
        <v>62</v>
      </c>
      <c r="B3099">
        <v>5</v>
      </c>
      <c r="C3099">
        <v>5</v>
      </c>
      <c r="D3099">
        <v>2</v>
      </c>
      <c r="E3099" t="str">
        <f>IF(Input!$C$32="YES",SUMIFS('hourVMTFraction-default'!E:E,'hourVMTFraction-default'!A:A,A3099,'hourVMTFraction-default'!B:B,B3099,'hourVMTFraction-default'!C:C,C3099,'hourVMTFraction-default'!D:D,D3099),"")</f>
        <v/>
      </c>
    </row>
    <row r="3100" spans="1:5" x14ac:dyDescent="0.25">
      <c r="A3100">
        <v>62</v>
      </c>
      <c r="B3100">
        <v>5</v>
      </c>
      <c r="C3100">
        <v>5</v>
      </c>
      <c r="D3100">
        <v>3</v>
      </c>
      <c r="E3100" t="str">
        <f>IF(Input!$C$32="YES",SUMIFS('hourVMTFraction-default'!E:E,'hourVMTFraction-default'!A:A,A3100,'hourVMTFraction-default'!B:B,B3100,'hourVMTFraction-default'!C:C,C3100,'hourVMTFraction-default'!D:D,D3100),"")</f>
        <v/>
      </c>
    </row>
    <row r="3101" spans="1:5" x14ac:dyDescent="0.25">
      <c r="A3101">
        <v>62</v>
      </c>
      <c r="B3101">
        <v>5</v>
      </c>
      <c r="C3101">
        <v>5</v>
      </c>
      <c r="D3101">
        <v>4</v>
      </c>
      <c r="E3101" t="str">
        <f>IF(Input!$C$32="YES",SUMIFS('hourVMTFraction-default'!E:E,'hourVMTFraction-default'!A:A,A3101,'hourVMTFraction-default'!B:B,B3101,'hourVMTFraction-default'!C:C,C3101,'hourVMTFraction-default'!D:D,D3101),"")</f>
        <v/>
      </c>
    </row>
    <row r="3102" spans="1:5" x14ac:dyDescent="0.25">
      <c r="A3102">
        <v>62</v>
      </c>
      <c r="B3102">
        <v>5</v>
      </c>
      <c r="C3102">
        <v>5</v>
      </c>
      <c r="D3102">
        <v>5</v>
      </c>
      <c r="E3102" t="str">
        <f>IF(Input!$C$32="YES",SUMIFS('hourVMTFraction-default'!E:E,'hourVMTFraction-default'!A:A,A3102,'hourVMTFraction-default'!B:B,B3102,'hourVMTFraction-default'!C:C,C3102,'hourVMTFraction-default'!D:D,D3102),"")</f>
        <v/>
      </c>
    </row>
    <row r="3103" spans="1:5" x14ac:dyDescent="0.25">
      <c r="A3103">
        <v>62</v>
      </c>
      <c r="B3103">
        <v>5</v>
      </c>
      <c r="C3103">
        <v>5</v>
      </c>
      <c r="D3103">
        <v>6</v>
      </c>
      <c r="E3103" t="str">
        <f>IF(Input!$C$32="YES",SUMIFS('hourVMTFraction-default'!E:E,'hourVMTFraction-default'!A:A,A3103,'hourVMTFraction-default'!B:B,B3103,'hourVMTFraction-default'!C:C,C3103,'hourVMTFraction-default'!D:D,D3103),"")</f>
        <v/>
      </c>
    </row>
    <row r="3104" spans="1:5" x14ac:dyDescent="0.25">
      <c r="A3104">
        <v>62</v>
      </c>
      <c r="B3104">
        <v>5</v>
      </c>
      <c r="C3104">
        <v>5</v>
      </c>
      <c r="D3104">
        <v>7</v>
      </c>
      <c r="E3104" t="str">
        <f>IF(Input!$C$32="YES",SUMIFS('hourVMTFraction-default'!E:E,'hourVMTFraction-default'!A:A,A3104,'hourVMTFraction-default'!B:B,B3104,'hourVMTFraction-default'!C:C,C3104,'hourVMTFraction-default'!D:D,D3104),"")</f>
        <v/>
      </c>
    </row>
    <row r="3105" spans="1:5" x14ac:dyDescent="0.25">
      <c r="A3105">
        <v>62</v>
      </c>
      <c r="B3105">
        <v>5</v>
      </c>
      <c r="C3105">
        <v>5</v>
      </c>
      <c r="D3105">
        <v>8</v>
      </c>
      <c r="E3105" t="str">
        <f>IF(Input!$C$32="YES",SUMIFS('hourVMTFraction-default'!E:E,'hourVMTFraction-default'!A:A,A3105,'hourVMTFraction-default'!B:B,B3105,'hourVMTFraction-default'!C:C,C3105,'hourVMTFraction-default'!D:D,D3105),"")</f>
        <v/>
      </c>
    </row>
    <row r="3106" spans="1:5" x14ac:dyDescent="0.25">
      <c r="A3106">
        <v>62</v>
      </c>
      <c r="B3106">
        <v>5</v>
      </c>
      <c r="C3106">
        <v>5</v>
      </c>
      <c r="D3106">
        <v>9</v>
      </c>
      <c r="E3106" t="str">
        <f>IF(Input!$C$32="YES",SUMIFS('hourVMTFraction-default'!E:E,'hourVMTFraction-default'!A:A,A3106,'hourVMTFraction-default'!B:B,B3106,'hourVMTFraction-default'!C:C,C3106,'hourVMTFraction-default'!D:D,D3106),"")</f>
        <v/>
      </c>
    </row>
    <row r="3107" spans="1:5" x14ac:dyDescent="0.25">
      <c r="A3107">
        <v>62</v>
      </c>
      <c r="B3107">
        <v>5</v>
      </c>
      <c r="C3107">
        <v>5</v>
      </c>
      <c r="D3107">
        <v>10</v>
      </c>
      <c r="E3107" t="str">
        <f>IF(Input!$C$32="YES",SUMIFS('hourVMTFraction-default'!E:E,'hourVMTFraction-default'!A:A,A3107,'hourVMTFraction-default'!B:B,B3107,'hourVMTFraction-default'!C:C,C3107,'hourVMTFraction-default'!D:D,D3107),"")</f>
        <v/>
      </c>
    </row>
    <row r="3108" spans="1:5" x14ac:dyDescent="0.25">
      <c r="A3108">
        <v>62</v>
      </c>
      <c r="B3108">
        <v>5</v>
      </c>
      <c r="C3108">
        <v>5</v>
      </c>
      <c r="D3108">
        <v>11</v>
      </c>
      <c r="E3108" t="str">
        <f>IF(Input!$C$32="YES",SUMIFS('hourVMTFraction-default'!E:E,'hourVMTFraction-default'!A:A,A3108,'hourVMTFraction-default'!B:B,B3108,'hourVMTFraction-default'!C:C,C3108,'hourVMTFraction-default'!D:D,D3108),"")</f>
        <v/>
      </c>
    </row>
    <row r="3109" spans="1:5" x14ac:dyDescent="0.25">
      <c r="A3109">
        <v>62</v>
      </c>
      <c r="B3109">
        <v>5</v>
      </c>
      <c r="C3109">
        <v>5</v>
      </c>
      <c r="D3109">
        <v>12</v>
      </c>
      <c r="E3109" t="str">
        <f>IF(Input!$C$32="YES",SUMIFS('hourVMTFraction-default'!E:E,'hourVMTFraction-default'!A:A,A3109,'hourVMTFraction-default'!B:B,B3109,'hourVMTFraction-default'!C:C,C3109,'hourVMTFraction-default'!D:D,D3109),"")</f>
        <v/>
      </c>
    </row>
    <row r="3110" spans="1:5" x14ac:dyDescent="0.25">
      <c r="A3110">
        <v>62</v>
      </c>
      <c r="B3110">
        <v>5</v>
      </c>
      <c r="C3110">
        <v>5</v>
      </c>
      <c r="D3110">
        <v>13</v>
      </c>
      <c r="E3110" t="str">
        <f>IF(Input!$C$32="YES",SUMIFS('hourVMTFraction-default'!E:E,'hourVMTFraction-default'!A:A,A3110,'hourVMTFraction-default'!B:B,B3110,'hourVMTFraction-default'!C:C,C3110,'hourVMTFraction-default'!D:D,D3110),"")</f>
        <v/>
      </c>
    </row>
    <row r="3111" spans="1:5" x14ac:dyDescent="0.25">
      <c r="A3111">
        <v>62</v>
      </c>
      <c r="B3111">
        <v>5</v>
      </c>
      <c r="C3111">
        <v>5</v>
      </c>
      <c r="D3111">
        <v>14</v>
      </c>
      <c r="E3111" t="str">
        <f>IF(Input!$C$32="YES",SUMIFS('hourVMTFraction-default'!E:E,'hourVMTFraction-default'!A:A,A3111,'hourVMTFraction-default'!B:B,B3111,'hourVMTFraction-default'!C:C,C3111,'hourVMTFraction-default'!D:D,D3111),"")</f>
        <v/>
      </c>
    </row>
    <row r="3112" spans="1:5" x14ac:dyDescent="0.25">
      <c r="A3112">
        <v>62</v>
      </c>
      <c r="B3112">
        <v>5</v>
      </c>
      <c r="C3112">
        <v>5</v>
      </c>
      <c r="D3112">
        <v>15</v>
      </c>
      <c r="E3112" t="str">
        <f>IF(Input!$C$32="YES",SUMIFS('hourVMTFraction-default'!E:E,'hourVMTFraction-default'!A:A,A3112,'hourVMTFraction-default'!B:B,B3112,'hourVMTFraction-default'!C:C,C3112,'hourVMTFraction-default'!D:D,D3112),"")</f>
        <v/>
      </c>
    </row>
    <row r="3113" spans="1:5" x14ac:dyDescent="0.25">
      <c r="A3113">
        <v>62</v>
      </c>
      <c r="B3113">
        <v>5</v>
      </c>
      <c r="C3113">
        <v>5</v>
      </c>
      <c r="D3113">
        <v>16</v>
      </c>
      <c r="E3113" t="str">
        <f>IF(Input!$C$32="YES",SUMIFS('hourVMTFraction-default'!E:E,'hourVMTFraction-default'!A:A,A3113,'hourVMTFraction-default'!B:B,B3113,'hourVMTFraction-default'!C:C,C3113,'hourVMTFraction-default'!D:D,D3113),"")</f>
        <v/>
      </c>
    </row>
    <row r="3114" spans="1:5" x14ac:dyDescent="0.25">
      <c r="A3114">
        <v>62</v>
      </c>
      <c r="B3114">
        <v>5</v>
      </c>
      <c r="C3114">
        <v>5</v>
      </c>
      <c r="D3114">
        <v>17</v>
      </c>
      <c r="E3114" t="str">
        <f>IF(Input!$C$32="YES",SUMIFS('hourVMTFraction-default'!E:E,'hourVMTFraction-default'!A:A,A3114,'hourVMTFraction-default'!B:B,B3114,'hourVMTFraction-default'!C:C,C3114,'hourVMTFraction-default'!D:D,D3114),"")</f>
        <v/>
      </c>
    </row>
    <row r="3115" spans="1:5" x14ac:dyDescent="0.25">
      <c r="A3115">
        <v>62</v>
      </c>
      <c r="B3115">
        <v>5</v>
      </c>
      <c r="C3115">
        <v>5</v>
      </c>
      <c r="D3115">
        <v>18</v>
      </c>
      <c r="E3115" t="str">
        <f>IF(Input!$C$32="YES",SUMIFS('hourVMTFraction-default'!E:E,'hourVMTFraction-default'!A:A,A3115,'hourVMTFraction-default'!B:B,B3115,'hourVMTFraction-default'!C:C,C3115,'hourVMTFraction-default'!D:D,D3115),"")</f>
        <v/>
      </c>
    </row>
    <row r="3116" spans="1:5" x14ac:dyDescent="0.25">
      <c r="A3116">
        <v>62</v>
      </c>
      <c r="B3116">
        <v>5</v>
      </c>
      <c r="C3116">
        <v>5</v>
      </c>
      <c r="D3116">
        <v>19</v>
      </c>
      <c r="E3116" t="str">
        <f>IF(Input!$C$32="YES",SUMIFS('hourVMTFraction-default'!E:E,'hourVMTFraction-default'!A:A,A3116,'hourVMTFraction-default'!B:B,B3116,'hourVMTFraction-default'!C:C,C3116,'hourVMTFraction-default'!D:D,D3116),"")</f>
        <v/>
      </c>
    </row>
    <row r="3117" spans="1:5" x14ac:dyDescent="0.25">
      <c r="A3117">
        <v>62</v>
      </c>
      <c r="B3117">
        <v>5</v>
      </c>
      <c r="C3117">
        <v>5</v>
      </c>
      <c r="D3117">
        <v>20</v>
      </c>
      <c r="E3117" t="str">
        <f>IF(Input!$C$32="YES",SUMIFS('hourVMTFraction-default'!E:E,'hourVMTFraction-default'!A:A,A3117,'hourVMTFraction-default'!B:B,B3117,'hourVMTFraction-default'!C:C,C3117,'hourVMTFraction-default'!D:D,D3117),"")</f>
        <v/>
      </c>
    </row>
    <row r="3118" spans="1:5" x14ac:dyDescent="0.25">
      <c r="A3118">
        <v>62</v>
      </c>
      <c r="B3118">
        <v>5</v>
      </c>
      <c r="C3118">
        <v>5</v>
      </c>
      <c r="D3118">
        <v>21</v>
      </c>
      <c r="E3118" t="str">
        <f>IF(Input!$C$32="YES",SUMIFS('hourVMTFraction-default'!E:E,'hourVMTFraction-default'!A:A,A3118,'hourVMTFraction-default'!B:B,B3118,'hourVMTFraction-default'!C:C,C3118,'hourVMTFraction-default'!D:D,D3118),"")</f>
        <v/>
      </c>
    </row>
    <row r="3119" spans="1:5" x14ac:dyDescent="0.25">
      <c r="A3119">
        <v>62</v>
      </c>
      <c r="B3119">
        <v>5</v>
      </c>
      <c r="C3119">
        <v>5</v>
      </c>
      <c r="D3119">
        <v>22</v>
      </c>
      <c r="E3119" t="str">
        <f>IF(Input!$C$32="YES",SUMIFS('hourVMTFraction-default'!E:E,'hourVMTFraction-default'!A:A,A3119,'hourVMTFraction-default'!B:B,B3119,'hourVMTFraction-default'!C:C,C3119,'hourVMTFraction-default'!D:D,D3119),"")</f>
        <v/>
      </c>
    </row>
    <row r="3120" spans="1:5" x14ac:dyDescent="0.25">
      <c r="A3120">
        <v>62</v>
      </c>
      <c r="B3120">
        <v>5</v>
      </c>
      <c r="C3120">
        <v>5</v>
      </c>
      <c r="D3120">
        <v>23</v>
      </c>
      <c r="E3120" t="str">
        <f>IF(Input!$C$32="YES",SUMIFS('hourVMTFraction-default'!E:E,'hourVMTFraction-default'!A:A,A3120,'hourVMTFraction-default'!B:B,B3120,'hourVMTFraction-default'!C:C,C3120,'hourVMTFraction-default'!D:D,D3120),"")</f>
        <v/>
      </c>
    </row>
    <row r="3121" spans="1:5" x14ac:dyDescent="0.25">
      <c r="A3121">
        <v>62</v>
      </c>
      <c r="B3121">
        <v>5</v>
      </c>
      <c r="C3121">
        <v>5</v>
      </c>
      <c r="D3121">
        <v>24</v>
      </c>
      <c r="E3121" t="str">
        <f>IF(Input!$C$32="YES",SUMIFS('hourVMTFraction-default'!E:E,'hourVMTFraction-default'!A:A,A3121,'hourVMTFraction-default'!B:B,B3121,'hourVMTFraction-default'!C:C,C3121,'hourVMTFraction-default'!D:D,D3121),"")</f>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pageSetUpPr fitToPage="1"/>
  </sheetPr>
  <dimension ref="A1:I86"/>
  <sheetViews>
    <sheetView topLeftCell="A10" zoomScaleNormal="100" workbookViewId="0">
      <selection activeCell="C35" sqref="C35"/>
    </sheetView>
  </sheetViews>
  <sheetFormatPr defaultColWidth="0" defaultRowHeight="13.2" zeroHeight="1" x14ac:dyDescent="0.25"/>
  <cols>
    <col min="1" max="1" width="18.6640625" customWidth="1"/>
    <col min="2" max="2" width="20.6640625" customWidth="1"/>
    <col min="3" max="3" width="18.6640625" customWidth="1"/>
    <col min="4" max="4" width="4.6640625" customWidth="1"/>
    <col min="5" max="7" width="15.6640625" customWidth="1"/>
    <col min="8" max="8" width="15.6640625" style="61" customWidth="1"/>
    <col min="9" max="9" width="15.6640625" style="8" customWidth="1"/>
    <col min="10" max="16384" width="9.109375" hidden="1"/>
  </cols>
  <sheetData>
    <row r="1" spans="1:9" ht="12.75" customHeight="1" x14ac:dyDescent="0.25">
      <c r="A1" s="75" t="s">
        <v>89</v>
      </c>
      <c r="B1" s="75"/>
      <c r="C1" s="75"/>
      <c r="D1" s="75"/>
      <c r="E1" s="75"/>
      <c r="F1" s="75"/>
      <c r="G1" s="75"/>
      <c r="H1" s="75"/>
      <c r="I1" s="75"/>
    </row>
    <row r="2" spans="1:9" ht="225" customHeight="1" x14ac:dyDescent="0.25">
      <c r="A2" s="76" t="s">
        <v>90</v>
      </c>
      <c r="B2" s="77"/>
      <c r="C2" s="77"/>
      <c r="D2" s="77"/>
      <c r="E2" s="77"/>
      <c r="F2" s="77"/>
      <c r="G2" s="77"/>
      <c r="H2" s="77"/>
      <c r="I2" s="77"/>
    </row>
    <row r="3" spans="1:9" ht="12.75" customHeight="1" x14ac:dyDescent="0.25">
      <c r="A3" s="71"/>
      <c r="B3" s="71"/>
      <c r="C3" s="71"/>
      <c r="D3" s="71"/>
      <c r="E3" s="71"/>
      <c r="F3" s="71"/>
      <c r="G3" s="71"/>
      <c r="H3" s="71"/>
      <c r="I3" s="71"/>
    </row>
    <row r="4" spans="1:9" ht="12.75" customHeight="1" thickBot="1" x14ac:dyDescent="0.3">
      <c r="A4" s="78" t="s">
        <v>88</v>
      </c>
      <c r="B4" s="78"/>
      <c r="C4" s="78"/>
      <c r="D4" s="78"/>
      <c r="E4" s="78"/>
      <c r="F4" s="78"/>
      <c r="G4" s="78"/>
      <c r="H4" s="78"/>
      <c r="I4" s="78"/>
    </row>
    <row r="5" spans="1:9" ht="12.75" customHeight="1" thickBot="1" x14ac:dyDescent="0.3">
      <c r="A5" s="37" t="s">
        <v>72</v>
      </c>
      <c r="B5" s="37"/>
      <c r="C5" s="51">
        <v>2034</v>
      </c>
    </row>
    <row r="6" spans="1:9" ht="12.75" customHeight="1" x14ac:dyDescent="0.25">
      <c r="A6" s="71"/>
      <c r="B6" s="71"/>
      <c r="C6" s="71"/>
      <c r="D6" s="71"/>
      <c r="E6" s="71"/>
      <c r="F6" s="71"/>
      <c r="G6" s="71"/>
      <c r="H6" s="71"/>
      <c r="I6" s="71"/>
    </row>
    <row r="7" spans="1:9" ht="12.75" customHeight="1" x14ac:dyDescent="0.25">
      <c r="A7" s="37" t="s">
        <v>71</v>
      </c>
      <c r="B7" s="37"/>
      <c r="C7" s="38"/>
      <c r="E7" s="79" t="s">
        <v>66</v>
      </c>
      <c r="F7" s="79"/>
      <c r="G7" s="79"/>
      <c r="H7" s="79"/>
      <c r="I7" s="79"/>
    </row>
    <row r="8" spans="1:9" ht="21" thickBot="1" x14ac:dyDescent="0.3">
      <c r="A8" s="66" t="s">
        <v>29</v>
      </c>
      <c r="B8" s="66" t="s">
        <v>20</v>
      </c>
      <c r="C8" s="66" t="s">
        <v>32</v>
      </c>
      <c r="D8" s="3"/>
      <c r="E8" s="67" t="s">
        <v>19</v>
      </c>
      <c r="F8" s="62" t="s">
        <v>17</v>
      </c>
      <c r="G8" s="67" t="s">
        <v>15</v>
      </c>
      <c r="H8" s="68" t="s">
        <v>30</v>
      </c>
      <c r="I8" s="69" t="s">
        <v>31</v>
      </c>
    </row>
    <row r="9" spans="1:9" ht="12.75" customHeight="1" x14ac:dyDescent="0.25">
      <c r="A9" s="2">
        <v>10</v>
      </c>
      <c r="B9" s="2">
        <f>$C$5</f>
        <v>2034</v>
      </c>
      <c r="C9" s="10">
        <v>147731</v>
      </c>
      <c r="D9" s="2"/>
      <c r="E9" s="63">
        <v>10</v>
      </c>
      <c r="F9" s="63">
        <v>1</v>
      </c>
      <c r="G9" s="63" t="s">
        <v>2</v>
      </c>
      <c r="H9" s="60">
        <v>0.31442242115736002</v>
      </c>
      <c r="I9" s="70">
        <f>IF($C$15="average day",1,IF(AND($C$26="Yes",$C$27="Rural"),Calc!$Q$49,IF(AND($C$26="Yes",$C$27="Urban"),Calc!$Q$50,$C$29)))</f>
        <v>0.75992999999999999</v>
      </c>
    </row>
    <row r="10" spans="1:9" ht="12.75" customHeight="1" x14ac:dyDescent="0.25">
      <c r="A10" s="2">
        <v>25</v>
      </c>
      <c r="B10" s="2">
        <f>$C$5</f>
        <v>2034</v>
      </c>
      <c r="C10" s="11">
        <v>22349023</v>
      </c>
      <c r="D10" s="2"/>
      <c r="E10" s="63">
        <v>10</v>
      </c>
      <c r="F10" s="63">
        <v>2</v>
      </c>
      <c r="G10" s="63" t="s">
        <v>3</v>
      </c>
      <c r="H10" s="60">
        <v>0.28434723615646301</v>
      </c>
      <c r="I10" s="70">
        <f>IF($C$15="average day",1,IF(AND($C$26="Yes",$C$27="Rural"),Calc!$Q$49,IF(AND($C$26="Yes",$C$27="Urban"),Calc!$Q$50,$C$29)))</f>
        <v>0.75992999999999999</v>
      </c>
    </row>
    <row r="11" spans="1:9" ht="12.75" customHeight="1" x14ac:dyDescent="0.25">
      <c r="A11" s="2">
        <v>40</v>
      </c>
      <c r="B11" s="2">
        <f>$C$5</f>
        <v>2034</v>
      </c>
      <c r="C11" s="11">
        <v>105357</v>
      </c>
      <c r="D11" s="2"/>
      <c r="E11" s="63">
        <v>10</v>
      </c>
      <c r="F11" s="63">
        <v>3</v>
      </c>
      <c r="G11" s="63" t="s">
        <v>4</v>
      </c>
      <c r="H11" s="60">
        <v>0.69993165135383595</v>
      </c>
      <c r="I11" s="70">
        <f>IF($C$15="average day",1,IF(AND($C$26="Yes",$C$27="Rural"),Calc!$Q$49,IF(AND($C$26="Yes",$C$27="Urban"),Calc!$Q$50,$C$29)))</f>
        <v>0.75992999999999999</v>
      </c>
    </row>
    <row r="12" spans="1:9" ht="12.75" customHeight="1" x14ac:dyDescent="0.25">
      <c r="A12" s="2">
        <v>50</v>
      </c>
      <c r="B12" s="2">
        <f>$C$5</f>
        <v>2034</v>
      </c>
      <c r="C12" s="11">
        <v>794605</v>
      </c>
      <c r="D12" s="2"/>
      <c r="E12" s="63">
        <v>10</v>
      </c>
      <c r="F12" s="63">
        <v>4</v>
      </c>
      <c r="G12" s="63" t="s">
        <v>5</v>
      </c>
      <c r="H12" s="60">
        <v>1.2084757089614799</v>
      </c>
      <c r="I12" s="70">
        <f>IF($C$15="average day",1,IF(AND($C$26="Yes",$C$27="Rural"),Calc!$Q$49,IF(AND($C$26="Yes",$C$27="Urban"),Calc!$Q$50,$C$29)))</f>
        <v>0.75992999999999999</v>
      </c>
    </row>
    <row r="13" spans="1:9" ht="12.75" customHeight="1" thickBot="1" x14ac:dyDescent="0.3">
      <c r="A13" s="2">
        <v>60</v>
      </c>
      <c r="B13" s="2">
        <f>$C$5</f>
        <v>2034</v>
      </c>
      <c r="C13" s="12">
        <v>1650324</v>
      </c>
      <c r="D13" s="2"/>
      <c r="E13" s="63">
        <v>10</v>
      </c>
      <c r="F13" s="63">
        <v>5</v>
      </c>
      <c r="G13" s="63" t="s">
        <v>6</v>
      </c>
      <c r="H13" s="60">
        <v>1.43267261981964</v>
      </c>
      <c r="I13" s="70">
        <f>IF($C$15="average day",1,IF(AND($C$26="Yes",$C$27="Rural"),Calc!$Q$49,IF(AND($C$26="Yes",$C$27="Urban"),Calc!$Q$50,$C$29)))</f>
        <v>0.75992999999999999</v>
      </c>
    </row>
    <row r="14" spans="1:9" ht="12.75" customHeight="1" thickBot="1" x14ac:dyDescent="0.35">
      <c r="A14" s="80" t="s">
        <v>74</v>
      </c>
      <c r="B14" s="80"/>
      <c r="C14" s="80"/>
      <c r="D14" s="2"/>
      <c r="E14" s="63">
        <v>10</v>
      </c>
      <c r="F14" s="63">
        <v>6</v>
      </c>
      <c r="G14" s="63" t="s">
        <v>7</v>
      </c>
      <c r="H14" s="60">
        <v>1.52289819717407</v>
      </c>
      <c r="I14" s="70">
        <f>IF($C$15="average day",1,IF(AND($C$26="Yes",$C$27="Rural"),Calc!$Q$49,IF(AND($C$26="Yes",$C$27="Urban"),Calc!$Q$50,$C$29)))</f>
        <v>0.75992999999999999</v>
      </c>
    </row>
    <row r="15" spans="1:9" ht="12.75" customHeight="1" thickBot="1" x14ac:dyDescent="0.35">
      <c r="A15" s="80" t="s">
        <v>67</v>
      </c>
      <c r="B15" s="80"/>
      <c r="C15" s="36" t="s">
        <v>70</v>
      </c>
      <c r="E15" s="63">
        <v>10</v>
      </c>
      <c r="F15" s="63">
        <v>7</v>
      </c>
      <c r="G15" s="63" t="s">
        <v>8</v>
      </c>
      <c r="H15" s="60">
        <v>1.59945309162139</v>
      </c>
      <c r="I15" s="70">
        <f>IF($C$15="average day",1,IF(AND($C$26="Yes",$C$27="Rural"),Calc!$Q$49,IF(AND($C$26="Yes",$C$27="Urban"),Calc!$Q$50,$C$29)))</f>
        <v>0.75992999999999999</v>
      </c>
    </row>
    <row r="16" spans="1:9" ht="12.75" customHeight="1" x14ac:dyDescent="0.3">
      <c r="A16" s="74"/>
      <c r="B16" s="74"/>
      <c r="C16" s="74"/>
      <c r="E16" s="63">
        <v>10</v>
      </c>
      <c r="F16" s="63">
        <v>8</v>
      </c>
      <c r="G16" s="63" t="s">
        <v>9</v>
      </c>
      <c r="H16" s="60">
        <v>1.61859190464019</v>
      </c>
      <c r="I16" s="70">
        <f>IF($C$15="average day",1,IF(AND($C$26="Yes",$C$27="Rural"),Calc!$Q$49,IF(AND($C$26="Yes",$C$27="Urban"),Calc!$Q$50,$C$29)))</f>
        <v>0.75992999999999999</v>
      </c>
    </row>
    <row r="17" spans="1:9" ht="12.75" customHeight="1" thickBot="1" x14ac:dyDescent="0.3">
      <c r="A17" s="81" t="s">
        <v>75</v>
      </c>
      <c r="B17" s="81"/>
      <c r="C17" s="81"/>
      <c r="E17" s="63">
        <v>10</v>
      </c>
      <c r="F17" s="63">
        <v>9</v>
      </c>
      <c r="G17" s="63" t="s">
        <v>10</v>
      </c>
      <c r="H17" s="60">
        <v>1.35885170102119</v>
      </c>
      <c r="I17" s="70">
        <f>IF($C$15="average day",1,IF(AND($C$26="Yes",$C$27="Rural"),Calc!$Q$49,IF(AND($C$26="Yes",$C$27="Urban"),Calc!$Q$50,$C$29)))</f>
        <v>0.75992999999999999</v>
      </c>
    </row>
    <row r="18" spans="1:9" ht="12.75" customHeight="1" thickBot="1" x14ac:dyDescent="0.3">
      <c r="A18" s="82" t="s">
        <v>68</v>
      </c>
      <c r="B18" s="82"/>
      <c r="C18" s="36" t="s">
        <v>61</v>
      </c>
      <c r="E18" s="63">
        <v>10</v>
      </c>
      <c r="F18" s="63">
        <v>10</v>
      </c>
      <c r="G18" s="63" t="s">
        <v>11</v>
      </c>
      <c r="H18" s="60">
        <v>1.1401230096817001</v>
      </c>
      <c r="I18" s="70">
        <f>IF($C$15="average day",1,IF(AND($C$26="Yes",$C$27="Rural"),Calc!$Q$49,IF(AND($C$26="Yes",$C$27="Urban"),Calc!$Q$50,$C$29)))</f>
        <v>0.75992999999999999</v>
      </c>
    </row>
    <row r="19" spans="1:9" ht="12.75" customHeight="1" x14ac:dyDescent="0.25">
      <c r="A19" s="73"/>
      <c r="B19" s="73"/>
      <c r="C19" s="73"/>
      <c r="E19" s="63">
        <v>10</v>
      </c>
      <c r="F19" s="63">
        <v>11</v>
      </c>
      <c r="G19" s="63" t="s">
        <v>12</v>
      </c>
      <c r="H19" s="60">
        <v>0.53041693568229598</v>
      </c>
      <c r="I19" s="70">
        <f>IF($C$15="average day",1,IF(AND($C$26="Yes",$C$27="Rural"),Calc!$Q$49,IF(AND($C$26="Yes",$C$27="Urban"),Calc!$Q$50,$C$29)))</f>
        <v>0.75992999999999999</v>
      </c>
    </row>
    <row r="20" spans="1:9" ht="12.75" customHeight="1" thickBot="1" x14ac:dyDescent="0.3">
      <c r="A20" s="82" t="s">
        <v>76</v>
      </c>
      <c r="B20" s="82"/>
      <c r="C20" s="82"/>
      <c r="E20" s="63">
        <v>10</v>
      </c>
      <c r="F20" s="63">
        <v>12</v>
      </c>
      <c r="G20" s="63" t="s">
        <v>13</v>
      </c>
      <c r="H20" s="60">
        <v>0.289815433323383</v>
      </c>
      <c r="I20" s="70">
        <f>IF($C$15="average day",1,IF(AND($C$26="Yes",$C$27="Rural"),Calc!$Q$49,IF(AND($C$26="Yes",$C$27="Urban"),Calc!$Q$50,$C$29)))</f>
        <v>0.75992999999999999</v>
      </c>
    </row>
    <row r="21" spans="1:9" ht="12.75" customHeight="1" thickBot="1" x14ac:dyDescent="0.3">
      <c r="A21" s="39" t="s">
        <v>77</v>
      </c>
      <c r="B21" s="39"/>
      <c r="C21" s="34" t="s">
        <v>61</v>
      </c>
      <c r="E21" s="63">
        <v>25</v>
      </c>
      <c r="F21" s="63">
        <v>1</v>
      </c>
      <c r="G21" s="63" t="s">
        <v>2</v>
      </c>
      <c r="H21" s="60">
        <v>0.89183142554859141</v>
      </c>
      <c r="I21" s="70">
        <f>IF($C$15="average day",1,IF(AND($C$26="Yes",$C$27="Rural"),Calc!$Q$49,IF(AND($C$26="Yes",$C$27="Urban"),Calc!$Q$50,$C$29)))</f>
        <v>0.75992999999999999</v>
      </c>
    </row>
    <row r="22" spans="1:9" ht="12.75" customHeight="1" x14ac:dyDescent="0.25">
      <c r="A22" s="84" t="s">
        <v>85</v>
      </c>
      <c r="B22" s="84"/>
      <c r="C22" s="84"/>
      <c r="D22" s="5"/>
      <c r="E22" s="63">
        <v>25</v>
      </c>
      <c r="F22" s="63">
        <v>2</v>
      </c>
      <c r="G22" s="63" t="s">
        <v>3</v>
      </c>
      <c r="H22" s="60">
        <v>0.88855568173626354</v>
      </c>
      <c r="I22" s="70">
        <f>IF($C$15="average day",1,IF(AND($C$26="Yes",$C$27="Rural"),Calc!$Q$49,IF(AND($C$26="Yes",$C$27="Urban"),Calc!$Q$50,$C$29)))</f>
        <v>0.75992999999999999</v>
      </c>
    </row>
    <row r="23" spans="1:9" ht="12.75" customHeight="1" x14ac:dyDescent="0.25">
      <c r="A23" s="84"/>
      <c r="B23" s="84"/>
      <c r="C23" s="84"/>
      <c r="D23" s="5"/>
      <c r="E23" s="63">
        <v>25</v>
      </c>
      <c r="F23" s="63">
        <v>3</v>
      </c>
      <c r="G23" s="63" t="s">
        <v>4</v>
      </c>
      <c r="H23" s="60">
        <v>0.99617795469847015</v>
      </c>
      <c r="I23" s="70">
        <f>IF($C$15="average day",1,IF(AND($C$26="Yes",$C$27="Rural"),Calc!$Q$49,IF(AND($C$26="Yes",$C$27="Urban"),Calc!$Q$50,$C$29)))</f>
        <v>0.75992999999999999</v>
      </c>
    </row>
    <row r="24" spans="1:9" ht="12.75" customHeight="1" x14ac:dyDescent="0.25">
      <c r="A24" s="72"/>
      <c r="B24" s="72"/>
      <c r="C24" s="72"/>
      <c r="E24" s="63">
        <v>25</v>
      </c>
      <c r="F24" s="63">
        <v>4</v>
      </c>
      <c r="G24" s="63" t="s">
        <v>5</v>
      </c>
      <c r="H24" s="60">
        <v>1.0261115284911431</v>
      </c>
      <c r="I24" s="70">
        <f>IF($C$15="average day",1,IF(AND($C$26="Yes",$C$27="Rural"),Calc!$Q$49,IF(AND($C$26="Yes",$C$27="Urban"),Calc!$Q$50,$C$29)))</f>
        <v>0.75992999999999999</v>
      </c>
    </row>
    <row r="25" spans="1:9" ht="12.75" customHeight="1" thickBot="1" x14ac:dyDescent="0.3">
      <c r="A25" s="82" t="s">
        <v>78</v>
      </c>
      <c r="B25" s="82"/>
      <c r="C25" s="82"/>
      <c r="D25" s="9"/>
      <c r="E25" s="63">
        <v>25</v>
      </c>
      <c r="F25" s="63">
        <v>5</v>
      </c>
      <c r="G25" s="63" t="s">
        <v>6</v>
      </c>
      <c r="H25" s="60">
        <v>1.0436127565700071</v>
      </c>
      <c r="I25" s="70">
        <f>IF($C$15="average day",1,IF(AND($C$26="Yes",$C$27="Rural"),Calc!$Q$49,IF(AND($C$26="Yes",$C$27="Urban"),Calc!$Q$50,$C$29)))</f>
        <v>0.75992999999999999</v>
      </c>
    </row>
    <row r="26" spans="1:9" ht="12.75" customHeight="1" thickBot="1" x14ac:dyDescent="0.3">
      <c r="A26" s="39" t="s">
        <v>79</v>
      </c>
      <c r="B26" s="39"/>
      <c r="C26" s="34" t="s">
        <v>61</v>
      </c>
      <c r="D26" s="9"/>
      <c r="E26" s="63">
        <v>25</v>
      </c>
      <c r="F26" s="63">
        <v>6</v>
      </c>
      <c r="G26" s="63" t="s">
        <v>7</v>
      </c>
      <c r="H26" s="60">
        <v>1.0527375402818473</v>
      </c>
      <c r="I26" s="70">
        <f>IF($C$15="average day",1,IF(AND($C$26="Yes",$C$27="Rural"),Calc!$Q$49,IF(AND($C$26="Yes",$C$27="Urban"),Calc!$Q$50,$C$29)))</f>
        <v>0.75992999999999999</v>
      </c>
    </row>
    <row r="27" spans="1:9" ht="12.75" customHeight="1" thickBot="1" x14ac:dyDescent="0.3">
      <c r="A27" s="37" t="s">
        <v>80</v>
      </c>
      <c r="B27" s="37"/>
      <c r="C27" s="34" t="s">
        <v>65</v>
      </c>
      <c r="D27" s="9"/>
      <c r="E27" s="63">
        <v>25</v>
      </c>
      <c r="F27" s="63">
        <v>7</v>
      </c>
      <c r="G27" s="63" t="s">
        <v>8</v>
      </c>
      <c r="H27" s="60">
        <v>1.0426695308136413</v>
      </c>
      <c r="I27" s="70">
        <f>IF($C$15="average day",1,IF(AND($C$26="Yes",$C$27="Rural"),Calc!$Q$49,IF(AND($C$26="Yes",$C$27="Urban"),Calc!$Q$50,$C$29)))</f>
        <v>0.75992999999999999</v>
      </c>
    </row>
    <row r="28" spans="1:9" ht="12.75" customHeight="1" thickBot="1" x14ac:dyDescent="0.3">
      <c r="A28" s="39" t="s">
        <v>81</v>
      </c>
      <c r="B28" s="39"/>
      <c r="C28" s="43"/>
      <c r="D28" s="9"/>
      <c r="E28" s="63">
        <v>25</v>
      </c>
      <c r="F28" s="63">
        <v>8</v>
      </c>
      <c r="G28" s="63" t="s">
        <v>9</v>
      </c>
      <c r="H28" s="60">
        <v>1.0355001890161086</v>
      </c>
      <c r="I28" s="70">
        <f>IF($C$15="average day",1,IF(AND($C$26="Yes",$C$27="Rural"),Calc!$Q$49,IF(AND($C$26="Yes",$C$27="Urban"),Calc!$Q$50,$C$29)))</f>
        <v>0.75992999999999999</v>
      </c>
    </row>
    <row r="29" spans="1:9" ht="12.75" customHeight="1" thickBot="1" x14ac:dyDescent="0.3">
      <c r="A29" s="40" t="s">
        <v>73</v>
      </c>
      <c r="C29" s="41">
        <v>0.75992999999999999</v>
      </c>
      <c r="D29" s="9"/>
      <c r="E29" s="63">
        <v>25</v>
      </c>
      <c r="F29" s="63">
        <v>9</v>
      </c>
      <c r="G29" s="63" t="s">
        <v>10</v>
      </c>
      <c r="H29" s="60">
        <v>1.0186426673892048</v>
      </c>
      <c r="I29" s="70">
        <f>IF($C$15="average day",1,IF(AND($C$26="Yes",$C$27="Rural"),Calc!$Q$49,IF(AND($C$26="Yes",$C$27="Urban"),Calc!$Q$50,$C$29)))</f>
        <v>0.75992999999999999</v>
      </c>
    </row>
    <row r="30" spans="1:9" ht="12.75" customHeight="1" x14ac:dyDescent="0.25">
      <c r="A30" s="83" t="s">
        <v>82</v>
      </c>
      <c r="B30" s="83"/>
      <c r="C30" s="83"/>
      <c r="D30" s="9"/>
      <c r="E30" s="63">
        <v>25</v>
      </c>
      <c r="F30" s="63">
        <v>10</v>
      </c>
      <c r="G30" s="63" t="s">
        <v>11</v>
      </c>
      <c r="H30" s="60">
        <v>1.0429415151462422</v>
      </c>
      <c r="I30" s="70">
        <f>IF($C$15="average day",1,IF(AND($C$26="Yes",$C$27="Rural"),Calc!$Q$49,IF(AND($C$26="Yes",$C$27="Urban"),Calc!$Q$50,$C$29)))</f>
        <v>0.75992999999999999</v>
      </c>
    </row>
    <row r="31" spans="1:9" ht="12.75" customHeight="1" thickBot="1" x14ac:dyDescent="0.3">
      <c r="A31" s="83"/>
      <c r="B31" s="83"/>
      <c r="C31" s="83"/>
      <c r="D31" s="9"/>
      <c r="E31" s="63">
        <v>25</v>
      </c>
      <c r="F31" s="63">
        <v>11</v>
      </c>
      <c r="G31" s="63" t="s">
        <v>12</v>
      </c>
      <c r="H31" s="60">
        <v>0.98414838443333319</v>
      </c>
      <c r="I31" s="70">
        <f>IF($C$15="average day",1,IF(AND($C$26="Yes",$C$27="Rural"),Calc!$Q$49,IF(AND($C$26="Yes",$C$27="Urban"),Calc!$Q$50,$C$29)))</f>
        <v>0.75992999999999999</v>
      </c>
    </row>
    <row r="32" spans="1:9" ht="12.75" customHeight="1" thickBot="1" x14ac:dyDescent="0.3">
      <c r="A32" s="85" t="s">
        <v>86</v>
      </c>
      <c r="B32" s="85"/>
      <c r="C32" s="34" t="s">
        <v>61</v>
      </c>
      <c r="D32" s="9"/>
      <c r="E32" s="63">
        <v>25</v>
      </c>
      <c r="F32" s="63">
        <v>12</v>
      </c>
      <c r="G32" s="63" t="s">
        <v>13</v>
      </c>
      <c r="H32" s="60">
        <v>0.9770708258751486</v>
      </c>
      <c r="I32" s="70">
        <f>IF($C$15="average day",1,IF(AND($C$26="Yes",$C$27="Rural"),Calc!$Q$49,IF(AND($C$26="Yes",$C$27="Urban"),Calc!$Q$50,$C$29)))</f>
        <v>0.75992999999999999</v>
      </c>
    </row>
    <row r="33" spans="1:9" ht="12.75" customHeight="1" x14ac:dyDescent="0.25">
      <c r="A33" s="83" t="s">
        <v>87</v>
      </c>
      <c r="B33" s="83"/>
      <c r="C33" s="83"/>
      <c r="D33" s="9"/>
      <c r="E33" s="63">
        <v>40</v>
      </c>
      <c r="F33" s="63">
        <v>1</v>
      </c>
      <c r="G33" s="63" t="s">
        <v>2</v>
      </c>
      <c r="H33" s="60">
        <v>0.87702718377113298</v>
      </c>
      <c r="I33" s="70">
        <f>IF($C$15="average day",1,IF(AND($C$26="Yes",$C$27="Rural"),Calc!$Q$49,IF(AND($C$26="Yes",$C$27="Urban"),Calc!$Q$50,$C$29)))</f>
        <v>0.75992999999999999</v>
      </c>
    </row>
    <row r="34" spans="1:9" ht="12.75" customHeight="1" x14ac:dyDescent="0.25">
      <c r="A34" s="83"/>
      <c r="B34" s="83"/>
      <c r="C34" s="83"/>
      <c r="D34" s="9"/>
      <c r="E34" s="63">
        <v>40</v>
      </c>
      <c r="F34" s="63">
        <v>2</v>
      </c>
      <c r="G34" s="63" t="s">
        <v>3</v>
      </c>
      <c r="H34" s="60">
        <v>0.83655121922492903</v>
      </c>
      <c r="I34" s="70">
        <f>IF($C$15="average day",1,IF(AND($C$26="Yes",$C$27="Rural"),Calc!$Q$49,IF(AND($C$26="Yes",$C$27="Urban"),Calc!$Q$50,$C$29)))</f>
        <v>0.75992999999999999</v>
      </c>
    </row>
    <row r="35" spans="1:9" ht="12.75" customHeight="1" x14ac:dyDescent="0.25">
      <c r="A35" s="64"/>
      <c r="D35" s="9"/>
      <c r="E35" s="63">
        <v>40</v>
      </c>
      <c r="F35" s="63">
        <v>3</v>
      </c>
      <c r="G35" s="63" t="s">
        <v>4</v>
      </c>
      <c r="H35" s="60">
        <v>0.98077797889709395</v>
      </c>
      <c r="I35" s="70">
        <f>IF($C$15="average day",1,IF(AND($C$26="Yes",$C$27="Rural"),Calc!$Q$49,IF(AND($C$26="Yes",$C$27="Urban"),Calc!$Q$50,$C$29)))</f>
        <v>0.75992999999999999</v>
      </c>
    </row>
    <row r="36" spans="1:9" ht="12.75" customHeight="1" x14ac:dyDescent="0.25">
      <c r="D36" s="9"/>
      <c r="E36" s="63">
        <v>40</v>
      </c>
      <c r="F36" s="63">
        <v>4</v>
      </c>
      <c r="G36" s="63" t="s">
        <v>5</v>
      </c>
      <c r="H36" s="60">
        <v>0.98762637376785201</v>
      </c>
      <c r="I36" s="70">
        <f>IF($C$15="average day",1,IF(AND($C$26="Yes",$C$27="Rural"),Calc!$Q$49,IF(AND($C$26="Yes",$C$27="Urban"),Calc!$Q$50,$C$29)))</f>
        <v>0.75992999999999999</v>
      </c>
    </row>
    <row r="37" spans="1:9" ht="12.75" customHeight="1" x14ac:dyDescent="0.25">
      <c r="D37" s="9"/>
      <c r="E37" s="63">
        <v>40</v>
      </c>
      <c r="F37" s="63">
        <v>5</v>
      </c>
      <c r="G37" s="63" t="s">
        <v>6</v>
      </c>
      <c r="H37" s="60">
        <v>1.0500335991382499</v>
      </c>
      <c r="I37" s="70">
        <f>IF($C$15="average day",1,IF(AND($C$26="Yes",$C$27="Rural"),Calc!$Q$49,IF(AND($C$26="Yes",$C$27="Urban"),Calc!$Q$50,$C$29)))</f>
        <v>0.75992999999999999</v>
      </c>
    </row>
    <row r="38" spans="1:9" ht="12.75" customHeight="1" x14ac:dyDescent="0.25">
      <c r="D38" s="9"/>
      <c r="E38" s="63">
        <v>40</v>
      </c>
      <c r="F38" s="63">
        <v>6</v>
      </c>
      <c r="G38" s="63" t="s">
        <v>7</v>
      </c>
      <c r="H38" s="60">
        <v>1.0592592358589099</v>
      </c>
      <c r="I38" s="70">
        <f>IF($C$15="average day",1,IF(AND($C$26="Yes",$C$27="Rural"),Calc!$Q$49,IF(AND($C$26="Yes",$C$27="Urban"),Calc!$Q$50,$C$29)))</f>
        <v>0.75992999999999999</v>
      </c>
    </row>
    <row r="39" spans="1:9" ht="12.75" customHeight="1" x14ac:dyDescent="0.25">
      <c r="E39" s="63">
        <v>40</v>
      </c>
      <c r="F39" s="63">
        <v>7</v>
      </c>
      <c r="G39" s="63" t="s">
        <v>8</v>
      </c>
      <c r="H39" s="60">
        <v>1.10790118575096</v>
      </c>
      <c r="I39" s="70">
        <f>IF($C$15="average day",1,IF(AND($C$26="Yes",$C$27="Rural"),Calc!$Q$49,IF(AND($C$26="Yes",$C$27="Urban"),Calc!$Q$50,$C$29)))</f>
        <v>0.75992999999999999</v>
      </c>
    </row>
    <row r="40" spans="1:9" ht="12.75" customHeight="1" x14ac:dyDescent="0.25">
      <c r="D40" s="42"/>
      <c r="E40" s="63">
        <v>40</v>
      </c>
      <c r="F40" s="63">
        <v>8</v>
      </c>
      <c r="G40" s="63" t="s">
        <v>9</v>
      </c>
      <c r="H40" s="60">
        <v>1.1211563944816501</v>
      </c>
      <c r="I40" s="70">
        <f>IF($C$15="average day",1,IF(AND($C$26="Yes",$C$27="Rural"),Calc!$Q$49,IF(AND($C$26="Yes",$C$27="Urban"),Calc!$Q$50,$C$29)))</f>
        <v>0.75992999999999999</v>
      </c>
    </row>
    <row r="41" spans="1:9" ht="12.75" customHeight="1" x14ac:dyDescent="0.25">
      <c r="D41" s="19"/>
      <c r="E41" s="63">
        <v>40</v>
      </c>
      <c r="F41" s="63">
        <v>9</v>
      </c>
      <c r="G41" s="63" t="s">
        <v>10</v>
      </c>
      <c r="H41" s="60">
        <v>1.01616722345352</v>
      </c>
      <c r="I41" s="70">
        <f>IF($C$15="average day",1,IF(AND($C$26="Yes",$C$27="Rural"),Calc!$Q$49,IF(AND($C$26="Yes",$C$27="Urban"),Calc!$Q$50,$C$29)))</f>
        <v>0.75992999999999999</v>
      </c>
    </row>
    <row r="42" spans="1:9" ht="12.75" customHeight="1" x14ac:dyDescent="0.25">
      <c r="E42" s="63">
        <v>40</v>
      </c>
      <c r="F42" s="63">
        <v>10</v>
      </c>
      <c r="G42" s="63" t="s">
        <v>11</v>
      </c>
      <c r="H42" s="60">
        <v>1.03819200396537</v>
      </c>
      <c r="I42" s="70">
        <f>IF($C$15="average day",1,IF(AND($C$26="Yes",$C$27="Rural"),Calc!$Q$49,IF(AND($C$26="Yes",$C$27="Urban"),Calc!$Q$50,$C$29)))</f>
        <v>0.75992999999999999</v>
      </c>
    </row>
    <row r="43" spans="1:9" ht="12.75" customHeight="1" x14ac:dyDescent="0.25">
      <c r="E43" s="63">
        <v>40</v>
      </c>
      <c r="F43" s="63">
        <v>11</v>
      </c>
      <c r="G43" s="63" t="s">
        <v>12</v>
      </c>
      <c r="H43" s="60">
        <v>0.96273842453956604</v>
      </c>
      <c r="I43" s="70">
        <f>IF($C$15="average day",1,IF(AND($C$26="Yes",$C$27="Rural"),Calc!$Q$49,IF(AND($C$26="Yes",$C$27="Urban"),Calc!$Q$50,$C$29)))</f>
        <v>0.75992999999999999</v>
      </c>
    </row>
    <row r="44" spans="1:9" ht="12.75" customHeight="1" x14ac:dyDescent="0.25">
      <c r="E44" s="63">
        <v>40</v>
      </c>
      <c r="F44" s="63">
        <v>12</v>
      </c>
      <c r="G44" s="63" t="s">
        <v>13</v>
      </c>
      <c r="H44" s="60">
        <v>0.96256917715072599</v>
      </c>
      <c r="I44" s="70">
        <f>IF($C$15="average day",1,IF(AND($C$26="Yes",$C$27="Rural"),Calc!$Q$49,IF(AND($C$26="Yes",$C$27="Urban"),Calc!$Q$50,$C$29)))</f>
        <v>0.75992999999999999</v>
      </c>
    </row>
    <row r="45" spans="1:9" ht="12.75" customHeight="1" x14ac:dyDescent="0.25">
      <c r="E45" s="63">
        <v>50</v>
      </c>
      <c r="F45" s="63">
        <v>1</v>
      </c>
      <c r="G45" s="63" t="s">
        <v>2</v>
      </c>
      <c r="H45" s="60">
        <v>0.89183142554859141</v>
      </c>
      <c r="I45" s="70">
        <f>IF($C$15="average day",1,IF(AND($C$26="Yes",$C$27="Rural"),Calc!$Q$49,IF(AND($C$26="Yes",$C$27="Urban"),Calc!$Q$50,$C$29)))</f>
        <v>0.75992999999999999</v>
      </c>
    </row>
    <row r="46" spans="1:9" ht="12.75" customHeight="1" x14ac:dyDescent="0.25">
      <c r="E46" s="63">
        <v>50</v>
      </c>
      <c r="F46" s="63">
        <v>2</v>
      </c>
      <c r="G46" s="63" t="s">
        <v>3</v>
      </c>
      <c r="H46" s="60">
        <v>0.88855568173626354</v>
      </c>
      <c r="I46" s="70">
        <f>IF($C$15="average day",1,IF(AND($C$26="Yes",$C$27="Rural"),Calc!$Q$49,IF(AND($C$26="Yes",$C$27="Urban"),Calc!$Q$50,$C$29)))</f>
        <v>0.75992999999999999</v>
      </c>
    </row>
    <row r="47" spans="1:9" ht="12.75" customHeight="1" x14ac:dyDescent="0.25">
      <c r="E47" s="63">
        <v>50</v>
      </c>
      <c r="F47" s="63">
        <v>3</v>
      </c>
      <c r="G47" s="63" t="s">
        <v>4</v>
      </c>
      <c r="H47" s="60">
        <v>0.99617795469847015</v>
      </c>
      <c r="I47" s="70">
        <f>IF($C$15="average day",1,IF(AND($C$26="Yes",$C$27="Rural"),Calc!$Q$49,IF(AND($C$26="Yes",$C$27="Urban"),Calc!$Q$50,$C$29)))</f>
        <v>0.75992999999999999</v>
      </c>
    </row>
    <row r="48" spans="1:9" ht="12.75" customHeight="1" x14ac:dyDescent="0.25">
      <c r="E48" s="63">
        <v>50</v>
      </c>
      <c r="F48" s="63">
        <v>4</v>
      </c>
      <c r="G48" s="63" t="s">
        <v>5</v>
      </c>
      <c r="H48" s="60">
        <v>1.0261115284911431</v>
      </c>
      <c r="I48" s="70">
        <f>IF($C$15="average day",1,IF(AND($C$26="Yes",$C$27="Rural"),Calc!$Q$49,IF(AND($C$26="Yes",$C$27="Urban"),Calc!$Q$50,$C$29)))</f>
        <v>0.75992999999999999</v>
      </c>
    </row>
    <row r="49" spans="5:9" ht="12.75" customHeight="1" x14ac:dyDescent="0.25">
      <c r="E49" s="63">
        <v>50</v>
      </c>
      <c r="F49" s="63">
        <v>5</v>
      </c>
      <c r="G49" s="63" t="s">
        <v>6</v>
      </c>
      <c r="H49" s="60">
        <v>1.0436127565700071</v>
      </c>
      <c r="I49" s="70">
        <f>IF($C$15="average day",1,IF(AND($C$26="Yes",$C$27="Rural"),Calc!$Q$49,IF(AND($C$26="Yes",$C$27="Urban"),Calc!$Q$50,$C$29)))</f>
        <v>0.75992999999999999</v>
      </c>
    </row>
    <row r="50" spans="5:9" ht="12.75" customHeight="1" x14ac:dyDescent="0.25">
      <c r="E50" s="63">
        <v>50</v>
      </c>
      <c r="F50" s="63">
        <v>6</v>
      </c>
      <c r="G50" s="63" t="s">
        <v>7</v>
      </c>
      <c r="H50" s="60">
        <v>1.0527375402818473</v>
      </c>
      <c r="I50" s="70">
        <f>IF($C$15="average day",1,IF(AND($C$26="Yes",$C$27="Rural"),Calc!$Q$49,IF(AND($C$26="Yes",$C$27="Urban"),Calc!$Q$50,$C$29)))</f>
        <v>0.75992999999999999</v>
      </c>
    </row>
    <row r="51" spans="5:9" ht="12.75" customHeight="1" x14ac:dyDescent="0.25">
      <c r="E51" s="63">
        <v>50</v>
      </c>
      <c r="F51" s="63">
        <v>7</v>
      </c>
      <c r="G51" s="63" t="s">
        <v>8</v>
      </c>
      <c r="H51" s="60">
        <v>1.0426695308136413</v>
      </c>
      <c r="I51" s="70">
        <f>IF($C$15="average day",1,IF(AND($C$26="Yes",$C$27="Rural"),Calc!$Q$49,IF(AND($C$26="Yes",$C$27="Urban"),Calc!$Q$50,$C$29)))</f>
        <v>0.75992999999999999</v>
      </c>
    </row>
    <row r="52" spans="5:9" ht="12.75" customHeight="1" x14ac:dyDescent="0.25">
      <c r="E52" s="63">
        <v>50</v>
      </c>
      <c r="F52" s="63">
        <v>8</v>
      </c>
      <c r="G52" s="63" t="s">
        <v>9</v>
      </c>
      <c r="H52" s="60">
        <v>1.0355001890161086</v>
      </c>
      <c r="I52" s="70">
        <f>IF($C$15="average day",1,IF(AND($C$26="Yes",$C$27="Rural"),Calc!$Q$49,IF(AND($C$26="Yes",$C$27="Urban"),Calc!$Q$50,$C$29)))</f>
        <v>0.75992999999999999</v>
      </c>
    </row>
    <row r="53" spans="5:9" ht="12.75" customHeight="1" x14ac:dyDescent="0.25">
      <c r="E53" s="63">
        <v>50</v>
      </c>
      <c r="F53" s="63">
        <v>9</v>
      </c>
      <c r="G53" s="63" t="s">
        <v>10</v>
      </c>
      <c r="H53" s="60">
        <v>1.0186426673892048</v>
      </c>
      <c r="I53" s="70">
        <f>IF($C$15="average day",1,IF(AND($C$26="Yes",$C$27="Rural"),Calc!$Q$49,IF(AND($C$26="Yes",$C$27="Urban"),Calc!$Q$50,$C$29)))</f>
        <v>0.75992999999999999</v>
      </c>
    </row>
    <row r="54" spans="5:9" ht="12.75" customHeight="1" x14ac:dyDescent="0.25">
      <c r="E54" s="63">
        <v>50</v>
      </c>
      <c r="F54" s="63">
        <v>10</v>
      </c>
      <c r="G54" s="63" t="s">
        <v>11</v>
      </c>
      <c r="H54" s="60">
        <v>1.0429415151462422</v>
      </c>
      <c r="I54" s="70">
        <f>IF($C$15="average day",1,IF(AND($C$26="Yes",$C$27="Rural"),Calc!$Q$49,IF(AND($C$26="Yes",$C$27="Urban"),Calc!$Q$50,$C$29)))</f>
        <v>0.75992999999999999</v>
      </c>
    </row>
    <row r="55" spans="5:9" ht="12.75" customHeight="1" x14ac:dyDescent="0.25">
      <c r="E55" s="63">
        <v>50</v>
      </c>
      <c r="F55" s="63">
        <v>11</v>
      </c>
      <c r="G55" s="63" t="s">
        <v>12</v>
      </c>
      <c r="H55" s="60">
        <v>0.98414838443333319</v>
      </c>
      <c r="I55" s="70">
        <f>IF($C$15="average day",1,IF(AND($C$26="Yes",$C$27="Rural"),Calc!$Q$49,IF(AND($C$26="Yes",$C$27="Urban"),Calc!$Q$50,$C$29)))</f>
        <v>0.75992999999999999</v>
      </c>
    </row>
    <row r="56" spans="5:9" ht="12.75" customHeight="1" x14ac:dyDescent="0.25">
      <c r="E56" s="63">
        <v>50</v>
      </c>
      <c r="F56" s="63">
        <v>12</v>
      </c>
      <c r="G56" s="63" t="s">
        <v>13</v>
      </c>
      <c r="H56" s="60">
        <v>0.9770708258751486</v>
      </c>
      <c r="I56" s="70">
        <f>IF($C$15="average day",1,IF(AND($C$26="Yes",$C$27="Rural"),Calc!$Q$49,IF(AND($C$26="Yes",$C$27="Urban"),Calc!$Q$50,$C$29)))</f>
        <v>0.75992999999999999</v>
      </c>
    </row>
    <row r="57" spans="5:9" ht="12.75" customHeight="1" x14ac:dyDescent="0.25">
      <c r="E57" s="63">
        <v>60</v>
      </c>
      <c r="F57" s="63">
        <v>1</v>
      </c>
      <c r="G57" s="63" t="s">
        <v>2</v>
      </c>
      <c r="H57" s="60">
        <v>0.89183142554859141</v>
      </c>
      <c r="I57" s="70">
        <f>IF($C$15="average day",1,IF(AND($C$26="Yes",$C$27="Rural"),Calc!$Q$49,IF(AND($C$26="Yes",$C$27="Urban"),Calc!$Q$50,$C$29)))</f>
        <v>0.75992999999999999</v>
      </c>
    </row>
    <row r="58" spans="5:9" ht="12.75" customHeight="1" x14ac:dyDescent="0.25">
      <c r="E58" s="63">
        <v>60</v>
      </c>
      <c r="F58" s="63">
        <v>2</v>
      </c>
      <c r="G58" s="63" t="s">
        <v>3</v>
      </c>
      <c r="H58" s="60">
        <v>0.88855568173626354</v>
      </c>
      <c r="I58" s="70">
        <f>IF($C$15="average day",1,IF(AND($C$26="Yes",$C$27="Rural"),Calc!$Q$49,IF(AND($C$26="Yes",$C$27="Urban"),Calc!$Q$50,$C$29)))</f>
        <v>0.75992999999999999</v>
      </c>
    </row>
    <row r="59" spans="5:9" ht="12.75" customHeight="1" x14ac:dyDescent="0.25">
      <c r="E59" s="63">
        <v>60</v>
      </c>
      <c r="F59" s="63">
        <v>3</v>
      </c>
      <c r="G59" s="63" t="s">
        <v>4</v>
      </c>
      <c r="H59" s="60">
        <v>0.99617795469847015</v>
      </c>
      <c r="I59" s="70">
        <f>IF($C$15="average day",1,IF(AND($C$26="Yes",$C$27="Rural"),Calc!$Q$49,IF(AND($C$26="Yes",$C$27="Urban"),Calc!$Q$50,$C$29)))</f>
        <v>0.75992999999999999</v>
      </c>
    </row>
    <row r="60" spans="5:9" ht="12.75" customHeight="1" x14ac:dyDescent="0.25">
      <c r="E60" s="63">
        <v>60</v>
      </c>
      <c r="F60" s="63">
        <v>4</v>
      </c>
      <c r="G60" s="63" t="s">
        <v>5</v>
      </c>
      <c r="H60" s="60">
        <v>1.0261115284911431</v>
      </c>
      <c r="I60" s="70">
        <f>IF($C$15="average day",1,IF(AND($C$26="Yes",$C$27="Rural"),Calc!$Q$49,IF(AND($C$26="Yes",$C$27="Urban"),Calc!$Q$50,$C$29)))</f>
        <v>0.75992999999999999</v>
      </c>
    </row>
    <row r="61" spans="5:9" ht="12.75" customHeight="1" x14ac:dyDescent="0.25">
      <c r="E61" s="63">
        <v>60</v>
      </c>
      <c r="F61" s="63">
        <v>5</v>
      </c>
      <c r="G61" s="63" t="s">
        <v>6</v>
      </c>
      <c r="H61" s="60">
        <v>1.0436127565700071</v>
      </c>
      <c r="I61" s="70">
        <f>IF($C$15="average day",1,IF(AND($C$26="Yes",$C$27="Rural"),Calc!$Q$49,IF(AND($C$26="Yes",$C$27="Urban"),Calc!$Q$50,$C$29)))</f>
        <v>0.75992999999999999</v>
      </c>
    </row>
    <row r="62" spans="5:9" ht="12.75" customHeight="1" x14ac:dyDescent="0.25">
      <c r="E62" s="63">
        <v>60</v>
      </c>
      <c r="F62" s="63">
        <v>6</v>
      </c>
      <c r="G62" s="63" t="s">
        <v>7</v>
      </c>
      <c r="H62" s="60">
        <v>1.0527375402818473</v>
      </c>
      <c r="I62" s="70">
        <f>IF($C$15="average day",1,IF(AND($C$26="Yes",$C$27="Rural"),Calc!$Q$49,IF(AND($C$26="Yes",$C$27="Urban"),Calc!$Q$50,$C$29)))</f>
        <v>0.75992999999999999</v>
      </c>
    </row>
    <row r="63" spans="5:9" ht="12.75" customHeight="1" x14ac:dyDescent="0.25">
      <c r="E63" s="63">
        <v>60</v>
      </c>
      <c r="F63" s="63">
        <v>7</v>
      </c>
      <c r="G63" s="63" t="s">
        <v>8</v>
      </c>
      <c r="H63" s="60">
        <v>1.0426695308136413</v>
      </c>
      <c r="I63" s="70">
        <f>IF($C$15="average day",1,IF(AND($C$26="Yes",$C$27="Rural"),Calc!$Q$49,IF(AND($C$26="Yes",$C$27="Urban"),Calc!$Q$50,$C$29)))</f>
        <v>0.75992999999999999</v>
      </c>
    </row>
    <row r="64" spans="5:9" ht="12.75" customHeight="1" x14ac:dyDescent="0.25">
      <c r="E64" s="63">
        <v>60</v>
      </c>
      <c r="F64" s="63">
        <v>8</v>
      </c>
      <c r="G64" s="63" t="s">
        <v>9</v>
      </c>
      <c r="H64" s="60">
        <v>1.0355001890161086</v>
      </c>
      <c r="I64" s="70">
        <f>IF($C$15="average day",1,IF(AND($C$26="Yes",$C$27="Rural"),Calc!$Q$49,IF(AND($C$26="Yes",$C$27="Urban"),Calc!$Q$50,$C$29)))</f>
        <v>0.75992999999999999</v>
      </c>
    </row>
    <row r="65" spans="5:9" ht="12.75" customHeight="1" x14ac:dyDescent="0.25">
      <c r="E65" s="63">
        <v>60</v>
      </c>
      <c r="F65" s="63">
        <v>9</v>
      </c>
      <c r="G65" s="63" t="s">
        <v>10</v>
      </c>
      <c r="H65" s="60">
        <v>1.0186426673892048</v>
      </c>
      <c r="I65" s="70">
        <f>IF($C$15="average day",1,IF(AND($C$26="Yes",$C$27="Rural"),Calc!$Q$49,IF(AND($C$26="Yes",$C$27="Urban"),Calc!$Q$50,$C$29)))</f>
        <v>0.75992999999999999</v>
      </c>
    </row>
    <row r="66" spans="5:9" ht="12.75" customHeight="1" x14ac:dyDescent="0.25">
      <c r="E66" s="63">
        <v>60</v>
      </c>
      <c r="F66" s="63">
        <v>10</v>
      </c>
      <c r="G66" s="63" t="s">
        <v>11</v>
      </c>
      <c r="H66" s="60">
        <v>1.0429415151462422</v>
      </c>
      <c r="I66" s="70">
        <f>IF($C$15="average day",1,IF(AND($C$26="Yes",$C$27="Rural"),Calc!$Q$49,IF(AND($C$26="Yes",$C$27="Urban"),Calc!$Q$50,$C$29)))</f>
        <v>0.75992999999999999</v>
      </c>
    </row>
    <row r="67" spans="5:9" ht="12.75" customHeight="1" x14ac:dyDescent="0.25">
      <c r="E67" s="63">
        <v>60</v>
      </c>
      <c r="F67" s="63">
        <v>11</v>
      </c>
      <c r="G67" s="63" t="s">
        <v>12</v>
      </c>
      <c r="H67" s="60">
        <v>0.98414838443333319</v>
      </c>
      <c r="I67" s="70">
        <f>IF($C$15="average day",1,IF(AND($C$26="Yes",$C$27="Rural"),Calc!$Q$49,IF(AND($C$26="Yes",$C$27="Urban"),Calc!$Q$50,$C$29)))</f>
        <v>0.75992999999999999</v>
      </c>
    </row>
    <row r="68" spans="5:9" ht="12.75" customHeight="1" x14ac:dyDescent="0.25">
      <c r="E68" s="63">
        <v>60</v>
      </c>
      <c r="F68" s="63">
        <v>12</v>
      </c>
      <c r="G68" s="63" t="s">
        <v>13</v>
      </c>
      <c r="H68" s="60">
        <v>0.9770708258751486</v>
      </c>
      <c r="I68" s="70">
        <f>IF($C$15="average day",1,IF(AND($C$26="Yes",$C$27="Rural"),Calc!$Q$49,IF(AND($C$26="Yes",$C$27="Urban"),Calc!$Q$50,$C$29)))</f>
        <v>0.75992999999999999</v>
      </c>
    </row>
    <row r="69" spans="5:9" hidden="1" x14ac:dyDescent="0.25"/>
    <row r="70" spans="5:9" hidden="1" x14ac:dyDescent="0.25"/>
    <row r="71" spans="5:9" hidden="1" x14ac:dyDescent="0.25"/>
    <row r="72" spans="5:9" hidden="1" x14ac:dyDescent="0.25"/>
    <row r="73" spans="5:9" hidden="1" x14ac:dyDescent="0.25"/>
    <row r="74" spans="5:9" hidden="1" x14ac:dyDescent="0.25"/>
    <row r="75" spans="5:9" hidden="1" x14ac:dyDescent="0.25"/>
    <row r="76" spans="5:9" hidden="1" x14ac:dyDescent="0.25"/>
    <row r="77" spans="5:9" hidden="1" x14ac:dyDescent="0.25"/>
    <row r="78" spans="5:9" hidden="1" x14ac:dyDescent="0.25"/>
    <row r="79" spans="5:9" hidden="1" x14ac:dyDescent="0.25"/>
    <row r="80" spans="5:9" hidden="1" x14ac:dyDescent="0.25"/>
    <row r="81" hidden="1" x14ac:dyDescent="0.25"/>
    <row r="82" hidden="1" x14ac:dyDescent="0.25"/>
    <row r="83" hidden="1" x14ac:dyDescent="0.25"/>
    <row r="84" hidden="1" x14ac:dyDescent="0.25"/>
    <row r="85" hidden="1" x14ac:dyDescent="0.25"/>
    <row r="86" hidden="1" x14ac:dyDescent="0.25"/>
  </sheetData>
  <mergeCells count="19">
    <mergeCell ref="A30:C31"/>
    <mergeCell ref="A25:C25"/>
    <mergeCell ref="A20:C20"/>
    <mergeCell ref="A22:C23"/>
    <mergeCell ref="A33:C34"/>
    <mergeCell ref="A32:B32"/>
    <mergeCell ref="A6:I6"/>
    <mergeCell ref="A24:C24"/>
    <mergeCell ref="A19:C19"/>
    <mergeCell ref="A16:C16"/>
    <mergeCell ref="A1:I1"/>
    <mergeCell ref="A2:I2"/>
    <mergeCell ref="A4:I4"/>
    <mergeCell ref="A3:I3"/>
    <mergeCell ref="E7:I7"/>
    <mergeCell ref="A14:C14"/>
    <mergeCell ref="A15:B15"/>
    <mergeCell ref="A17:C17"/>
    <mergeCell ref="A18:B18"/>
  </mergeCells>
  <phoneticPr fontId="1" type="noConversion"/>
  <dataValidations count="1">
    <dataValidation type="decimal" allowBlank="1" showInputMessage="1" showErrorMessage="1" sqref="C29" xr:uid="{00000000-0002-0000-0400-000000000000}">
      <formula1>0</formula1>
      <formula2>1</formula2>
    </dataValidation>
  </dataValidations>
  <pageMargins left="0.75" right="0.75" top="1" bottom="1" header="0.5" footer="0.5"/>
  <pageSetup scale="64" fitToHeight="0" orientation="portrait" r:id="rId1"/>
  <headerFooter differentFirst="1" alignWithMargins="0">
    <firstHeader>&amp;L&amp;G&amp;ROffice of Transportation and Air Quality
December 2014</firstHeader>
  </headerFooter>
  <legacyDrawingHF r:id="rId2"/>
  <extLst>
    <ext xmlns:x14="http://schemas.microsoft.com/office/spreadsheetml/2009/9/main" uri="{CCE6A557-97BC-4b89-ADB6-D9C93CAAB3DF}">
      <x14:dataValidations xmlns:xm="http://schemas.microsoft.com/office/excel/2006/main" count="5">
        <x14:dataValidation type="list" allowBlank="1" showErrorMessage="1" prompt="Please make a selection" xr:uid="{00000000-0002-0000-0400-000001000000}">
          <x14:formula1>
            <xm:f>Calc!$P$49:$P$50</xm:f>
          </x14:formula1>
          <xm:sqref>C27</xm:sqref>
        </x14:dataValidation>
        <x14:dataValidation type="list" allowBlank="1" showInputMessage="1" showErrorMessage="1" promptTitle="Please Make a Selection" xr:uid="{00000000-0002-0000-0400-000002000000}">
          <x14:formula1>
            <xm:f>Calc!$S$21:$S$22</xm:f>
          </x14:formula1>
          <xm:sqref>C21</xm:sqref>
        </x14:dataValidation>
        <x14:dataValidation type="list" allowBlank="1" showErrorMessage="1" prompt="Please make a selection" xr:uid="{00000000-0002-0000-0400-000003000000}">
          <x14:formula1>
            <xm:f>Calc!$S$21:$S$22</xm:f>
          </x14:formula1>
          <xm:sqref>C26</xm:sqref>
        </x14:dataValidation>
        <x14:dataValidation type="list" allowBlank="1" showInputMessage="1" showErrorMessage="1" xr:uid="{00000000-0002-0000-0400-000004000000}">
          <x14:formula1>
            <xm:f>Calc!$S$21:$S$22</xm:f>
          </x14:formula1>
          <xm:sqref>C18 C32</xm:sqref>
        </x14:dataValidation>
        <x14:dataValidation type="list" allowBlank="1" showInputMessage="1" showErrorMessage="1" xr:uid="{00000000-0002-0000-0400-000005000000}">
          <x14:formula1>
            <xm:f>Calc!$S$17:$S$18</xm:f>
          </x14:formula1>
          <xm:sqref>C15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61"/>
  <sheetViews>
    <sheetView topLeftCell="H14" workbookViewId="0">
      <selection activeCell="Q50" sqref="Q50"/>
    </sheetView>
  </sheetViews>
  <sheetFormatPr defaultRowHeight="13.2" x14ac:dyDescent="0.25"/>
  <cols>
    <col min="1" max="1" width="13.5546875" bestFit="1" customWidth="1"/>
    <col min="4" max="4" width="10.88671875" customWidth="1"/>
    <col min="5" max="5" width="12.6640625" bestFit="1" customWidth="1"/>
    <col min="6" max="7" width="10" style="7" bestFit="1" customWidth="1"/>
    <col min="13" max="13" width="8.6640625" bestFit="1" customWidth="1"/>
    <col min="14" max="14" width="12" bestFit="1" customWidth="1"/>
    <col min="19" max="19" width="17.6640625" bestFit="1" customWidth="1"/>
    <col min="23" max="23" width="16.109375" customWidth="1"/>
  </cols>
  <sheetData>
    <row r="1" spans="1:24" ht="52.8" x14ac:dyDescent="0.25">
      <c r="A1" t="s">
        <v>19</v>
      </c>
      <c r="B1" s="3" t="s">
        <v>17</v>
      </c>
      <c r="C1" s="13" t="s">
        <v>54</v>
      </c>
      <c r="D1" s="1" t="s">
        <v>30</v>
      </c>
      <c r="E1" s="1" t="s">
        <v>31</v>
      </c>
      <c r="F1" s="6" t="s">
        <v>0</v>
      </c>
      <c r="G1" s="6" t="s">
        <v>1</v>
      </c>
      <c r="H1" s="1" t="s">
        <v>22</v>
      </c>
      <c r="I1" s="1" t="s">
        <v>23</v>
      </c>
      <c r="J1" s="1" t="s">
        <v>14</v>
      </c>
      <c r="K1" s="1" t="s">
        <v>18</v>
      </c>
      <c r="M1" s="1" t="s">
        <v>19</v>
      </c>
      <c r="N1" s="1" t="s">
        <v>21</v>
      </c>
      <c r="P1" s="15" t="s">
        <v>33</v>
      </c>
      <c r="Q1" s="16" t="s">
        <v>34</v>
      </c>
      <c r="R1" s="16" t="s">
        <v>29</v>
      </c>
      <c r="S1" s="17" t="s">
        <v>35</v>
      </c>
      <c r="U1" s="15" t="s">
        <v>19</v>
      </c>
      <c r="V1" s="16" t="s">
        <v>17</v>
      </c>
      <c r="W1" s="17" t="s">
        <v>84</v>
      </c>
      <c r="X1" s="1"/>
    </row>
    <row r="2" spans="1:24" x14ac:dyDescent="0.25">
      <c r="A2">
        <v>10</v>
      </c>
      <c r="B2">
        <v>1</v>
      </c>
      <c r="C2">
        <f>VLOOKUP(B2,$P$16:$Q$28,2,FALSE)</f>
        <v>31</v>
      </c>
      <c r="D2" s="4">
        <f>SUMIFS(Input!$H$9:$H$68,Input!$E$9:$E$68,Calc!A2,Input!$F$9:$F$68,Calc!B2)</f>
        <v>0.31442242115736002</v>
      </c>
      <c r="E2" s="4">
        <f>SUMIFS(Input!$I$9:$I$68,Input!$E$9:$E$68,Calc!A2,Input!$F$9:$F$68,Calc!B2)</f>
        <v>0.75992999999999999</v>
      </c>
      <c r="F2" s="7">
        <f>VLOOKUP(A2, Input!$A$8:$C$13, 3, 0)*D2</f>
        <v>46449.938699997954</v>
      </c>
      <c r="G2" s="7">
        <f>F2*E2</f>
        <v>35298.701916289443</v>
      </c>
      <c r="H2">
        <f>F2*C2*(5/7)</f>
        <v>1028534.3569285262</v>
      </c>
      <c r="I2">
        <f>G2*C2*(2/7)</f>
        <v>312645.64554427791</v>
      </c>
      <c r="J2">
        <f>SUM(H2:I2)</f>
        <v>1341180.0024728042</v>
      </c>
      <c r="K2">
        <f t="shared" ref="K2:K33" si="0">IFERROR(J2/(SUMIFS(J:J,A:A,A2)),0)</f>
        <v>2.6593165922272607E-2</v>
      </c>
      <c r="M2">
        <v>10</v>
      </c>
      <c r="N2" s="44">
        <f>SUMIFS(J:J,A:A,M2)</f>
        <v>50433258.168389946</v>
      </c>
      <c r="P2" s="18">
        <v>11</v>
      </c>
      <c r="Q2" s="19" t="s">
        <v>36</v>
      </c>
      <c r="R2" s="19">
        <v>10</v>
      </c>
      <c r="S2" s="20" t="s">
        <v>37</v>
      </c>
      <c r="U2" s="18">
        <v>10</v>
      </c>
      <c r="V2" s="19">
        <v>1</v>
      </c>
      <c r="W2" s="20">
        <v>0.31442242115736002</v>
      </c>
    </row>
    <row r="3" spans="1:24" x14ac:dyDescent="0.25">
      <c r="A3">
        <v>10</v>
      </c>
      <c r="B3">
        <v>2</v>
      </c>
      <c r="C3">
        <f t="shared" ref="C3:C54" si="1">VLOOKUP(B3,$P$16:$Q$28,2,FALSE)</f>
        <v>28</v>
      </c>
      <c r="D3" s="4">
        <f>SUMIFS(Input!$H$9:$H$68,Input!$E$9:$E$68,Calc!A3,Input!$F$9:$F$68,Calc!B3)</f>
        <v>0.28434723615646301</v>
      </c>
      <c r="E3" s="4">
        <f>SUMIFS(Input!$I$9:$I$68,Input!$E$9:$E$68,Calc!A3,Input!$F$9:$F$68,Calc!B3)</f>
        <v>0.75992999999999999</v>
      </c>
      <c r="F3" s="7">
        <f>VLOOKUP(A3, Input!$A$8:$C$13, 3, 0)*D3</f>
        <v>42006.90154463044</v>
      </c>
      <c r="G3" s="7">
        <f t="shared" ref="G3:G54" si="2">F3*E3</f>
        <v>31922.304690811012</v>
      </c>
      <c r="H3">
        <f t="shared" ref="H3:H54" si="3">F3*C3*(5/7)</f>
        <v>840138.03089260892</v>
      </c>
      <c r="I3">
        <f t="shared" ref="I3:I54" si="4">G3*C3*(2/7)</f>
        <v>255378.43752648807</v>
      </c>
      <c r="J3">
        <f t="shared" ref="J3:J54" si="5">SUM(H3:I3)</f>
        <v>1095516.4684190969</v>
      </c>
      <c r="K3">
        <f t="shared" si="0"/>
        <v>2.1722103790346302E-2</v>
      </c>
      <c r="M3">
        <v>25</v>
      </c>
      <c r="N3" s="44">
        <f>SUMIFS(J:J,A:A,M3)</f>
        <v>7603126200.7435141</v>
      </c>
      <c r="P3" s="18">
        <v>21</v>
      </c>
      <c r="Q3" s="19" t="s">
        <v>38</v>
      </c>
      <c r="R3" s="19">
        <v>25</v>
      </c>
      <c r="S3" s="20" t="s">
        <v>39</v>
      </c>
      <c r="U3" s="18">
        <v>10</v>
      </c>
      <c r="V3" s="19">
        <v>2</v>
      </c>
      <c r="W3" s="20">
        <v>0.28434723615646301</v>
      </c>
    </row>
    <row r="4" spans="1:24" x14ac:dyDescent="0.25">
      <c r="A4">
        <v>10</v>
      </c>
      <c r="B4">
        <v>3</v>
      </c>
      <c r="C4">
        <f t="shared" si="1"/>
        <v>31</v>
      </c>
      <c r="D4" s="4">
        <f>SUMIFS(Input!$H$9:$H$68,Input!$E$9:$E$68,Calc!A4,Input!$F$9:$F$68,Calc!B4)</f>
        <v>0.69993165135383595</v>
      </c>
      <c r="E4" s="4">
        <f>SUMIFS(Input!$I$9:$I$68,Input!$E$9:$E$68,Calc!A4,Input!$F$9:$F$68,Calc!B4)</f>
        <v>0.75992999999999999</v>
      </c>
      <c r="F4" s="7">
        <f>VLOOKUP(A4, Input!$A$8:$C$13, 3, 0)*D4</f>
        <v>103401.60278615354</v>
      </c>
      <c r="G4" s="7">
        <f t="shared" si="2"/>
        <v>78577.980005281657</v>
      </c>
      <c r="H4">
        <f t="shared" si="3"/>
        <v>2289606.918836257</v>
      </c>
      <c r="I4">
        <f t="shared" si="4"/>
        <v>695976.3943324947</v>
      </c>
      <c r="J4">
        <f t="shared" si="5"/>
        <v>2985583.3131687515</v>
      </c>
      <c r="K4">
        <f t="shared" si="0"/>
        <v>5.9198699857944646E-2</v>
      </c>
      <c r="M4">
        <v>40</v>
      </c>
      <c r="N4" s="44">
        <f>SUMIFS(J:J,A:A,M4)</f>
        <v>35863187.676158234</v>
      </c>
      <c r="P4" s="18">
        <v>31</v>
      </c>
      <c r="Q4" s="19" t="s">
        <v>40</v>
      </c>
      <c r="R4" s="19">
        <v>25</v>
      </c>
      <c r="S4" s="20" t="s">
        <v>39</v>
      </c>
      <c r="U4" s="18">
        <v>10</v>
      </c>
      <c r="V4" s="19">
        <v>3</v>
      </c>
      <c r="W4" s="20">
        <v>0.69993165135383595</v>
      </c>
    </row>
    <row r="5" spans="1:24" x14ac:dyDescent="0.25">
      <c r="A5">
        <v>10</v>
      </c>
      <c r="B5">
        <v>4</v>
      </c>
      <c r="C5">
        <f t="shared" si="1"/>
        <v>30</v>
      </c>
      <c r="D5" s="4">
        <f>SUMIFS(Input!$H$9:$H$68,Input!$E$9:$E$68,Calc!A5,Input!$F$9:$F$68,Calc!B5)</f>
        <v>1.2084757089614799</v>
      </c>
      <c r="E5" s="4">
        <f>SUMIFS(Input!$I$9:$I$68,Input!$E$9:$E$68,Calc!A5,Input!$F$9:$F$68,Calc!B5)</f>
        <v>0.75992999999999999</v>
      </c>
      <c r="F5" s="7">
        <f>VLOOKUP(A5, Input!$A$8:$C$13, 3, 0)*D5</f>
        <v>178529.32496058839</v>
      </c>
      <c r="G5" s="7">
        <f t="shared" si="2"/>
        <v>135669.78991729993</v>
      </c>
      <c r="H5">
        <f t="shared" si="3"/>
        <v>3825628.3920126082</v>
      </c>
      <c r="I5">
        <f t="shared" si="4"/>
        <v>1162883.9135768565</v>
      </c>
      <c r="J5">
        <f t="shared" si="5"/>
        <v>4988512.3055894645</v>
      </c>
      <c r="K5">
        <f t="shared" si="0"/>
        <v>9.8913147529225351E-2</v>
      </c>
      <c r="M5">
        <v>50</v>
      </c>
      <c r="N5" s="44">
        <f>SUMIFS(J:J,A:A,M5)</f>
        <v>270324214.83220094</v>
      </c>
      <c r="P5" s="18">
        <v>32</v>
      </c>
      <c r="Q5" s="19" t="s">
        <v>41</v>
      </c>
      <c r="R5" s="19">
        <v>25</v>
      </c>
      <c r="S5" s="20" t="s">
        <v>39</v>
      </c>
      <c r="U5" s="18">
        <v>10</v>
      </c>
      <c r="V5" s="19">
        <v>4</v>
      </c>
      <c r="W5" s="20">
        <v>1.2084757089614799</v>
      </c>
    </row>
    <row r="6" spans="1:24" x14ac:dyDescent="0.25">
      <c r="A6">
        <v>10</v>
      </c>
      <c r="B6">
        <v>5</v>
      </c>
      <c r="C6">
        <f t="shared" si="1"/>
        <v>31</v>
      </c>
      <c r="D6" s="4">
        <f>SUMIFS(Input!$H$9:$H$68,Input!$E$9:$E$68,Calc!A6,Input!$F$9:$F$68,Calc!B6)</f>
        <v>1.43267261981964</v>
      </c>
      <c r="E6" s="4">
        <f>SUMIFS(Input!$I$9:$I$68,Input!$E$9:$E$68,Calc!A6,Input!$F$9:$F$68,Calc!B6)</f>
        <v>0.75992999999999999</v>
      </c>
      <c r="F6" s="7">
        <f>VLOOKUP(A6, Input!$A$8:$C$13, 3, 0)*D6</f>
        <v>211650.15879857523</v>
      </c>
      <c r="G6" s="7">
        <f t="shared" si="2"/>
        <v>160839.30517580127</v>
      </c>
      <c r="H6">
        <f t="shared" si="3"/>
        <v>4686539.2305398798</v>
      </c>
      <c r="I6">
        <f t="shared" si="4"/>
        <v>1424576.7029856683</v>
      </c>
      <c r="J6">
        <f t="shared" si="5"/>
        <v>6111115.9335255483</v>
      </c>
      <c r="K6">
        <f t="shared" si="0"/>
        <v>0.1211723405440383</v>
      </c>
      <c r="M6">
        <v>60</v>
      </c>
      <c r="N6" s="44">
        <f>SUMIFS(J:J,A:A,M6)</f>
        <v>561439381.22556126</v>
      </c>
      <c r="P6" s="18">
        <v>41</v>
      </c>
      <c r="Q6" s="19" t="s">
        <v>42</v>
      </c>
      <c r="R6" s="19">
        <v>40</v>
      </c>
      <c r="S6" s="20" t="s">
        <v>43</v>
      </c>
      <c r="U6" s="18">
        <v>10</v>
      </c>
      <c r="V6" s="19">
        <v>5</v>
      </c>
      <c r="W6" s="20">
        <v>1.43267261981964</v>
      </c>
    </row>
    <row r="7" spans="1:24" x14ac:dyDescent="0.25">
      <c r="A7">
        <v>10</v>
      </c>
      <c r="B7">
        <v>6</v>
      </c>
      <c r="C7">
        <f t="shared" si="1"/>
        <v>30</v>
      </c>
      <c r="D7" s="4">
        <f>SUMIFS(Input!$H$9:$H$68,Input!$E$9:$E$68,Calc!A7,Input!$F$9:$F$68,Calc!B7)</f>
        <v>1.52289819717407</v>
      </c>
      <c r="E7" s="4">
        <f>SUMIFS(Input!$I$9:$I$68,Input!$E$9:$E$68,Calc!A7,Input!$F$9:$F$68,Calc!B7)</f>
        <v>0.75992999999999999</v>
      </c>
      <c r="F7" s="7">
        <f>VLOOKUP(A7, Input!$A$8:$C$13, 3, 0)*D7</f>
        <v>224979.27356672255</v>
      </c>
      <c r="G7" s="7">
        <f t="shared" si="2"/>
        <v>170968.49936155946</v>
      </c>
      <c r="H7">
        <f t="shared" si="3"/>
        <v>4820984.4335726267</v>
      </c>
      <c r="I7">
        <f t="shared" si="4"/>
        <v>1465444.2802419383</v>
      </c>
      <c r="J7">
        <f t="shared" si="5"/>
        <v>6286428.713814565</v>
      </c>
      <c r="K7">
        <f t="shared" si="0"/>
        <v>0.12464847487792709</v>
      </c>
      <c r="P7" s="18">
        <v>42</v>
      </c>
      <c r="Q7" s="19" t="s">
        <v>44</v>
      </c>
      <c r="R7" s="19">
        <v>40</v>
      </c>
      <c r="S7" s="20" t="s">
        <v>43</v>
      </c>
      <c r="U7" s="18">
        <v>10</v>
      </c>
      <c r="V7" s="19">
        <v>6</v>
      </c>
      <c r="W7" s="20">
        <v>1.52289819717407</v>
      </c>
    </row>
    <row r="8" spans="1:24" x14ac:dyDescent="0.25">
      <c r="A8">
        <v>10</v>
      </c>
      <c r="B8">
        <v>7</v>
      </c>
      <c r="C8">
        <f t="shared" si="1"/>
        <v>31</v>
      </c>
      <c r="D8" s="4">
        <f>SUMIFS(Input!$H$9:$H$68,Input!$E$9:$E$68,Calc!A8,Input!$F$9:$F$68,Calc!B8)</f>
        <v>1.59945309162139</v>
      </c>
      <c r="E8" s="4">
        <f>SUMIFS(Input!$I$9:$I$68,Input!$E$9:$E$68,Calc!A8,Input!$F$9:$F$68,Calc!B8)</f>
        <v>0.75992999999999999</v>
      </c>
      <c r="F8" s="7">
        <f>VLOOKUP(A8, Input!$A$8:$C$13, 3, 0)*D8</f>
        <v>236288.80467831958</v>
      </c>
      <c r="G8" s="7">
        <f t="shared" si="2"/>
        <v>179562.9513391954</v>
      </c>
      <c r="H8">
        <f t="shared" si="3"/>
        <v>5232109.2464485047</v>
      </c>
      <c r="I8">
        <f t="shared" si="4"/>
        <v>1590414.7118614449</v>
      </c>
      <c r="J8">
        <f t="shared" si="5"/>
        <v>6822523.9583099494</v>
      </c>
      <c r="K8">
        <f t="shared" si="0"/>
        <v>0.13527827084917751</v>
      </c>
      <c r="P8" s="18">
        <v>43</v>
      </c>
      <c r="Q8" s="19" t="s">
        <v>45</v>
      </c>
      <c r="R8" s="19">
        <v>40</v>
      </c>
      <c r="S8" s="20" t="s">
        <v>43</v>
      </c>
      <c r="U8" s="18">
        <v>10</v>
      </c>
      <c r="V8" s="19">
        <v>7</v>
      </c>
      <c r="W8" s="20">
        <v>1.59945309162139</v>
      </c>
    </row>
    <row r="9" spans="1:24" x14ac:dyDescent="0.25">
      <c r="A9">
        <v>10</v>
      </c>
      <c r="B9">
        <v>8</v>
      </c>
      <c r="C9">
        <f t="shared" si="1"/>
        <v>31</v>
      </c>
      <c r="D9" s="4">
        <f>SUMIFS(Input!$H$9:$H$68,Input!$E$9:$E$68,Calc!A9,Input!$F$9:$F$68,Calc!B9)</f>
        <v>1.61859190464019</v>
      </c>
      <c r="E9" s="4">
        <f>SUMIFS(Input!$I$9:$I$68,Input!$E$9:$E$68,Calc!A9,Input!$F$9:$F$68,Calc!B9)</f>
        <v>0.75992999999999999</v>
      </c>
      <c r="F9" s="7">
        <f>VLOOKUP(A9, Input!$A$8:$C$13, 3, 0)*D9</f>
        <v>239116.20066439992</v>
      </c>
      <c r="G9" s="7">
        <f t="shared" si="2"/>
        <v>181711.57437089743</v>
      </c>
      <c r="H9">
        <f t="shared" si="3"/>
        <v>5294715.8718545698</v>
      </c>
      <c r="I9">
        <f t="shared" si="4"/>
        <v>1609445.3729993771</v>
      </c>
      <c r="J9">
        <f t="shared" si="5"/>
        <v>6904161.2448539473</v>
      </c>
      <c r="K9">
        <f t="shared" si="0"/>
        <v>0.1368969901131882</v>
      </c>
      <c r="P9" s="18">
        <v>51</v>
      </c>
      <c r="Q9" s="19" t="s">
        <v>46</v>
      </c>
      <c r="R9" s="19">
        <v>50</v>
      </c>
      <c r="S9" s="20" t="s">
        <v>47</v>
      </c>
      <c r="U9" s="18">
        <v>10</v>
      </c>
      <c r="V9" s="19">
        <v>8</v>
      </c>
      <c r="W9" s="20">
        <v>1.61859190464019</v>
      </c>
    </row>
    <row r="10" spans="1:24" x14ac:dyDescent="0.25">
      <c r="A10">
        <v>10</v>
      </c>
      <c r="B10">
        <v>9</v>
      </c>
      <c r="C10">
        <f t="shared" si="1"/>
        <v>30</v>
      </c>
      <c r="D10" s="4">
        <f>SUMIFS(Input!$H$9:$H$68,Input!$E$9:$E$68,Calc!A10,Input!$F$9:$F$68,Calc!B10)</f>
        <v>1.35885170102119</v>
      </c>
      <c r="E10" s="4">
        <f>SUMIFS(Input!$I$9:$I$68,Input!$E$9:$E$68,Calc!A10,Input!$F$9:$F$68,Calc!B10)</f>
        <v>0.75992999999999999</v>
      </c>
      <c r="F10" s="7">
        <f>VLOOKUP(A10, Input!$A$8:$C$13, 3, 0)*D10</f>
        <v>200744.52064356141</v>
      </c>
      <c r="G10" s="7">
        <f t="shared" si="2"/>
        <v>152551.78357266163</v>
      </c>
      <c r="H10">
        <f t="shared" si="3"/>
        <v>4301668.2995048873</v>
      </c>
      <c r="I10">
        <f t="shared" si="4"/>
        <v>1307586.7163370997</v>
      </c>
      <c r="J10">
        <f t="shared" si="5"/>
        <v>5609255.015841987</v>
      </c>
      <c r="K10">
        <f t="shared" si="0"/>
        <v>0.11122134915641242</v>
      </c>
      <c r="P10" s="18">
        <v>52</v>
      </c>
      <c r="Q10" s="19" t="s">
        <v>48</v>
      </c>
      <c r="R10" s="19">
        <v>50</v>
      </c>
      <c r="S10" s="20" t="s">
        <v>47</v>
      </c>
      <c r="U10" s="18">
        <v>10</v>
      </c>
      <c r="V10" s="19">
        <v>9</v>
      </c>
      <c r="W10" s="20">
        <v>1.35885170102119</v>
      </c>
    </row>
    <row r="11" spans="1:24" x14ac:dyDescent="0.25">
      <c r="A11">
        <v>10</v>
      </c>
      <c r="B11">
        <v>10</v>
      </c>
      <c r="C11">
        <f t="shared" si="1"/>
        <v>31</v>
      </c>
      <c r="D11" s="4">
        <f>SUMIFS(Input!$H$9:$H$68,Input!$E$9:$E$68,Calc!A11,Input!$F$9:$F$68,Calc!B11)</f>
        <v>1.1401230096817001</v>
      </c>
      <c r="E11" s="4">
        <f>SUMIFS(Input!$I$9:$I$68,Input!$E$9:$E$68,Calc!A11,Input!$F$9:$F$68,Calc!B11)</f>
        <v>0.75992999999999999</v>
      </c>
      <c r="F11" s="7">
        <f>VLOOKUP(A11, Input!$A$8:$C$13, 3, 0)*D11</f>
        <v>168431.51234328724</v>
      </c>
      <c r="G11" s="7">
        <f t="shared" si="2"/>
        <v>127996.15917503426</v>
      </c>
      <c r="H11">
        <f t="shared" si="3"/>
        <v>3729554.9161727885</v>
      </c>
      <c r="I11">
        <f t="shared" si="4"/>
        <v>1133680.2669788748</v>
      </c>
      <c r="J11">
        <f t="shared" si="5"/>
        <v>4863235.1831516633</v>
      </c>
      <c r="K11">
        <f t="shared" si="0"/>
        <v>9.6429129502479644E-2</v>
      </c>
      <c r="P11" s="18">
        <v>53</v>
      </c>
      <c r="Q11" s="19" t="s">
        <v>49</v>
      </c>
      <c r="R11" s="19">
        <v>50</v>
      </c>
      <c r="S11" s="20" t="s">
        <v>47</v>
      </c>
      <c r="U11" s="18">
        <v>10</v>
      </c>
      <c r="V11" s="19">
        <v>10</v>
      </c>
      <c r="W11" s="20">
        <v>1.1401230096817001</v>
      </c>
    </row>
    <row r="12" spans="1:24" x14ac:dyDescent="0.25">
      <c r="A12">
        <v>10</v>
      </c>
      <c r="B12">
        <v>11</v>
      </c>
      <c r="C12">
        <f t="shared" si="1"/>
        <v>30</v>
      </c>
      <c r="D12" s="4">
        <f>SUMIFS(Input!$H$9:$H$68,Input!$E$9:$E$68,Calc!A12,Input!$F$9:$F$68,Calc!B12)</f>
        <v>0.53041693568229598</v>
      </c>
      <c r="E12" s="4">
        <f>SUMIFS(Input!$I$9:$I$68,Input!$E$9:$E$68,Calc!A12,Input!$F$9:$F$68,Calc!B12)</f>
        <v>0.75992999999999999</v>
      </c>
      <c r="F12" s="7">
        <f>VLOOKUP(A12, Input!$A$8:$C$13, 3, 0)*D12</f>
        <v>78359.024325281265</v>
      </c>
      <c r="G12" s="7">
        <f t="shared" si="2"/>
        <v>59547.373355510994</v>
      </c>
      <c r="H12">
        <f t="shared" si="3"/>
        <v>1679121.9498274554</v>
      </c>
      <c r="I12">
        <f t="shared" si="4"/>
        <v>510406.05733295134</v>
      </c>
      <c r="J12">
        <f t="shared" si="5"/>
        <v>2189528.0071604066</v>
      </c>
      <c r="K12">
        <f t="shared" si="0"/>
        <v>4.341436755582722E-2</v>
      </c>
      <c r="P12" s="18">
        <v>54</v>
      </c>
      <c r="Q12" s="19" t="s">
        <v>50</v>
      </c>
      <c r="R12" s="19">
        <v>50</v>
      </c>
      <c r="S12" s="20" t="s">
        <v>47</v>
      </c>
      <c r="U12" s="18">
        <v>10</v>
      </c>
      <c r="V12" s="19">
        <v>11</v>
      </c>
      <c r="W12" s="20">
        <v>0.53041693568229598</v>
      </c>
    </row>
    <row r="13" spans="1:24" x14ac:dyDescent="0.25">
      <c r="A13">
        <v>10</v>
      </c>
      <c r="B13">
        <v>12</v>
      </c>
      <c r="C13">
        <f t="shared" si="1"/>
        <v>31</v>
      </c>
      <c r="D13" s="4">
        <f>SUMIFS(Input!$H$9:$H$68,Input!$E$9:$E$68,Calc!A13,Input!$F$9:$F$68,Calc!B13)</f>
        <v>0.289815433323383</v>
      </c>
      <c r="E13" s="4">
        <f>SUMIFS(Input!$I$9:$I$68,Input!$E$9:$E$68,Calc!A13,Input!$F$9:$F$68,Calc!B13)</f>
        <v>0.75992999999999999</v>
      </c>
      <c r="F13" s="7">
        <f>VLOOKUP(A13, Input!$A$8:$C$13, 3, 0)*D13</f>
        <v>42814.723780296692</v>
      </c>
      <c r="G13" s="7">
        <f t="shared" si="2"/>
        <v>32536.193042360865</v>
      </c>
      <c r="H13">
        <f t="shared" si="3"/>
        <v>948040.31227799819</v>
      </c>
      <c r="I13">
        <f t="shared" si="4"/>
        <v>288177.70980376768</v>
      </c>
      <c r="J13">
        <f t="shared" si="5"/>
        <v>1236218.0220817658</v>
      </c>
      <c r="K13">
        <f t="shared" si="0"/>
        <v>2.4511960301160755E-2</v>
      </c>
      <c r="P13" s="18">
        <v>61</v>
      </c>
      <c r="Q13" s="19" t="s">
        <v>51</v>
      </c>
      <c r="R13" s="19">
        <v>60</v>
      </c>
      <c r="S13" s="20" t="s">
        <v>52</v>
      </c>
      <c r="U13" s="18">
        <v>10</v>
      </c>
      <c r="V13" s="19">
        <v>12</v>
      </c>
      <c r="W13" s="20">
        <v>0.289815433323383</v>
      </c>
    </row>
    <row r="14" spans="1:24" ht="13.8" thickBot="1" x14ac:dyDescent="0.3">
      <c r="A14" s="14">
        <v>25</v>
      </c>
      <c r="B14" s="14">
        <v>1</v>
      </c>
      <c r="C14" s="14">
        <f t="shared" si="1"/>
        <v>31</v>
      </c>
      <c r="D14" s="26">
        <f>SUMIFS(Input!$H$9:$H$68,Input!$E$9:$E$68,Calc!A14,Input!$F$9:$F$68,Calc!B14)</f>
        <v>0.89183142554859141</v>
      </c>
      <c r="E14" s="26">
        <f>SUMIFS(Input!$I$9:$I$68,Input!$E$9:$E$68,Calc!A14,Input!$F$9:$F$68,Calc!B14)</f>
        <v>0.75992999999999999</v>
      </c>
      <c r="F14" s="27">
        <f>VLOOKUP(A14, Input!$A$8:$C$13, 3, 0)*D14</f>
        <v>19931561.041708257</v>
      </c>
      <c r="G14" s="27">
        <f t="shared" si="2"/>
        <v>15146591.182425356</v>
      </c>
      <c r="H14" s="14">
        <f t="shared" si="3"/>
        <v>441341708.78068286</v>
      </c>
      <c r="I14" s="14">
        <f t="shared" si="4"/>
        <v>134155521.9014817</v>
      </c>
      <c r="J14" s="14">
        <f t="shared" si="5"/>
        <v>575497230.68216455</v>
      </c>
      <c r="K14">
        <f t="shared" si="0"/>
        <v>7.569218443669741E-2</v>
      </c>
      <c r="P14" s="21">
        <v>62</v>
      </c>
      <c r="Q14" s="22" t="s">
        <v>53</v>
      </c>
      <c r="R14" s="22">
        <v>60</v>
      </c>
      <c r="S14" s="23" t="s">
        <v>52</v>
      </c>
      <c r="U14" s="18">
        <v>25</v>
      </c>
      <c r="V14" s="19">
        <v>1</v>
      </c>
      <c r="W14" s="20">
        <v>0.87702718377113298</v>
      </c>
    </row>
    <row r="15" spans="1:24" ht="13.8" thickBot="1" x14ac:dyDescent="0.3">
      <c r="A15" s="14">
        <v>25</v>
      </c>
      <c r="B15" s="14">
        <v>2</v>
      </c>
      <c r="C15" s="14">
        <f t="shared" si="1"/>
        <v>28</v>
      </c>
      <c r="D15" s="26">
        <f>SUMIFS(Input!$H$9:$H$68,Input!$E$9:$E$68,Calc!A15,Input!$F$9:$F$68,Calc!B15)</f>
        <v>0.88855568173626354</v>
      </c>
      <c r="E15" s="26">
        <f>SUMIFS(Input!$I$9:$I$68,Input!$E$9:$E$68,Calc!A15,Input!$F$9:$F$68,Calc!B15)</f>
        <v>0.75992999999999999</v>
      </c>
      <c r="F15" s="27">
        <f>VLOOKUP(A15, Input!$A$8:$C$13, 3, 0)*D15</f>
        <v>19858351.367904432</v>
      </c>
      <c r="G15" s="27">
        <f t="shared" si="2"/>
        <v>15090956.955011616</v>
      </c>
      <c r="H15" s="14">
        <f t="shared" si="3"/>
        <v>397167027.35808867</v>
      </c>
      <c r="I15" s="14">
        <f t="shared" si="4"/>
        <v>120727655.64009291</v>
      </c>
      <c r="J15" s="14">
        <f t="shared" si="5"/>
        <v>517894682.99818158</v>
      </c>
      <c r="K15">
        <f t="shared" si="0"/>
        <v>6.8116018243592535E-2</v>
      </c>
      <c r="U15" s="18">
        <v>25</v>
      </c>
      <c r="V15" s="19">
        <v>2</v>
      </c>
      <c r="W15" s="20">
        <v>0.83655121922492903</v>
      </c>
    </row>
    <row r="16" spans="1:24" x14ac:dyDescent="0.25">
      <c r="A16" s="14">
        <v>25</v>
      </c>
      <c r="B16" s="14">
        <v>3</v>
      </c>
      <c r="C16" s="14">
        <f t="shared" si="1"/>
        <v>31</v>
      </c>
      <c r="D16" s="26">
        <f>SUMIFS(Input!$H$9:$H$68,Input!$E$9:$E$68,Calc!A16,Input!$F$9:$F$68,Calc!B16)</f>
        <v>0.99617795469847015</v>
      </c>
      <c r="E16" s="26">
        <f>SUMIFS(Input!$I$9:$I$68,Input!$E$9:$E$68,Calc!A16,Input!$F$9:$F$68,Calc!B16)</f>
        <v>0.75992999999999999</v>
      </c>
      <c r="F16" s="27">
        <f>VLOOKUP(A16, Input!$A$8:$C$13, 3, 0)*D16</f>
        <v>22263604.021649066</v>
      </c>
      <c r="G16" s="27">
        <f t="shared" si="2"/>
        <v>16918780.604171775</v>
      </c>
      <c r="H16" s="14">
        <f t="shared" si="3"/>
        <v>492979803.33651501</v>
      </c>
      <c r="I16" s="14">
        <f t="shared" si="4"/>
        <v>149852056.77980715</v>
      </c>
      <c r="J16" s="14">
        <f t="shared" si="5"/>
        <v>642831860.11632216</v>
      </c>
      <c r="K16">
        <f t="shared" si="0"/>
        <v>8.4548361179834067E-2</v>
      </c>
      <c r="P16" s="24" t="s">
        <v>17</v>
      </c>
      <c r="Q16" s="25" t="s">
        <v>54</v>
      </c>
      <c r="S16" s="31" t="s">
        <v>59</v>
      </c>
      <c r="U16" s="18">
        <v>25</v>
      </c>
      <c r="V16" s="19">
        <v>3</v>
      </c>
      <c r="W16" s="20">
        <v>0.98077797889709395</v>
      </c>
    </row>
    <row r="17" spans="1:23" x14ac:dyDescent="0.25">
      <c r="A17" s="14">
        <v>25</v>
      </c>
      <c r="B17" s="14">
        <v>4</v>
      </c>
      <c r="C17" s="14">
        <f t="shared" si="1"/>
        <v>30</v>
      </c>
      <c r="D17" s="26">
        <f>SUMIFS(Input!$H$9:$H$68,Input!$E$9:$E$68,Calc!A17,Input!$F$9:$F$68,Calc!B17)</f>
        <v>1.0261115284911431</v>
      </c>
      <c r="E17" s="26">
        <f>SUMIFS(Input!$I$9:$I$68,Input!$E$9:$E$68,Calc!A17,Input!$F$9:$F$68,Calc!B17)</f>
        <v>0.75992999999999999</v>
      </c>
      <c r="F17" s="27">
        <f>VLOOKUP(A17, Input!$A$8:$C$13, 3, 0)*D17</f>
        <v>22932590.15081371</v>
      </c>
      <c r="G17" s="27">
        <f t="shared" si="2"/>
        <v>17427163.233307861</v>
      </c>
      <c r="H17" s="14">
        <f t="shared" si="3"/>
        <v>491412646.08886522</v>
      </c>
      <c r="I17" s="14">
        <f t="shared" si="4"/>
        <v>149375684.8569245</v>
      </c>
      <c r="J17" s="14">
        <f t="shared" si="5"/>
        <v>640788330.94578969</v>
      </c>
      <c r="K17">
        <f t="shared" si="0"/>
        <v>8.427958632110126E-2</v>
      </c>
      <c r="P17" s="18">
        <v>1</v>
      </c>
      <c r="Q17" s="20">
        <v>31</v>
      </c>
      <c r="S17" s="35" t="s">
        <v>69</v>
      </c>
      <c r="U17" s="18">
        <v>25</v>
      </c>
      <c r="V17" s="19">
        <v>4</v>
      </c>
      <c r="W17" s="20">
        <v>0.98762637376785201</v>
      </c>
    </row>
    <row r="18" spans="1:23" ht="13.8" thickBot="1" x14ac:dyDescent="0.3">
      <c r="A18" s="14">
        <v>25</v>
      </c>
      <c r="B18" s="14">
        <v>5</v>
      </c>
      <c r="C18" s="14">
        <f t="shared" si="1"/>
        <v>31</v>
      </c>
      <c r="D18" s="26">
        <f>SUMIFS(Input!$H$9:$H$68,Input!$E$9:$E$68,Calc!A18,Input!$F$9:$F$68,Calc!B18)</f>
        <v>1.0436127565700071</v>
      </c>
      <c r="E18" s="26">
        <f>SUMIFS(Input!$I$9:$I$68,Input!$E$9:$E$68,Calc!A18,Input!$F$9:$F$68,Calc!B18)</f>
        <v>0.75992999999999999</v>
      </c>
      <c r="F18" s="27">
        <f>VLOOKUP(A18, Input!$A$8:$C$13, 3, 0)*D18</f>
        <v>23323725.499676488</v>
      </c>
      <c r="G18" s="27">
        <f t="shared" si="2"/>
        <v>17724398.718969155</v>
      </c>
      <c r="H18" s="14">
        <f t="shared" si="3"/>
        <v>516453921.77855086</v>
      </c>
      <c r="I18" s="14">
        <f t="shared" si="4"/>
        <v>156987531.51086965</v>
      </c>
      <c r="J18" s="14">
        <f t="shared" si="5"/>
        <v>673441453.28942049</v>
      </c>
      <c r="K18">
        <f t="shared" si="0"/>
        <v>8.8574283197293796E-2</v>
      </c>
      <c r="P18" s="18">
        <v>2</v>
      </c>
      <c r="Q18" s="20">
        <v>28</v>
      </c>
      <c r="S18" s="33" t="s">
        <v>70</v>
      </c>
      <c r="U18" s="18">
        <v>25</v>
      </c>
      <c r="V18" s="19">
        <v>5</v>
      </c>
      <c r="W18" s="20">
        <v>1.0500335991382499</v>
      </c>
    </row>
    <row r="19" spans="1:23" ht="13.8" thickBot="1" x14ac:dyDescent="0.3">
      <c r="A19" s="14">
        <v>25</v>
      </c>
      <c r="B19" s="14">
        <v>6</v>
      </c>
      <c r="C19" s="14">
        <f t="shared" si="1"/>
        <v>30</v>
      </c>
      <c r="D19" s="26">
        <f>SUMIFS(Input!$H$9:$H$68,Input!$E$9:$E$68,Calc!A19,Input!$F$9:$F$68,Calc!B19)</f>
        <v>1.0527375402818473</v>
      </c>
      <c r="E19" s="26">
        <f>SUMIFS(Input!$I$9:$I$68,Input!$E$9:$E$68,Calc!A19,Input!$F$9:$F$68,Calc!B19)</f>
        <v>0.75992999999999999</v>
      </c>
      <c r="F19" s="27">
        <f>VLOOKUP(A19, Input!$A$8:$C$13, 3, 0)*D19</f>
        <v>23527655.500722431</v>
      </c>
      <c r="G19" s="27">
        <f t="shared" si="2"/>
        <v>17879371.244663995</v>
      </c>
      <c r="H19" s="14">
        <f t="shared" si="3"/>
        <v>504164046.4440521</v>
      </c>
      <c r="I19" s="14">
        <f t="shared" si="4"/>
        <v>153251753.52569139</v>
      </c>
      <c r="J19" s="14">
        <f t="shared" si="5"/>
        <v>657415799.96974349</v>
      </c>
      <c r="K19">
        <f t="shared" si="0"/>
        <v>8.6466511618004505E-2</v>
      </c>
      <c r="P19" s="18">
        <v>3</v>
      </c>
      <c r="Q19" s="20">
        <v>31</v>
      </c>
      <c r="U19" s="18">
        <v>25</v>
      </c>
      <c r="V19" s="19">
        <v>6</v>
      </c>
      <c r="W19" s="20">
        <v>1.0592592358589099</v>
      </c>
    </row>
    <row r="20" spans="1:23" x14ac:dyDescent="0.25">
      <c r="A20" s="14">
        <v>25</v>
      </c>
      <c r="B20" s="14">
        <v>7</v>
      </c>
      <c r="C20" s="14">
        <f>VLOOKUP(B20,$P$16:$Q$28,2,FALSE)</f>
        <v>31</v>
      </c>
      <c r="D20" s="26">
        <f>SUMIFS(Input!$H$9:$H$68,Input!$E$9:$E$68,Calc!A20,Input!$F$9:$F$68,Calc!B20)</f>
        <v>1.0426695308136413</v>
      </c>
      <c r="E20" s="26">
        <f>SUMIFS(Input!$I$9:$I$68,Input!$E$9:$E$68,Calc!A20,Input!$F$9:$F$68,Calc!B20)</f>
        <v>0.75992999999999999</v>
      </c>
      <c r="F20" s="27">
        <f>VLOOKUP(A20, Input!$A$8:$C$13, 3, 0)*D20</f>
        <v>23302645.325553279</v>
      </c>
      <c r="G20" s="27">
        <f t="shared" si="2"/>
        <v>17708379.262247704</v>
      </c>
      <c r="H20" s="14">
        <f t="shared" si="3"/>
        <v>515987146.49439406</v>
      </c>
      <c r="I20" s="14">
        <f t="shared" si="4"/>
        <v>156845644.89419395</v>
      </c>
      <c r="J20" s="14">
        <f t="shared" si="5"/>
        <v>672832791.38858795</v>
      </c>
      <c r="K20">
        <f t="shared" si="0"/>
        <v>8.8494229034734584E-2</v>
      </c>
      <c r="P20" s="18">
        <v>4</v>
      </c>
      <c r="Q20" s="20">
        <v>30</v>
      </c>
      <c r="S20" s="31" t="s">
        <v>62</v>
      </c>
      <c r="U20" s="18">
        <v>25</v>
      </c>
      <c r="V20" s="19">
        <v>7</v>
      </c>
      <c r="W20" s="20">
        <v>1.10790118575096</v>
      </c>
    </row>
    <row r="21" spans="1:23" x14ac:dyDescent="0.25">
      <c r="A21" s="14">
        <v>25</v>
      </c>
      <c r="B21" s="14">
        <v>8</v>
      </c>
      <c r="C21" s="14">
        <f t="shared" si="1"/>
        <v>31</v>
      </c>
      <c r="D21" s="26">
        <f>SUMIFS(Input!$H$9:$H$68,Input!$E$9:$E$68,Calc!A21,Input!$F$9:$F$68,Calc!B21)</f>
        <v>1.0355001890161086</v>
      </c>
      <c r="E21" s="26">
        <f>SUMIFS(Input!$I$9:$I$68,Input!$E$9:$E$68,Calc!A21,Input!$F$9:$F$68,Calc!B21)</f>
        <v>0.75992999999999999</v>
      </c>
      <c r="F21" s="27">
        <f>VLOOKUP(A21, Input!$A$8:$C$13, 3, 0)*D21</f>
        <v>23142417.54082536</v>
      </c>
      <c r="G21" s="27">
        <f t="shared" si="2"/>
        <v>17586617.361799415</v>
      </c>
      <c r="H21" s="14">
        <f t="shared" si="3"/>
        <v>512439245.54684722</v>
      </c>
      <c r="I21" s="14">
        <f t="shared" si="4"/>
        <v>155767182.34736624</v>
      </c>
      <c r="J21" s="14">
        <f t="shared" si="5"/>
        <v>668206427.89421344</v>
      </c>
      <c r="K21">
        <f t="shared" si="0"/>
        <v>8.788574729022243E-2</v>
      </c>
      <c r="P21" s="18">
        <v>5</v>
      </c>
      <c r="Q21" s="20">
        <v>31</v>
      </c>
      <c r="S21" s="32" t="s">
        <v>60</v>
      </c>
      <c r="U21" s="18">
        <v>25</v>
      </c>
      <c r="V21" s="19">
        <v>8</v>
      </c>
      <c r="W21" s="20">
        <v>1.1211563944816501</v>
      </c>
    </row>
    <row r="22" spans="1:23" ht="13.8" thickBot="1" x14ac:dyDescent="0.3">
      <c r="A22" s="14">
        <v>25</v>
      </c>
      <c r="B22" s="14">
        <v>9</v>
      </c>
      <c r="C22" s="14">
        <f t="shared" si="1"/>
        <v>30</v>
      </c>
      <c r="D22" s="26">
        <f>SUMIFS(Input!$H$9:$H$68,Input!$E$9:$E$68,Calc!A22,Input!$F$9:$F$68,Calc!B22)</f>
        <v>1.0186426673892048</v>
      </c>
      <c r="E22" s="26">
        <f>SUMIFS(Input!$I$9:$I$68,Input!$E$9:$E$68,Calc!A22,Input!$F$9:$F$68,Calc!B22)</f>
        <v>0.75992999999999999</v>
      </c>
      <c r="F22" s="27">
        <f>VLOOKUP(A22, Input!$A$8:$C$13, 3, 0)*D22</f>
        <v>22765668.402262688</v>
      </c>
      <c r="G22" s="27">
        <f t="shared" si="2"/>
        <v>17300314.388931483</v>
      </c>
      <c r="H22" s="14">
        <f t="shared" si="3"/>
        <v>487835751.47705758</v>
      </c>
      <c r="I22" s="14">
        <f t="shared" si="4"/>
        <v>148288409.04798412</v>
      </c>
      <c r="J22" s="14">
        <f t="shared" si="5"/>
        <v>636124160.5250417</v>
      </c>
      <c r="K22">
        <f t="shared" si="0"/>
        <v>8.3666132026433387E-2</v>
      </c>
      <c r="P22" s="18">
        <v>6</v>
      </c>
      <c r="Q22" s="20">
        <v>30</v>
      </c>
      <c r="S22" s="33" t="s">
        <v>61</v>
      </c>
      <c r="U22" s="18">
        <v>25</v>
      </c>
      <c r="V22" s="19">
        <v>9</v>
      </c>
      <c r="W22" s="20">
        <v>1.01616722345352</v>
      </c>
    </row>
    <row r="23" spans="1:23" x14ac:dyDescent="0.25">
      <c r="A23" s="14">
        <v>25</v>
      </c>
      <c r="B23" s="14">
        <v>10</v>
      </c>
      <c r="C23" s="14">
        <f t="shared" si="1"/>
        <v>31</v>
      </c>
      <c r="D23" s="26">
        <f>SUMIFS(Input!$H$9:$H$68,Input!$E$9:$E$68,Calc!A23,Input!$F$9:$F$68,Calc!B23)</f>
        <v>1.0429415151462422</v>
      </c>
      <c r="E23" s="26">
        <f>SUMIFS(Input!$I$9:$I$68,Input!$E$9:$E$68,Calc!A23,Input!$F$9:$F$68,Calc!B23)</f>
        <v>0.75992999999999999</v>
      </c>
      <c r="F23" s="27">
        <f>VLOOKUP(A23, Input!$A$8:$C$13, 3, 0)*D23</f>
        <v>23308723.909658216</v>
      </c>
      <c r="G23" s="27">
        <f t="shared" si="2"/>
        <v>17712998.560666569</v>
      </c>
      <c r="H23" s="14">
        <f t="shared" si="3"/>
        <v>516121743.71386051</v>
      </c>
      <c r="I23" s="14">
        <f t="shared" si="4"/>
        <v>156886558.68018961</v>
      </c>
      <c r="J23" s="14">
        <f t="shared" si="5"/>
        <v>673008302.39405012</v>
      </c>
      <c r="K23">
        <f t="shared" si="0"/>
        <v>8.8517313092637634E-2</v>
      </c>
      <c r="P23" s="18">
        <v>7</v>
      </c>
      <c r="Q23" s="20">
        <v>31</v>
      </c>
      <c r="U23" s="18">
        <v>25</v>
      </c>
      <c r="V23" s="19">
        <v>10</v>
      </c>
      <c r="W23" s="20">
        <v>1.03819200396537</v>
      </c>
    </row>
    <row r="24" spans="1:23" x14ac:dyDescent="0.25">
      <c r="A24" s="14">
        <v>25</v>
      </c>
      <c r="B24" s="14">
        <v>11</v>
      </c>
      <c r="C24" s="14">
        <f t="shared" si="1"/>
        <v>30</v>
      </c>
      <c r="D24" s="26">
        <f>SUMIFS(Input!$H$9:$H$68,Input!$E$9:$E$68,Calc!A24,Input!$F$9:$F$68,Calc!B24)</f>
        <v>0.98414838443333319</v>
      </c>
      <c r="E24" s="26">
        <f>SUMIFS(Input!$I$9:$I$68,Input!$E$9:$E$68,Calc!A24,Input!$F$9:$F$68,Calc!B24)</f>
        <v>0.75992999999999999</v>
      </c>
      <c r="F24" s="27">
        <f>VLOOKUP(A24, Input!$A$8:$C$13, 3, 0)*D24</f>
        <v>21994754.879113406</v>
      </c>
      <c r="G24" s="27">
        <f t="shared" si="2"/>
        <v>16714474.075284651</v>
      </c>
      <c r="H24" s="14">
        <f t="shared" si="3"/>
        <v>471316175.9810015</v>
      </c>
      <c r="I24" s="14">
        <f t="shared" si="4"/>
        <v>143266920.64529699</v>
      </c>
      <c r="J24" s="14">
        <f t="shared" si="5"/>
        <v>614583096.62629843</v>
      </c>
      <c r="K24">
        <f t="shared" si="0"/>
        <v>8.0832946922043458E-2</v>
      </c>
      <c r="P24" s="18">
        <v>8</v>
      </c>
      <c r="Q24" s="20">
        <v>31</v>
      </c>
      <c r="U24" s="18">
        <v>25</v>
      </c>
      <c r="V24" s="19">
        <v>11</v>
      </c>
      <c r="W24" s="20">
        <v>0.96273842453956604</v>
      </c>
    </row>
    <row r="25" spans="1:23" x14ac:dyDescent="0.25">
      <c r="A25" s="14">
        <v>25</v>
      </c>
      <c r="B25" s="14">
        <v>12</v>
      </c>
      <c r="C25" s="14">
        <f t="shared" si="1"/>
        <v>31</v>
      </c>
      <c r="D25" s="26">
        <f>SUMIFS(Input!$H$9:$H$68,Input!$E$9:$E$68,Calc!A25,Input!$F$9:$F$68,Calc!B25)</f>
        <v>0.9770708258751486</v>
      </c>
      <c r="E25" s="26">
        <f>SUMIFS(Input!$I$9:$I$68,Input!$E$9:$E$68,Calc!A25,Input!$F$9:$F$68,Calc!B25)</f>
        <v>0.75992999999999999</v>
      </c>
      <c r="F25" s="27">
        <f>VLOOKUP(A25, Input!$A$8:$C$13, 3, 0)*D25</f>
        <v>21836578.360112689</v>
      </c>
      <c r="G25" s="27">
        <f t="shared" si="2"/>
        <v>16594270.993200436</v>
      </c>
      <c r="H25" s="14">
        <f t="shared" si="3"/>
        <v>483524235.116781</v>
      </c>
      <c r="I25" s="14">
        <f t="shared" si="4"/>
        <v>146977828.79691815</v>
      </c>
      <c r="J25" s="14">
        <f t="shared" si="5"/>
        <v>630502063.91369915</v>
      </c>
      <c r="K25">
        <f t="shared" si="0"/>
        <v>8.2926686637404753E-2</v>
      </c>
      <c r="P25" s="18">
        <v>9</v>
      </c>
      <c r="Q25" s="20">
        <v>30</v>
      </c>
      <c r="U25" s="18">
        <v>25</v>
      </c>
      <c r="V25" s="19">
        <v>12</v>
      </c>
      <c r="W25" s="20">
        <v>0.96256917715072599</v>
      </c>
    </row>
    <row r="26" spans="1:23" x14ac:dyDescent="0.25">
      <c r="A26">
        <v>40</v>
      </c>
      <c r="B26">
        <v>1</v>
      </c>
      <c r="C26">
        <f t="shared" si="1"/>
        <v>31</v>
      </c>
      <c r="D26" s="4">
        <f>SUMIFS(Input!$H$9:$H$68,Input!$E$9:$E$68,Calc!A26,Input!$F$9:$F$68,Calc!B26)</f>
        <v>0.87702718377113298</v>
      </c>
      <c r="E26" s="4">
        <f>SUMIFS(Input!$I$9:$I$68,Input!$E$9:$E$68,Calc!A26,Input!$F$9:$F$68,Calc!B26)</f>
        <v>0.75992999999999999</v>
      </c>
      <c r="F26" s="7">
        <f>VLOOKUP(A26, Input!$A$8:$C$13, 3, 0)*D26</f>
        <v>92400.95300057526</v>
      </c>
      <c r="G26" s="7">
        <f t="shared" si="2"/>
        <v>70218.25621372716</v>
      </c>
      <c r="H26">
        <f t="shared" si="3"/>
        <v>2046021.1021555951</v>
      </c>
      <c r="I26">
        <f t="shared" si="4"/>
        <v>621933.1264644406</v>
      </c>
      <c r="J26">
        <f t="shared" si="5"/>
        <v>2667954.2286200356</v>
      </c>
      <c r="K26">
        <f t="shared" si="0"/>
        <v>7.4392556866708356E-2</v>
      </c>
      <c r="P26" s="18">
        <v>10</v>
      </c>
      <c r="Q26" s="20">
        <v>31</v>
      </c>
      <c r="U26" s="18">
        <v>40</v>
      </c>
      <c r="V26" s="19">
        <v>1</v>
      </c>
      <c r="W26" s="20">
        <v>0.87702718377113298</v>
      </c>
    </row>
    <row r="27" spans="1:23" x14ac:dyDescent="0.25">
      <c r="A27">
        <v>40</v>
      </c>
      <c r="B27">
        <v>2</v>
      </c>
      <c r="C27">
        <f t="shared" si="1"/>
        <v>28</v>
      </c>
      <c r="D27" s="4">
        <f>SUMIFS(Input!$H$9:$H$68,Input!$E$9:$E$68,Calc!A27,Input!$F$9:$F$68,Calc!B27)</f>
        <v>0.83655121922492903</v>
      </c>
      <c r="E27" s="4">
        <f>SUMIFS(Input!$I$9:$I$68,Input!$E$9:$E$68,Calc!A27,Input!$F$9:$F$68,Calc!B27)</f>
        <v>0.75992999999999999</v>
      </c>
      <c r="F27" s="7">
        <f>VLOOKUP(A27, Input!$A$8:$C$13, 3, 0)*D27</f>
        <v>88136.526803880843</v>
      </c>
      <c r="G27" s="7">
        <f t="shared" si="2"/>
        <v>66977.590814073163</v>
      </c>
      <c r="H27">
        <f t="shared" si="3"/>
        <v>1762730.536077617</v>
      </c>
      <c r="I27">
        <f t="shared" si="4"/>
        <v>535820.7265125853</v>
      </c>
      <c r="J27">
        <f t="shared" si="5"/>
        <v>2298551.2625902025</v>
      </c>
      <c r="K27">
        <f t="shared" si="0"/>
        <v>6.4092218554188202E-2</v>
      </c>
      <c r="P27" s="18">
        <v>11</v>
      </c>
      <c r="Q27" s="20">
        <v>30</v>
      </c>
      <c r="U27" s="18">
        <v>40</v>
      </c>
      <c r="V27" s="19">
        <v>2</v>
      </c>
      <c r="W27" s="20">
        <v>0.83655121922492903</v>
      </c>
    </row>
    <row r="28" spans="1:23" ht="13.8" thickBot="1" x14ac:dyDescent="0.3">
      <c r="A28">
        <v>40</v>
      </c>
      <c r="B28">
        <v>3</v>
      </c>
      <c r="C28">
        <f t="shared" si="1"/>
        <v>31</v>
      </c>
      <c r="D28" s="4">
        <f>SUMIFS(Input!$H$9:$H$68,Input!$E$9:$E$68,Calc!A28,Input!$F$9:$F$68,Calc!B28)</f>
        <v>0.98077797889709395</v>
      </c>
      <c r="E28" s="4">
        <f>SUMIFS(Input!$I$9:$I$68,Input!$E$9:$E$68,Calc!A28,Input!$F$9:$F$68,Calc!B28)</f>
        <v>0.75992999999999999</v>
      </c>
      <c r="F28" s="7">
        <f>VLOOKUP(A28, Input!$A$8:$C$13, 3, 0)*D28</f>
        <v>103331.82552266112</v>
      </c>
      <c r="G28" s="7">
        <f t="shared" si="2"/>
        <v>78524.954169435863</v>
      </c>
      <c r="H28">
        <f t="shared" si="3"/>
        <v>2288061.8508589249</v>
      </c>
      <c r="I28">
        <f t="shared" si="4"/>
        <v>695506.73692928907</v>
      </c>
      <c r="J28">
        <f t="shared" si="5"/>
        <v>2983568.587788214</v>
      </c>
      <c r="K28">
        <f t="shared" si="0"/>
        <v>8.3193067351670008E-2</v>
      </c>
      <c r="P28" s="21">
        <v>12</v>
      </c>
      <c r="Q28" s="23">
        <v>31</v>
      </c>
      <c r="U28" s="18">
        <v>40</v>
      </c>
      <c r="V28" s="19">
        <v>3</v>
      </c>
      <c r="W28" s="20">
        <v>0.98077797889709395</v>
      </c>
    </row>
    <row r="29" spans="1:23" ht="13.8" thickBot="1" x14ac:dyDescent="0.3">
      <c r="A29">
        <v>40</v>
      </c>
      <c r="B29">
        <v>4</v>
      </c>
      <c r="C29">
        <f t="shared" si="1"/>
        <v>30</v>
      </c>
      <c r="D29" s="4">
        <f>SUMIFS(Input!$H$9:$H$68,Input!$E$9:$E$68,Calc!A29,Input!$F$9:$F$68,Calc!B29)</f>
        <v>0.98762637376785201</v>
      </c>
      <c r="E29" s="4">
        <f>SUMIFS(Input!$I$9:$I$68,Input!$E$9:$E$68,Calc!A29,Input!$F$9:$F$68,Calc!B29)</f>
        <v>0.75992999999999999</v>
      </c>
      <c r="F29" s="7">
        <f>VLOOKUP(A29, Input!$A$8:$C$13, 3, 0)*D29</f>
        <v>104053.35186105958</v>
      </c>
      <c r="G29" s="7">
        <f t="shared" si="2"/>
        <v>79073.263679775002</v>
      </c>
      <c r="H29">
        <f t="shared" si="3"/>
        <v>2229714.682736991</v>
      </c>
      <c r="I29">
        <f t="shared" si="4"/>
        <v>677770.83154092857</v>
      </c>
      <c r="J29">
        <f t="shared" si="5"/>
        <v>2907485.5142779197</v>
      </c>
      <c r="K29">
        <f t="shared" si="0"/>
        <v>8.1071586288767331E-2</v>
      </c>
      <c r="U29" s="18">
        <v>40</v>
      </c>
      <c r="V29" s="19">
        <v>4</v>
      </c>
      <c r="W29" s="20">
        <v>0.98762637376785201</v>
      </c>
    </row>
    <row r="30" spans="1:23" x14ac:dyDescent="0.25">
      <c r="A30">
        <v>40</v>
      </c>
      <c r="B30">
        <v>5</v>
      </c>
      <c r="C30">
        <f t="shared" si="1"/>
        <v>31</v>
      </c>
      <c r="D30" s="4">
        <f>SUMIFS(Input!$H$9:$H$68,Input!$E$9:$E$68,Calc!A30,Input!$F$9:$F$68,Calc!B30)</f>
        <v>1.0500335991382499</v>
      </c>
      <c r="E30" s="4">
        <f>SUMIFS(Input!$I$9:$I$68,Input!$E$9:$E$68,Calc!A30,Input!$F$9:$F$68,Calc!B30)</f>
        <v>0.75992999999999999</v>
      </c>
      <c r="F30" s="7">
        <f>VLOOKUP(A30, Input!$A$8:$C$13, 3, 0)*D30</f>
        <v>110628.3899044086</v>
      </c>
      <c r="G30" s="7">
        <f t="shared" si="2"/>
        <v>84069.832340057226</v>
      </c>
      <c r="H30">
        <f t="shared" si="3"/>
        <v>2449628.6335976189</v>
      </c>
      <c r="I30">
        <f t="shared" si="4"/>
        <v>744618.51501193549</v>
      </c>
      <c r="J30">
        <f t="shared" si="5"/>
        <v>3194247.1486095544</v>
      </c>
      <c r="K30">
        <f t="shared" si="0"/>
        <v>8.9067574735780738E-2</v>
      </c>
      <c r="P30" s="24" t="s">
        <v>25</v>
      </c>
      <c r="Q30" s="28" t="s">
        <v>58</v>
      </c>
      <c r="R30" s="28" t="s">
        <v>57</v>
      </c>
      <c r="S30" s="25"/>
      <c r="U30" s="18">
        <v>40</v>
      </c>
      <c r="V30" s="19">
        <v>5</v>
      </c>
      <c r="W30" s="20">
        <v>1.0500335991382499</v>
      </c>
    </row>
    <row r="31" spans="1:23" x14ac:dyDescent="0.25">
      <c r="A31">
        <v>40</v>
      </c>
      <c r="B31">
        <v>6</v>
      </c>
      <c r="C31">
        <f t="shared" si="1"/>
        <v>30</v>
      </c>
      <c r="D31" s="4">
        <f>SUMIFS(Input!$H$9:$H$68,Input!$E$9:$E$68,Calc!A31,Input!$F$9:$F$68,Calc!B31)</f>
        <v>1.0592592358589099</v>
      </c>
      <c r="E31" s="4">
        <f>SUMIFS(Input!$I$9:$I$68,Input!$E$9:$E$68,Calc!A31,Input!$F$9:$F$68,Calc!B31)</f>
        <v>0.75992999999999999</v>
      </c>
      <c r="F31" s="7">
        <f>VLOOKUP(A31, Input!$A$8:$C$13, 3, 0)*D31</f>
        <v>111600.37531238717</v>
      </c>
      <c r="G31" s="7">
        <f t="shared" si="2"/>
        <v>84808.47321114238</v>
      </c>
      <c r="H31">
        <f t="shared" si="3"/>
        <v>2391436.6138368677</v>
      </c>
      <c r="I31">
        <f t="shared" si="4"/>
        <v>726929.77038122027</v>
      </c>
      <c r="J31">
        <f t="shared" si="5"/>
        <v>3118366.3842180879</v>
      </c>
      <c r="K31">
        <f t="shared" si="0"/>
        <v>8.6951734808871181E-2</v>
      </c>
      <c r="P31" s="18">
        <v>2</v>
      </c>
      <c r="Q31" s="19" t="s">
        <v>55</v>
      </c>
      <c r="R31" s="29" t="s">
        <v>23</v>
      </c>
      <c r="S31" s="20"/>
      <c r="U31" s="18">
        <v>40</v>
      </c>
      <c r="V31" s="19">
        <v>6</v>
      </c>
      <c r="W31" s="20">
        <v>1.0592592358589099</v>
      </c>
    </row>
    <row r="32" spans="1:23" ht="13.8" thickBot="1" x14ac:dyDescent="0.3">
      <c r="A32">
        <v>40</v>
      </c>
      <c r="B32">
        <v>7</v>
      </c>
      <c r="C32">
        <f t="shared" si="1"/>
        <v>31</v>
      </c>
      <c r="D32" s="4">
        <f>SUMIFS(Input!$H$9:$H$68,Input!$E$9:$E$68,Calc!A32,Input!$F$9:$F$68,Calc!B32)</f>
        <v>1.10790118575096</v>
      </c>
      <c r="E32" s="4">
        <f>SUMIFS(Input!$I$9:$I$68,Input!$E$9:$E$68,Calc!A32,Input!$F$9:$F$68,Calc!B32)</f>
        <v>0.75992999999999999</v>
      </c>
      <c r="F32" s="7">
        <f>VLOOKUP(A32, Input!$A$8:$C$13, 3, 0)*D32</f>
        <v>116725.14522716388</v>
      </c>
      <c r="G32" s="7">
        <f t="shared" si="2"/>
        <v>88702.939612478644</v>
      </c>
      <c r="H32">
        <f t="shared" si="3"/>
        <v>2584628.2157443431</v>
      </c>
      <c r="I32">
        <f t="shared" si="4"/>
        <v>785654.60799623944</v>
      </c>
      <c r="J32">
        <f t="shared" si="5"/>
        <v>3370282.8237405824</v>
      </c>
      <c r="K32">
        <f t="shared" si="0"/>
        <v>9.3976108709966644E-2</v>
      </c>
      <c r="P32" s="21">
        <v>5</v>
      </c>
      <c r="Q32" s="22" t="s">
        <v>56</v>
      </c>
      <c r="R32" s="30" t="s">
        <v>22</v>
      </c>
      <c r="S32" s="23"/>
      <c r="U32" s="18">
        <v>40</v>
      </c>
      <c r="V32" s="19">
        <v>7</v>
      </c>
      <c r="W32" s="20">
        <v>1.10790118575096</v>
      </c>
    </row>
    <row r="33" spans="1:23" ht="13.8" thickBot="1" x14ac:dyDescent="0.3">
      <c r="A33">
        <v>40</v>
      </c>
      <c r="B33">
        <v>8</v>
      </c>
      <c r="C33">
        <f t="shared" si="1"/>
        <v>31</v>
      </c>
      <c r="D33" s="4">
        <f>SUMIFS(Input!$H$9:$H$68,Input!$E$9:$E$68,Calc!A33,Input!$F$9:$F$68,Calc!B33)</f>
        <v>1.1211563944816501</v>
      </c>
      <c r="E33" s="4">
        <f>SUMIFS(Input!$I$9:$I$68,Input!$E$9:$E$68,Calc!A33,Input!$F$9:$F$68,Calc!B33)</f>
        <v>0.75992999999999999</v>
      </c>
      <c r="F33" s="7">
        <f>VLOOKUP(A33, Input!$A$8:$C$13, 3, 0)*D33</f>
        <v>118121.67425340321</v>
      </c>
      <c r="G33" s="7">
        <f t="shared" si="2"/>
        <v>89764.203915388702</v>
      </c>
      <c r="H33">
        <f t="shared" si="3"/>
        <v>2615551.358468214</v>
      </c>
      <c r="I33">
        <f t="shared" si="4"/>
        <v>795054.37753629987</v>
      </c>
      <c r="J33">
        <f t="shared" si="5"/>
        <v>3410605.7360045137</v>
      </c>
      <c r="K33">
        <f t="shared" si="0"/>
        <v>9.5100462535623306E-2</v>
      </c>
      <c r="U33" s="18">
        <v>40</v>
      </c>
      <c r="V33" s="19">
        <v>8</v>
      </c>
      <c r="W33" s="20">
        <v>1.1211563944816501</v>
      </c>
    </row>
    <row r="34" spans="1:23" x14ac:dyDescent="0.25">
      <c r="A34">
        <v>40</v>
      </c>
      <c r="B34">
        <v>9</v>
      </c>
      <c r="C34">
        <f t="shared" si="1"/>
        <v>30</v>
      </c>
      <c r="D34" s="4">
        <f>SUMIFS(Input!$H$9:$H$68,Input!$E$9:$E$68,Calc!A34,Input!$F$9:$F$68,Calc!B34)</f>
        <v>1.01616722345352</v>
      </c>
      <c r="E34" s="4">
        <f>SUMIFS(Input!$I$9:$I$68,Input!$E$9:$E$68,Calc!A34,Input!$F$9:$F$68,Calc!B34)</f>
        <v>0.75992999999999999</v>
      </c>
      <c r="F34" s="7">
        <f>VLOOKUP(A34, Input!$A$8:$C$13, 3, 0)*D34</f>
        <v>107060.3301613925</v>
      </c>
      <c r="G34" s="7">
        <f t="shared" si="2"/>
        <v>81358.356699547003</v>
      </c>
      <c r="H34">
        <f t="shared" si="3"/>
        <v>2294149.9320298396</v>
      </c>
      <c r="I34">
        <f t="shared" si="4"/>
        <v>697357.34313897428</v>
      </c>
      <c r="J34">
        <f t="shared" si="5"/>
        <v>2991507.2751688138</v>
      </c>
      <c r="K34">
        <f t="shared" ref="K34:K61" si="6">IFERROR(J34/(SUMIFS(J:J,A:A,A34)),0)</f>
        <v>8.341442769064171E-2</v>
      </c>
      <c r="P34" s="49" t="s">
        <v>29</v>
      </c>
      <c r="Q34" s="45" t="s">
        <v>17</v>
      </c>
      <c r="R34" s="46" t="s">
        <v>15</v>
      </c>
      <c r="S34" s="50" t="s">
        <v>30</v>
      </c>
      <c r="U34" s="18">
        <v>40</v>
      </c>
      <c r="V34" s="19">
        <v>9</v>
      </c>
      <c r="W34" s="20">
        <v>1.01616722345352</v>
      </c>
    </row>
    <row r="35" spans="1:23" x14ac:dyDescent="0.25">
      <c r="A35">
        <v>40</v>
      </c>
      <c r="B35">
        <v>10</v>
      </c>
      <c r="C35">
        <f t="shared" si="1"/>
        <v>31</v>
      </c>
      <c r="D35" s="4">
        <f>SUMIFS(Input!$H$9:$H$68,Input!$E$9:$E$68,Calc!A35,Input!$F$9:$F$68,Calc!B35)</f>
        <v>1.03819200396537</v>
      </c>
      <c r="E35" s="4">
        <f>SUMIFS(Input!$I$9:$I$68,Input!$E$9:$E$68,Calc!A35,Input!$F$9:$F$68,Calc!B35)</f>
        <v>0.75992999999999999</v>
      </c>
      <c r="F35" s="7">
        <f>VLOOKUP(A35, Input!$A$8:$C$13, 3, 0)*D35</f>
        <v>109380.79496177949</v>
      </c>
      <c r="G35" s="7">
        <f t="shared" si="2"/>
        <v>83121.747515305091</v>
      </c>
      <c r="H35">
        <f t="shared" si="3"/>
        <v>2422003.317010832</v>
      </c>
      <c r="I35">
        <f t="shared" si="4"/>
        <v>736221.19227841648</v>
      </c>
      <c r="J35">
        <f t="shared" si="5"/>
        <v>3158224.5092892484</v>
      </c>
      <c r="K35">
        <f t="shared" si="6"/>
        <v>8.8063128626706788E-2</v>
      </c>
      <c r="P35" s="18">
        <v>10</v>
      </c>
      <c r="Q35" s="19">
        <v>1</v>
      </c>
      <c r="R35" s="19" t="s">
        <v>2</v>
      </c>
      <c r="S35" s="47"/>
      <c r="U35" s="18">
        <v>40</v>
      </c>
      <c r="V35" s="19">
        <v>10</v>
      </c>
      <c r="W35" s="20">
        <v>1.03819200396537</v>
      </c>
    </row>
    <row r="36" spans="1:23" x14ac:dyDescent="0.25">
      <c r="A36">
        <v>40</v>
      </c>
      <c r="B36">
        <v>11</v>
      </c>
      <c r="C36">
        <f t="shared" si="1"/>
        <v>30</v>
      </c>
      <c r="D36" s="4">
        <f>SUMIFS(Input!$H$9:$H$68,Input!$E$9:$E$68,Calc!A36,Input!$F$9:$F$68,Calc!B36)</f>
        <v>0.96273842453956604</v>
      </c>
      <c r="E36" s="4">
        <f>SUMIFS(Input!$I$9:$I$68,Input!$E$9:$E$68,Calc!A36,Input!$F$9:$F$68,Calc!B36)</f>
        <v>0.75992999999999999</v>
      </c>
      <c r="F36" s="7">
        <f>VLOOKUP(A36, Input!$A$8:$C$13, 3, 0)*D36</f>
        <v>101431.23219421506</v>
      </c>
      <c r="G36" s="7">
        <f t="shared" si="2"/>
        <v>77080.636281349856</v>
      </c>
      <c r="H36">
        <f t="shared" si="3"/>
        <v>2173526.4041617513</v>
      </c>
      <c r="I36">
        <f t="shared" si="4"/>
        <v>660691.16812585585</v>
      </c>
      <c r="J36">
        <f t="shared" si="5"/>
        <v>2834217.572287607</v>
      </c>
      <c r="K36">
        <f t="shared" si="6"/>
        <v>7.9028601636875362E-2</v>
      </c>
      <c r="P36" s="18">
        <v>10</v>
      </c>
      <c r="Q36" s="19">
        <v>2</v>
      </c>
      <c r="R36" s="19" t="s">
        <v>3</v>
      </c>
      <c r="S36" s="47"/>
      <c r="U36" s="18">
        <v>40</v>
      </c>
      <c r="V36" s="19">
        <v>11</v>
      </c>
      <c r="W36" s="20">
        <v>0.96273842453956604</v>
      </c>
    </row>
    <row r="37" spans="1:23" x14ac:dyDescent="0.25">
      <c r="A37">
        <v>40</v>
      </c>
      <c r="B37">
        <v>12</v>
      </c>
      <c r="C37">
        <f t="shared" si="1"/>
        <v>31</v>
      </c>
      <c r="D37" s="4">
        <f>SUMIFS(Input!$H$9:$H$68,Input!$E$9:$E$68,Calc!A37,Input!$F$9:$F$68,Calc!B37)</f>
        <v>0.96256917715072599</v>
      </c>
      <c r="E37" s="4">
        <f>SUMIFS(Input!$I$9:$I$68,Input!$E$9:$E$68,Calc!A37,Input!$F$9:$F$68,Calc!B37)</f>
        <v>0.75992999999999999</v>
      </c>
      <c r="F37" s="7">
        <f>VLOOKUP(A37, Input!$A$8:$C$13, 3, 0)*D37</f>
        <v>101413.40079706904</v>
      </c>
      <c r="G37" s="7">
        <f t="shared" si="2"/>
        <v>77067.085667716674</v>
      </c>
      <c r="H37">
        <f t="shared" si="3"/>
        <v>2245582.4462208147</v>
      </c>
      <c r="I37">
        <f t="shared" si="4"/>
        <v>682594.18734263338</v>
      </c>
      <c r="J37">
        <f t="shared" si="5"/>
        <v>2928176.6335634482</v>
      </c>
      <c r="K37">
        <f t="shared" si="6"/>
        <v>8.1648532194200166E-2</v>
      </c>
      <c r="P37" s="18">
        <v>10</v>
      </c>
      <c r="Q37" s="19">
        <v>3</v>
      </c>
      <c r="R37" s="19" t="s">
        <v>4</v>
      </c>
      <c r="S37" s="47"/>
      <c r="U37" s="18">
        <v>40</v>
      </c>
      <c r="V37" s="19">
        <v>12</v>
      </c>
      <c r="W37" s="20">
        <v>0.96256917715072599</v>
      </c>
    </row>
    <row r="38" spans="1:23" x14ac:dyDescent="0.25">
      <c r="A38">
        <v>50</v>
      </c>
      <c r="B38">
        <v>1</v>
      </c>
      <c r="C38">
        <f t="shared" si="1"/>
        <v>31</v>
      </c>
      <c r="D38" s="4">
        <f>SUMIFS(Input!$H$9:$H$68,Input!$E$9:$E$68,Calc!A38,Input!$F$9:$F$68,Calc!B38)</f>
        <v>0.89183142554859141</v>
      </c>
      <c r="E38" s="4">
        <f>SUMIFS(Input!$I$9:$I$68,Input!$E$9:$E$68,Calc!A38,Input!$F$9:$F$68,Calc!B38)</f>
        <v>0.75992999999999999</v>
      </c>
      <c r="F38" s="7">
        <f>VLOOKUP(A38, Input!$A$8:$C$13, 3, 0)*D38</f>
        <v>708653.70989803842</v>
      </c>
      <c r="G38" s="7">
        <f t="shared" si="2"/>
        <v>538527.21376281627</v>
      </c>
      <c r="H38">
        <f t="shared" si="3"/>
        <v>15691617.862027993</v>
      </c>
      <c r="I38">
        <f t="shared" si="4"/>
        <v>4769812.4647563724</v>
      </c>
      <c r="J38">
        <f t="shared" si="5"/>
        <v>20461430.326784365</v>
      </c>
      <c r="K38">
        <f t="shared" si="6"/>
        <v>7.5692184436697396E-2</v>
      </c>
      <c r="P38" s="18">
        <v>10</v>
      </c>
      <c r="Q38" s="19">
        <v>4</v>
      </c>
      <c r="R38" s="19" t="s">
        <v>5</v>
      </c>
      <c r="S38" s="47"/>
      <c r="U38" s="18">
        <v>50</v>
      </c>
      <c r="V38" s="19">
        <v>1</v>
      </c>
      <c r="W38" s="20">
        <v>0.87702718377113298</v>
      </c>
    </row>
    <row r="39" spans="1:23" x14ac:dyDescent="0.25">
      <c r="A39">
        <v>50</v>
      </c>
      <c r="B39">
        <v>2</v>
      </c>
      <c r="C39">
        <f t="shared" si="1"/>
        <v>28</v>
      </c>
      <c r="D39" s="4">
        <f>SUMIFS(Input!$H$9:$H$68,Input!$E$9:$E$68,Calc!A39,Input!$F$9:$F$68,Calc!B39)</f>
        <v>0.88855568173626354</v>
      </c>
      <c r="E39" s="4">
        <f>SUMIFS(Input!$I$9:$I$68,Input!$E$9:$E$68,Calc!A39,Input!$F$9:$F$68,Calc!B39)</f>
        <v>0.75992999999999999</v>
      </c>
      <c r="F39" s="7">
        <f>VLOOKUP(A39, Input!$A$8:$C$13, 3, 0)*D39</f>
        <v>706050.78748604364</v>
      </c>
      <c r="G39" s="7">
        <f t="shared" si="2"/>
        <v>536549.17493426916</v>
      </c>
      <c r="H39">
        <f t="shared" si="3"/>
        <v>14121015.749720873</v>
      </c>
      <c r="I39">
        <f t="shared" si="4"/>
        <v>4292393.3994741533</v>
      </c>
      <c r="J39">
        <f t="shared" si="5"/>
        <v>18413409.149195027</v>
      </c>
      <c r="K39">
        <f t="shared" si="6"/>
        <v>6.8116018243592535E-2</v>
      </c>
      <c r="P39" s="18">
        <v>10</v>
      </c>
      <c r="Q39" s="19">
        <v>5</v>
      </c>
      <c r="R39" s="19" t="s">
        <v>6</v>
      </c>
      <c r="S39" s="47"/>
      <c r="U39" s="18">
        <v>50</v>
      </c>
      <c r="V39" s="19">
        <v>2</v>
      </c>
      <c r="W39" s="20">
        <v>0.83655121922492903</v>
      </c>
    </row>
    <row r="40" spans="1:23" x14ac:dyDescent="0.25">
      <c r="A40">
        <v>50</v>
      </c>
      <c r="B40">
        <v>3</v>
      </c>
      <c r="C40">
        <f t="shared" si="1"/>
        <v>31</v>
      </c>
      <c r="D40" s="4">
        <f>SUMIFS(Input!$H$9:$H$68,Input!$E$9:$E$68,Calc!A40,Input!$F$9:$F$68,Calc!B40)</f>
        <v>0.99617795469847015</v>
      </c>
      <c r="E40" s="4">
        <f>SUMIFS(Input!$I$9:$I$68,Input!$E$9:$E$68,Calc!A40,Input!$F$9:$F$68,Calc!B40)</f>
        <v>0.75992999999999999</v>
      </c>
      <c r="F40" s="7">
        <f>VLOOKUP(A40, Input!$A$8:$C$13, 3, 0)*D40</f>
        <v>791567.98369317793</v>
      </c>
      <c r="G40" s="7">
        <f t="shared" si="2"/>
        <v>601536.25784795673</v>
      </c>
      <c r="H40">
        <f t="shared" si="3"/>
        <v>17527576.781777512</v>
      </c>
      <c r="I40">
        <f t="shared" si="4"/>
        <v>5327892.5695104739</v>
      </c>
      <c r="J40">
        <f t="shared" si="5"/>
        <v>22855469.351287987</v>
      </c>
      <c r="K40">
        <f t="shared" si="6"/>
        <v>8.4548361179834081E-2</v>
      </c>
      <c r="P40" s="18">
        <v>10</v>
      </c>
      <c r="Q40" s="19">
        <v>6</v>
      </c>
      <c r="R40" s="19" t="s">
        <v>7</v>
      </c>
      <c r="S40" s="47"/>
      <c r="U40" s="18">
        <v>50</v>
      </c>
      <c r="V40" s="19">
        <v>3</v>
      </c>
      <c r="W40" s="20">
        <v>0.98077797889709395</v>
      </c>
    </row>
    <row r="41" spans="1:23" x14ac:dyDescent="0.25">
      <c r="A41">
        <v>50</v>
      </c>
      <c r="B41">
        <v>4</v>
      </c>
      <c r="C41">
        <f t="shared" si="1"/>
        <v>30</v>
      </c>
      <c r="D41" s="4">
        <f>SUMIFS(Input!$H$9:$H$68,Input!$E$9:$E$68,Calc!A41,Input!$F$9:$F$68,Calc!B41)</f>
        <v>1.0261115284911431</v>
      </c>
      <c r="E41" s="4">
        <f>SUMIFS(Input!$I$9:$I$68,Input!$E$9:$E$68,Calc!A41,Input!$F$9:$F$68,Calc!B41)</f>
        <v>0.75992999999999999</v>
      </c>
      <c r="F41" s="7">
        <f>VLOOKUP(A41, Input!$A$8:$C$13, 3, 0)*D41</f>
        <v>815353.35109670472</v>
      </c>
      <c r="G41" s="7">
        <f t="shared" si="2"/>
        <v>619611.47209891886</v>
      </c>
      <c r="H41">
        <f t="shared" si="3"/>
        <v>17471857.523500815</v>
      </c>
      <c r="I41">
        <f t="shared" si="4"/>
        <v>5310955.4751335904</v>
      </c>
      <c r="J41">
        <f t="shared" si="5"/>
        <v>22782812.998634405</v>
      </c>
      <c r="K41">
        <f t="shared" si="6"/>
        <v>8.4279586321101274E-2</v>
      </c>
      <c r="P41" s="18">
        <v>10</v>
      </c>
      <c r="Q41" s="19">
        <v>7</v>
      </c>
      <c r="R41" s="19" t="s">
        <v>8</v>
      </c>
      <c r="S41" s="47"/>
      <c r="U41" s="18">
        <v>50</v>
      </c>
      <c r="V41" s="19">
        <v>4</v>
      </c>
      <c r="W41" s="20">
        <v>0.98762637376785201</v>
      </c>
    </row>
    <row r="42" spans="1:23" x14ac:dyDescent="0.25">
      <c r="A42">
        <v>50</v>
      </c>
      <c r="B42">
        <v>5</v>
      </c>
      <c r="C42">
        <f t="shared" si="1"/>
        <v>31</v>
      </c>
      <c r="D42" s="4">
        <f>SUMIFS(Input!$H$9:$H$68,Input!$E$9:$E$68,Calc!A42,Input!$F$9:$F$68,Calc!B42)</f>
        <v>1.0436127565700071</v>
      </c>
      <c r="E42" s="4">
        <f>SUMIFS(Input!$I$9:$I$68,Input!$E$9:$E$68,Calc!A42,Input!$F$9:$F$68,Calc!B42)</f>
        <v>0.75992999999999999</v>
      </c>
      <c r="F42" s="7">
        <f>VLOOKUP(A42, Input!$A$8:$C$13, 3, 0)*D42</f>
        <v>829259.91443431051</v>
      </c>
      <c r="G42" s="7">
        <f t="shared" si="2"/>
        <v>630179.48677606555</v>
      </c>
      <c r="H42">
        <f t="shared" si="3"/>
        <v>18362183.819616877</v>
      </c>
      <c r="I42">
        <f t="shared" si="4"/>
        <v>5581589.7400165806</v>
      </c>
      <c r="J42">
        <f t="shared" si="5"/>
        <v>23943773.559633456</v>
      </c>
      <c r="K42">
        <f t="shared" si="6"/>
        <v>8.8574283197293796E-2</v>
      </c>
      <c r="P42" s="18">
        <v>10</v>
      </c>
      <c r="Q42" s="19">
        <v>8</v>
      </c>
      <c r="R42" s="19" t="s">
        <v>9</v>
      </c>
      <c r="S42" s="47"/>
      <c r="U42" s="18">
        <v>50</v>
      </c>
      <c r="V42" s="19">
        <v>5</v>
      </c>
      <c r="W42" s="20">
        <v>1.0500335991382499</v>
      </c>
    </row>
    <row r="43" spans="1:23" x14ac:dyDescent="0.25">
      <c r="A43">
        <v>50</v>
      </c>
      <c r="B43">
        <v>6</v>
      </c>
      <c r="C43">
        <f t="shared" si="1"/>
        <v>30</v>
      </c>
      <c r="D43" s="4">
        <f>SUMIFS(Input!$H$9:$H$68,Input!$E$9:$E$68,Calc!A43,Input!$F$9:$F$68,Calc!B43)</f>
        <v>1.0527375402818473</v>
      </c>
      <c r="E43" s="4">
        <f>SUMIFS(Input!$I$9:$I$68,Input!$E$9:$E$68,Calc!A43,Input!$F$9:$F$68,Calc!B43)</f>
        <v>0.75992999999999999</v>
      </c>
      <c r="F43" s="7">
        <f>VLOOKUP(A43, Input!$A$8:$C$13, 3, 0)*D43</f>
        <v>836510.51319565729</v>
      </c>
      <c r="G43" s="7">
        <f t="shared" si="2"/>
        <v>635689.43429277581</v>
      </c>
      <c r="H43">
        <f t="shared" si="3"/>
        <v>17925225.282764085</v>
      </c>
      <c r="I43">
        <f t="shared" si="4"/>
        <v>5448766.5796523634</v>
      </c>
      <c r="J43">
        <f t="shared" si="5"/>
        <v>23373991.862416446</v>
      </c>
      <c r="K43">
        <f t="shared" si="6"/>
        <v>8.6466511618004491E-2</v>
      </c>
      <c r="P43" s="18">
        <v>10</v>
      </c>
      <c r="Q43" s="19">
        <v>9</v>
      </c>
      <c r="R43" s="19" t="s">
        <v>10</v>
      </c>
      <c r="S43" s="47"/>
      <c r="U43" s="18">
        <v>50</v>
      </c>
      <c r="V43" s="19">
        <v>6</v>
      </c>
      <c r="W43" s="20">
        <v>1.0592592358589099</v>
      </c>
    </row>
    <row r="44" spans="1:23" x14ac:dyDescent="0.25">
      <c r="A44">
        <v>50</v>
      </c>
      <c r="B44">
        <v>7</v>
      </c>
      <c r="C44">
        <f t="shared" si="1"/>
        <v>31</v>
      </c>
      <c r="D44" s="4">
        <f>SUMIFS(Input!$H$9:$H$68,Input!$E$9:$E$68,Calc!A44,Input!$F$9:$F$68,Calc!B44)</f>
        <v>1.0426695308136413</v>
      </c>
      <c r="E44" s="4">
        <f>SUMIFS(Input!$I$9:$I$68,Input!$E$9:$E$68,Calc!A44,Input!$F$9:$F$68,Calc!B44)</f>
        <v>0.75992999999999999</v>
      </c>
      <c r="F44" s="7">
        <f>VLOOKUP(A44, Input!$A$8:$C$13, 3, 0)*D44</f>
        <v>828510.42253217346</v>
      </c>
      <c r="G44" s="7">
        <f t="shared" si="2"/>
        <v>629609.92539487453</v>
      </c>
      <c r="H44">
        <f t="shared" si="3"/>
        <v>18345587.927498125</v>
      </c>
      <c r="I44">
        <f t="shared" si="4"/>
        <v>5576545.0534974597</v>
      </c>
      <c r="J44">
        <f t="shared" si="5"/>
        <v>23922132.980995584</v>
      </c>
      <c r="K44">
        <f t="shared" si="6"/>
        <v>8.8494229034734584E-2</v>
      </c>
      <c r="P44" s="18">
        <v>10</v>
      </c>
      <c r="Q44" s="19">
        <v>10</v>
      </c>
      <c r="R44" s="19" t="s">
        <v>11</v>
      </c>
      <c r="S44" s="47"/>
      <c r="U44" s="18">
        <v>50</v>
      </c>
      <c r="V44" s="19">
        <v>7</v>
      </c>
      <c r="W44" s="20">
        <v>1.10790118575096</v>
      </c>
    </row>
    <row r="45" spans="1:23" x14ac:dyDescent="0.25">
      <c r="A45">
        <v>50</v>
      </c>
      <c r="B45">
        <v>8</v>
      </c>
      <c r="C45">
        <f t="shared" si="1"/>
        <v>31</v>
      </c>
      <c r="D45" s="4">
        <f>SUMIFS(Input!$H$9:$H$68,Input!$E$9:$E$68,Calc!A45,Input!$F$9:$F$68,Calc!B45)</f>
        <v>1.0355001890161086</v>
      </c>
      <c r="E45" s="4">
        <f>SUMIFS(Input!$I$9:$I$68,Input!$E$9:$E$68,Calc!A45,Input!$F$9:$F$68,Calc!B45)</f>
        <v>0.75992999999999999</v>
      </c>
      <c r="F45" s="7">
        <f>VLOOKUP(A45, Input!$A$8:$C$13, 3, 0)*D45</f>
        <v>822813.62769314495</v>
      </c>
      <c r="G45" s="7">
        <f t="shared" si="2"/>
        <v>625280.76009285159</v>
      </c>
      <c r="H45">
        <f t="shared" si="3"/>
        <v>18219444.613205351</v>
      </c>
      <c r="I45">
        <f t="shared" si="4"/>
        <v>5538201.0179652572</v>
      </c>
      <c r="J45">
        <f t="shared" si="5"/>
        <v>23757645.631170608</v>
      </c>
      <c r="K45">
        <f t="shared" si="6"/>
        <v>8.7885747290222416E-2</v>
      </c>
      <c r="P45" s="18">
        <v>10</v>
      </c>
      <c r="Q45" s="19">
        <v>11</v>
      </c>
      <c r="R45" s="19" t="s">
        <v>12</v>
      </c>
      <c r="S45" s="47"/>
      <c r="U45" s="18">
        <v>50</v>
      </c>
      <c r="V45" s="19">
        <v>8</v>
      </c>
      <c r="W45" s="20">
        <v>1.1211563944816501</v>
      </c>
    </row>
    <row r="46" spans="1:23" ht="13.8" thickBot="1" x14ac:dyDescent="0.3">
      <c r="A46">
        <v>50</v>
      </c>
      <c r="B46">
        <v>9</v>
      </c>
      <c r="C46">
        <f t="shared" si="1"/>
        <v>30</v>
      </c>
      <c r="D46" s="4">
        <f>SUMIFS(Input!$H$9:$H$68,Input!$E$9:$E$68,Calc!A46,Input!$F$9:$F$68,Calc!B46)</f>
        <v>1.0186426673892048</v>
      </c>
      <c r="E46" s="4">
        <f>SUMIFS(Input!$I$9:$I$68,Input!$E$9:$E$68,Calc!A46,Input!$F$9:$F$68,Calc!B46)</f>
        <v>0.75992999999999999</v>
      </c>
      <c r="F46" s="7">
        <f>VLOOKUP(A46, Input!$A$8:$C$13, 3, 0)*D46</f>
        <v>809418.55672079907</v>
      </c>
      <c r="G46" s="7">
        <f t="shared" si="2"/>
        <v>615101.44380883686</v>
      </c>
      <c r="H46">
        <f t="shared" si="3"/>
        <v>17344683.358302839</v>
      </c>
      <c r="I46">
        <f t="shared" si="4"/>
        <v>5272298.0897900304</v>
      </c>
      <c r="J46">
        <f t="shared" si="5"/>
        <v>22616981.44809287</v>
      </c>
      <c r="K46">
        <f t="shared" si="6"/>
        <v>8.3666132026433401E-2</v>
      </c>
      <c r="P46" s="21">
        <v>10</v>
      </c>
      <c r="Q46" s="22">
        <v>12</v>
      </c>
      <c r="R46" s="22" t="s">
        <v>13</v>
      </c>
      <c r="S46" s="48"/>
      <c r="U46" s="18">
        <v>50</v>
      </c>
      <c r="V46" s="19">
        <v>9</v>
      </c>
      <c r="W46" s="20">
        <v>1.01616722345352</v>
      </c>
    </row>
    <row r="47" spans="1:23" ht="13.8" thickBot="1" x14ac:dyDescent="0.3">
      <c r="A47">
        <v>50</v>
      </c>
      <c r="B47">
        <v>10</v>
      </c>
      <c r="C47">
        <f t="shared" si="1"/>
        <v>31</v>
      </c>
      <c r="D47" s="4">
        <f>SUMIFS(Input!$H$9:$H$68,Input!$E$9:$E$68,Calc!A47,Input!$F$9:$F$68,Calc!B47)</f>
        <v>1.0429415151462422</v>
      </c>
      <c r="E47" s="4">
        <f>SUMIFS(Input!$I$9:$I$68,Input!$E$9:$E$68,Calc!A47,Input!$F$9:$F$68,Calc!B47)</f>
        <v>0.75992999999999999</v>
      </c>
      <c r="F47" s="7">
        <f>VLOOKUP(A47, Input!$A$8:$C$13, 3, 0)*D47</f>
        <v>828726.54264277976</v>
      </c>
      <c r="G47" s="7">
        <f t="shared" si="2"/>
        <v>629774.16155052767</v>
      </c>
      <c r="H47">
        <f t="shared" si="3"/>
        <v>18350373.444232982</v>
      </c>
      <c r="I47">
        <f t="shared" si="4"/>
        <v>5577999.7165903868</v>
      </c>
      <c r="J47">
        <f t="shared" si="5"/>
        <v>23928373.160823368</v>
      </c>
      <c r="K47">
        <f t="shared" si="6"/>
        <v>8.8517313092637634E-2</v>
      </c>
      <c r="U47" s="18">
        <v>50</v>
      </c>
      <c r="V47" s="19">
        <v>10</v>
      </c>
      <c r="W47" s="20">
        <v>1.03819200396537</v>
      </c>
    </row>
    <row r="48" spans="1:23" x14ac:dyDescent="0.25">
      <c r="A48">
        <v>50</v>
      </c>
      <c r="B48">
        <v>11</v>
      </c>
      <c r="C48">
        <f t="shared" si="1"/>
        <v>30</v>
      </c>
      <c r="D48" s="4">
        <f>SUMIFS(Input!$H$9:$H$68,Input!$E$9:$E$68,Calc!A48,Input!$F$9:$F$68,Calc!B48)</f>
        <v>0.98414838443333319</v>
      </c>
      <c r="E48" s="4">
        <f>SUMIFS(Input!$I$9:$I$68,Input!$E$9:$E$68,Calc!A48,Input!$F$9:$F$68,Calc!B48)</f>
        <v>0.75992999999999999</v>
      </c>
      <c r="F48" s="7">
        <f>VLOOKUP(A48, Input!$A$8:$C$13, 3, 0)*D48</f>
        <v>782009.22701264871</v>
      </c>
      <c r="G48" s="7">
        <f t="shared" si="2"/>
        <v>594272.27188372216</v>
      </c>
      <c r="H48">
        <f t="shared" si="3"/>
        <v>16757340.578842472</v>
      </c>
      <c r="I48">
        <f t="shared" si="4"/>
        <v>5093762.3304319037</v>
      </c>
      <c r="J48">
        <f t="shared" si="5"/>
        <v>21851102.909274377</v>
      </c>
      <c r="K48">
        <f t="shared" si="6"/>
        <v>8.0832946922043472E-2</v>
      </c>
      <c r="P48" s="52" t="s">
        <v>63</v>
      </c>
      <c r="Q48" s="59" t="s">
        <v>83</v>
      </c>
      <c r="U48" s="18">
        <v>50</v>
      </c>
      <c r="V48" s="19">
        <v>11</v>
      </c>
      <c r="W48" s="20">
        <v>0.96273842453956604</v>
      </c>
    </row>
    <row r="49" spans="1:23" x14ac:dyDescent="0.25">
      <c r="A49">
        <v>50</v>
      </c>
      <c r="B49">
        <v>12</v>
      </c>
      <c r="C49">
        <f t="shared" si="1"/>
        <v>31</v>
      </c>
      <c r="D49" s="4">
        <f>SUMIFS(Input!$H$9:$H$68,Input!$E$9:$E$68,Calc!A49,Input!$F$9:$F$68,Calc!B49)</f>
        <v>0.9770708258751486</v>
      </c>
      <c r="E49" s="4">
        <f>SUMIFS(Input!$I$9:$I$68,Input!$E$9:$E$68,Calc!A49,Input!$F$9:$F$68,Calc!B49)</f>
        <v>0.75992999999999999</v>
      </c>
      <c r="F49" s="7">
        <f>VLOOKUP(A49, Input!$A$8:$C$13, 3, 0)*D49</f>
        <v>776385.36359452247</v>
      </c>
      <c r="G49" s="7">
        <f t="shared" si="2"/>
        <v>589998.52935638546</v>
      </c>
      <c r="H49">
        <f t="shared" si="3"/>
        <v>17191390.193878714</v>
      </c>
      <c r="I49">
        <f t="shared" si="4"/>
        <v>5225701.2600136995</v>
      </c>
      <c r="J49">
        <f t="shared" si="5"/>
        <v>22417091.453892414</v>
      </c>
      <c r="K49">
        <f t="shared" si="6"/>
        <v>8.2926686637404767E-2</v>
      </c>
      <c r="P49" s="53" t="s">
        <v>64</v>
      </c>
      <c r="Q49" s="54">
        <v>0.96654094678166336</v>
      </c>
      <c r="U49" s="18">
        <v>50</v>
      </c>
      <c r="V49" s="19">
        <v>12</v>
      </c>
      <c r="W49" s="20">
        <v>0.96256917715072599</v>
      </c>
    </row>
    <row r="50" spans="1:23" ht="13.8" thickBot="1" x14ac:dyDescent="0.3">
      <c r="A50">
        <v>60</v>
      </c>
      <c r="B50">
        <v>1</v>
      </c>
      <c r="C50">
        <f t="shared" si="1"/>
        <v>31</v>
      </c>
      <c r="D50" s="4">
        <f>SUMIFS(Input!$H$9:$H$68,Input!$E$9:$E$68,Calc!A50,Input!$F$9:$F$68,Calc!B50)</f>
        <v>0.89183142554859141</v>
      </c>
      <c r="E50" s="4">
        <f>SUMIFS(Input!$I$9:$I$68,Input!$E$9:$E$68,Calc!A50,Input!$F$9:$F$68,Calc!B50)</f>
        <v>0.75992999999999999</v>
      </c>
      <c r="F50" s="7">
        <f>VLOOKUP(A50, Input!$A$8:$C$13, 3, 0)*D50</f>
        <v>1471810.8055370536</v>
      </c>
      <c r="G50" s="7">
        <f t="shared" si="2"/>
        <v>1118473.1854517732</v>
      </c>
      <c r="H50">
        <f t="shared" si="3"/>
        <v>32590096.408320475</v>
      </c>
      <c r="I50">
        <f t="shared" si="4"/>
        <v>9906476.7854299899</v>
      </c>
      <c r="J50">
        <f t="shared" si="5"/>
        <v>42496573.193750463</v>
      </c>
      <c r="K50">
        <f t="shared" si="6"/>
        <v>7.5692184436697424E-2</v>
      </c>
      <c r="P50" s="55" t="s">
        <v>65</v>
      </c>
      <c r="Q50" s="56">
        <v>0.77926911649931474</v>
      </c>
      <c r="U50" s="18">
        <v>60</v>
      </c>
      <c r="V50" s="19">
        <v>1</v>
      </c>
      <c r="W50" s="20">
        <v>0.87702718377113298</v>
      </c>
    </row>
    <row r="51" spans="1:23" x14ac:dyDescent="0.25">
      <c r="A51">
        <v>60</v>
      </c>
      <c r="B51">
        <v>2</v>
      </c>
      <c r="C51">
        <f t="shared" si="1"/>
        <v>28</v>
      </c>
      <c r="D51" s="4">
        <f>SUMIFS(Input!$H$9:$H$68,Input!$E$9:$E$68,Calc!A51,Input!$F$9:$F$68,Calc!B51)</f>
        <v>0.88855568173626354</v>
      </c>
      <c r="E51" s="4">
        <f>SUMIFS(Input!$I$9:$I$68,Input!$E$9:$E$68,Calc!A51,Input!$F$9:$F$68,Calc!B51)</f>
        <v>0.75992999999999999</v>
      </c>
      <c r="F51" s="7">
        <f>VLOOKUP(A51, Input!$A$8:$C$13, 3, 0)*D51</f>
        <v>1466404.7669057173</v>
      </c>
      <c r="G51" s="7">
        <f t="shared" si="2"/>
        <v>1114364.9745146618</v>
      </c>
      <c r="H51">
        <f t="shared" si="3"/>
        <v>29328095.338114347</v>
      </c>
      <c r="I51">
        <f t="shared" si="4"/>
        <v>8914919.7961172946</v>
      </c>
      <c r="J51">
        <f t="shared" si="5"/>
        <v>38243015.134231642</v>
      </c>
      <c r="K51">
        <f t="shared" si="6"/>
        <v>6.8116018243592549E-2</v>
      </c>
      <c r="U51" s="18">
        <v>60</v>
      </c>
      <c r="V51" s="19">
        <v>2</v>
      </c>
      <c r="W51" s="20">
        <v>0.83655121922492903</v>
      </c>
    </row>
    <row r="52" spans="1:23" x14ac:dyDescent="0.25">
      <c r="A52">
        <v>60</v>
      </c>
      <c r="B52">
        <v>3</v>
      </c>
      <c r="C52">
        <f t="shared" si="1"/>
        <v>31</v>
      </c>
      <c r="D52" s="4">
        <f>SUMIFS(Input!$H$9:$H$68,Input!$E$9:$E$68,Calc!A52,Input!$F$9:$F$68,Calc!B52)</f>
        <v>0.99617795469847015</v>
      </c>
      <c r="E52" s="4">
        <f>SUMIFS(Input!$I$9:$I$68,Input!$E$9:$E$68,Calc!A52,Input!$F$9:$F$68,Calc!B52)</f>
        <v>0.75992999999999999</v>
      </c>
      <c r="F52" s="7">
        <f>VLOOKUP(A52, Input!$A$8:$C$13, 3, 0)*D52</f>
        <v>1644016.386909798</v>
      </c>
      <c r="G52" s="7">
        <f t="shared" si="2"/>
        <v>1249337.3729043629</v>
      </c>
      <c r="H52">
        <f t="shared" si="3"/>
        <v>36403219.995859817</v>
      </c>
      <c r="I52">
        <f t="shared" si="4"/>
        <v>11065559.588581501</v>
      </c>
      <c r="J52">
        <f t="shared" si="5"/>
        <v>47468779.584441319</v>
      </c>
      <c r="K52">
        <f t="shared" si="6"/>
        <v>8.4548361179834094E-2</v>
      </c>
      <c r="U52" s="18">
        <v>60</v>
      </c>
      <c r="V52" s="19">
        <v>3</v>
      </c>
      <c r="W52" s="20">
        <v>0.98077797889709395</v>
      </c>
    </row>
    <row r="53" spans="1:23" x14ac:dyDescent="0.25">
      <c r="A53">
        <v>60</v>
      </c>
      <c r="B53">
        <v>4</v>
      </c>
      <c r="C53">
        <f t="shared" si="1"/>
        <v>30</v>
      </c>
      <c r="D53" s="4">
        <f>SUMIFS(Input!$H$9:$H$68,Input!$E$9:$E$68,Calc!A53,Input!$F$9:$F$68,Calc!B53)</f>
        <v>1.0261115284911431</v>
      </c>
      <c r="E53" s="4">
        <f>SUMIFS(Input!$I$9:$I$68,Input!$E$9:$E$68,Calc!A53,Input!$F$9:$F$68,Calc!B53)</f>
        <v>0.75992999999999999</v>
      </c>
      <c r="F53" s="7">
        <f>VLOOKUP(A53, Input!$A$8:$C$13, 3, 0)*D53</f>
        <v>1693416.4821456173</v>
      </c>
      <c r="G53" s="7">
        <f t="shared" si="2"/>
        <v>1286877.987276919</v>
      </c>
      <c r="H53">
        <f t="shared" si="3"/>
        <v>36287496.045977511</v>
      </c>
      <c r="I53">
        <f t="shared" si="4"/>
        <v>11030382.748087876</v>
      </c>
      <c r="J53">
        <f t="shared" si="5"/>
        <v>47317878.794065386</v>
      </c>
      <c r="K53">
        <f t="shared" si="6"/>
        <v>8.4279586321101288E-2</v>
      </c>
      <c r="U53" s="18">
        <v>60</v>
      </c>
      <c r="V53" s="19">
        <v>4</v>
      </c>
      <c r="W53" s="20">
        <v>0.98762637376785201</v>
      </c>
    </row>
    <row r="54" spans="1:23" x14ac:dyDescent="0.25">
      <c r="A54">
        <v>60</v>
      </c>
      <c r="B54">
        <v>5</v>
      </c>
      <c r="C54">
        <f t="shared" si="1"/>
        <v>31</v>
      </c>
      <c r="D54" s="4">
        <f>SUMIFS(Input!$H$9:$H$68,Input!$E$9:$E$68,Calc!A54,Input!$F$9:$F$68,Calc!B54)</f>
        <v>1.0436127565700071</v>
      </c>
      <c r="E54" s="4">
        <f>SUMIFS(Input!$I$9:$I$68,Input!$E$9:$E$68,Calc!A54,Input!$F$9:$F$68,Calc!B54)</f>
        <v>0.75992999999999999</v>
      </c>
      <c r="F54" s="7">
        <f>VLOOKUP(A54, Input!$A$8:$C$13, 3, 0)*D54</f>
        <v>1722299.1788736403</v>
      </c>
      <c r="G54" s="7">
        <f t="shared" si="2"/>
        <v>1308826.8150014454</v>
      </c>
      <c r="H54">
        <f t="shared" si="3"/>
        <v>38136624.675059177</v>
      </c>
      <c r="I54">
        <f t="shared" si="4"/>
        <v>11592466.075727088</v>
      </c>
      <c r="J54">
        <f t="shared" si="5"/>
        <v>49729090.750786267</v>
      </c>
      <c r="K54">
        <f t="shared" si="6"/>
        <v>8.857428319729381E-2</v>
      </c>
      <c r="U54" s="18">
        <v>60</v>
      </c>
      <c r="V54" s="19">
        <v>5</v>
      </c>
      <c r="W54" s="20">
        <v>1.0500335991382499</v>
      </c>
    </row>
    <row r="55" spans="1:23" x14ac:dyDescent="0.25">
      <c r="A55">
        <v>60</v>
      </c>
      <c r="B55">
        <v>6</v>
      </c>
      <c r="C55">
        <f t="shared" ref="C55:C61" si="7">VLOOKUP(B55,$P$16:$Q$28,2,FALSE)</f>
        <v>30</v>
      </c>
      <c r="D55" s="4">
        <f>SUMIFS(Input!$H$9:$H$68,Input!$E$9:$E$68,Calc!A55,Input!$F$9:$F$68,Calc!B55)</f>
        <v>1.0527375402818473</v>
      </c>
      <c r="E55" s="4">
        <f>SUMIFS(Input!$I$9:$I$68,Input!$E$9:$E$68,Calc!A55,Input!$F$9:$F$68,Calc!B55)</f>
        <v>0.75992999999999999</v>
      </c>
      <c r="F55" s="7">
        <f>VLOOKUP(A55, Input!$A$8:$C$13, 3, 0)*D55</f>
        <v>1737358.0284280994</v>
      </c>
      <c r="G55" s="7">
        <f t="shared" ref="G55:G61" si="8">F55*E55</f>
        <v>1320270.4865433655</v>
      </c>
      <c r="H55">
        <f t="shared" ref="H55:H61" si="9">F55*C55*(5/7)</f>
        <v>37229100.609173559</v>
      </c>
      <c r="I55">
        <f t="shared" ref="I55:I61" si="10">G55*C55*(2/7)</f>
        <v>11316604.170371704</v>
      </c>
      <c r="J55">
        <f t="shared" ref="J55:J61" si="11">SUM(H55:I55)</f>
        <v>48545704.779545262</v>
      </c>
      <c r="K55">
        <f t="shared" si="6"/>
        <v>8.6466511618004518E-2</v>
      </c>
      <c r="U55" s="18">
        <v>60</v>
      </c>
      <c r="V55" s="19">
        <v>6</v>
      </c>
      <c r="W55" s="20">
        <v>1.0592592358589099</v>
      </c>
    </row>
    <row r="56" spans="1:23" x14ac:dyDescent="0.25">
      <c r="A56">
        <v>60</v>
      </c>
      <c r="B56">
        <v>7</v>
      </c>
      <c r="C56">
        <f t="shared" si="7"/>
        <v>31</v>
      </c>
      <c r="D56" s="4">
        <f>SUMIFS(Input!$H$9:$H$68,Input!$E$9:$E$68,Calc!A56,Input!$F$9:$F$68,Calc!B56)</f>
        <v>1.0426695308136413</v>
      </c>
      <c r="E56" s="4">
        <f>SUMIFS(Input!$I$9:$I$68,Input!$E$9:$E$68,Calc!A56,Input!$F$9:$F$68,Calc!B56)</f>
        <v>0.75992999999999999</v>
      </c>
      <c r="F56" s="7">
        <f>VLOOKUP(A56, Input!$A$8:$C$13, 3, 0)*D56</f>
        <v>1720742.5507704918</v>
      </c>
      <c r="G56" s="7">
        <f t="shared" si="8"/>
        <v>1307643.8866070199</v>
      </c>
      <c r="H56">
        <f t="shared" si="9"/>
        <v>38102156.481346607</v>
      </c>
      <c r="I56">
        <f t="shared" si="10"/>
        <v>11581988.70994789</v>
      </c>
      <c r="J56">
        <f t="shared" si="11"/>
        <v>49684145.191294499</v>
      </c>
      <c r="K56">
        <f t="shared" si="6"/>
        <v>8.8494229034734612E-2</v>
      </c>
      <c r="U56" s="18">
        <v>60</v>
      </c>
      <c r="V56" s="19">
        <v>7</v>
      </c>
      <c r="W56" s="20">
        <v>1.10790118575096</v>
      </c>
    </row>
    <row r="57" spans="1:23" x14ac:dyDescent="0.25">
      <c r="A57">
        <v>60</v>
      </c>
      <c r="B57">
        <v>8</v>
      </c>
      <c r="C57">
        <f t="shared" si="7"/>
        <v>31</v>
      </c>
      <c r="D57" s="4">
        <f>SUMIFS(Input!$H$9:$H$68,Input!$E$9:$E$68,Calc!A57,Input!$F$9:$F$68,Calc!B57)</f>
        <v>1.0355001890161086</v>
      </c>
      <c r="E57" s="4">
        <f>SUMIFS(Input!$I$9:$I$68,Input!$E$9:$E$68,Calc!A57,Input!$F$9:$F$68,Calc!B57)</f>
        <v>0.75992999999999999</v>
      </c>
      <c r="F57" s="7">
        <f>VLOOKUP(A57, Input!$A$8:$C$13, 3, 0)*D57</f>
        <v>1708910.8139378205</v>
      </c>
      <c r="G57" s="7">
        <f t="shared" si="8"/>
        <v>1298652.594835768</v>
      </c>
      <c r="H57">
        <f t="shared" si="9"/>
        <v>37840168.022908881</v>
      </c>
      <c r="I57">
        <f t="shared" si="10"/>
        <v>11502351.55425966</v>
      </c>
      <c r="J57">
        <f t="shared" si="11"/>
        <v>49342519.577168539</v>
      </c>
      <c r="K57">
        <f t="shared" si="6"/>
        <v>8.7885747290222443E-2</v>
      </c>
      <c r="U57" s="18">
        <v>60</v>
      </c>
      <c r="V57" s="19">
        <v>8</v>
      </c>
      <c r="W57" s="20">
        <v>1.1211563944816501</v>
      </c>
    </row>
    <row r="58" spans="1:23" x14ac:dyDescent="0.25">
      <c r="A58">
        <v>60</v>
      </c>
      <c r="B58">
        <v>9</v>
      </c>
      <c r="C58">
        <f t="shared" si="7"/>
        <v>30</v>
      </c>
      <c r="D58" s="4">
        <f>SUMIFS(Input!$H$9:$H$68,Input!$E$9:$E$68,Calc!A58,Input!$F$9:$F$68,Calc!B58)</f>
        <v>1.0186426673892048</v>
      </c>
      <c r="E58" s="4">
        <f>SUMIFS(Input!$I$9:$I$68,Input!$E$9:$E$68,Calc!A58,Input!$F$9:$F$68,Calc!B58)</f>
        <v>0.75992999999999999</v>
      </c>
      <c r="F58" s="7">
        <f>VLOOKUP(A58, Input!$A$8:$C$13, 3, 0)*D58</f>
        <v>1681090.4414164221</v>
      </c>
      <c r="G58" s="7">
        <f t="shared" si="8"/>
        <v>1277511.0591455817</v>
      </c>
      <c r="H58">
        <f t="shared" si="9"/>
        <v>36023366.601780474</v>
      </c>
      <c r="I58">
        <f t="shared" si="10"/>
        <v>10950094.792676413</v>
      </c>
      <c r="J58">
        <f t="shared" si="11"/>
        <v>46973461.394456886</v>
      </c>
      <c r="K58">
        <f t="shared" si="6"/>
        <v>8.3666132026433401E-2</v>
      </c>
      <c r="U58" s="18">
        <v>60</v>
      </c>
      <c r="V58" s="19">
        <v>9</v>
      </c>
      <c r="W58" s="20">
        <v>1.01616722345352</v>
      </c>
    </row>
    <row r="59" spans="1:23" x14ac:dyDescent="0.25">
      <c r="A59">
        <v>60</v>
      </c>
      <c r="B59">
        <v>10</v>
      </c>
      <c r="C59">
        <f t="shared" si="7"/>
        <v>31</v>
      </c>
      <c r="D59" s="4">
        <f>SUMIFS(Input!$H$9:$H$68,Input!$E$9:$E$68,Calc!A59,Input!$F$9:$F$68,Calc!B59)</f>
        <v>1.0429415151462422</v>
      </c>
      <c r="E59" s="4">
        <f>SUMIFS(Input!$I$9:$I$68,Input!$E$9:$E$68,Calc!A59,Input!$F$9:$F$68,Calc!B59)</f>
        <v>0.75992999999999999</v>
      </c>
      <c r="F59" s="7">
        <f>VLOOKUP(A59, Input!$A$8:$C$13, 3, 0)*D59</f>
        <v>1721191.413042207</v>
      </c>
      <c r="G59" s="7">
        <f t="shared" si="8"/>
        <v>1307984.9905131643</v>
      </c>
      <c r="H59">
        <f t="shared" si="9"/>
        <v>38112095.574506015</v>
      </c>
      <c r="I59">
        <f t="shared" si="10"/>
        <v>11585009.915973742</v>
      </c>
      <c r="J59">
        <f t="shared" si="11"/>
        <v>49697105.490479752</v>
      </c>
      <c r="K59">
        <f t="shared" si="6"/>
        <v>8.8517313092637648E-2</v>
      </c>
      <c r="U59" s="18">
        <v>60</v>
      </c>
      <c r="V59" s="19">
        <v>10</v>
      </c>
      <c r="W59" s="20">
        <v>1.03819200396537</v>
      </c>
    </row>
    <row r="60" spans="1:23" x14ac:dyDescent="0.25">
      <c r="A60">
        <v>60</v>
      </c>
      <c r="B60">
        <v>11</v>
      </c>
      <c r="C60">
        <f t="shared" si="7"/>
        <v>30</v>
      </c>
      <c r="D60" s="4">
        <f>SUMIFS(Input!$H$9:$H$68,Input!$E$9:$E$68,Calc!A60,Input!$F$9:$F$68,Calc!B60)</f>
        <v>0.98414838443333319</v>
      </c>
      <c r="E60" s="4">
        <f>SUMIFS(Input!$I$9:$I$68,Input!$E$9:$E$68,Calc!A60,Input!$F$9:$F$68,Calc!B60)</f>
        <v>0.75992999999999999</v>
      </c>
      <c r="F60" s="7">
        <f>VLOOKUP(A60, Input!$A$8:$C$13, 3, 0)*D60</f>
        <v>1624163.6983915563</v>
      </c>
      <c r="G60" s="7">
        <f t="shared" si="8"/>
        <v>1234250.7193186954</v>
      </c>
      <c r="H60">
        <f t="shared" si="9"/>
        <v>34803507.822676204</v>
      </c>
      <c r="I60">
        <f t="shared" si="10"/>
        <v>10579291.879874531</v>
      </c>
      <c r="J60">
        <f t="shared" si="11"/>
        <v>45382799.702550739</v>
      </c>
      <c r="K60">
        <f t="shared" si="6"/>
        <v>8.08329469220435E-2</v>
      </c>
      <c r="U60" s="18">
        <v>60</v>
      </c>
      <c r="V60" s="19">
        <v>11</v>
      </c>
      <c r="W60" s="20">
        <v>0.96273842453956604</v>
      </c>
    </row>
    <row r="61" spans="1:23" ht="13.8" thickBot="1" x14ac:dyDescent="0.3">
      <c r="A61">
        <v>60</v>
      </c>
      <c r="B61">
        <v>12</v>
      </c>
      <c r="C61">
        <f t="shared" si="7"/>
        <v>31</v>
      </c>
      <c r="D61" s="4">
        <f>SUMIFS(Input!$H$9:$H$68,Input!$E$9:$E$68,Calc!A61,Input!$F$9:$F$68,Calc!B61)</f>
        <v>0.9770708258751486</v>
      </c>
      <c r="E61" s="4">
        <f>SUMIFS(Input!$I$9:$I$68,Input!$E$9:$E$68,Calc!A61,Input!$F$9:$F$68,Calc!B61)</f>
        <v>0.75992999999999999</v>
      </c>
      <c r="F61" s="7">
        <f>VLOOKUP(A61, Input!$A$8:$C$13, 3, 0)*D61</f>
        <v>1612483.4336415788</v>
      </c>
      <c r="G61" s="7">
        <f t="shared" si="8"/>
        <v>1225374.535727245</v>
      </c>
      <c r="H61">
        <f t="shared" si="9"/>
        <v>35704990.316349246</v>
      </c>
      <c r="I61">
        <f t="shared" si="10"/>
        <v>10853317.316441312</v>
      </c>
      <c r="J61">
        <f t="shared" si="11"/>
        <v>46558307.632790558</v>
      </c>
      <c r="K61">
        <f t="shared" si="6"/>
        <v>8.2926686637404781E-2</v>
      </c>
      <c r="U61" s="57">
        <v>60</v>
      </c>
      <c r="V61" s="58">
        <v>12</v>
      </c>
      <c r="W61" s="23">
        <v>0.96256917715072599</v>
      </c>
    </row>
  </sheetData>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5"/>
  </sheetPr>
  <dimension ref="A1:D157"/>
  <sheetViews>
    <sheetView workbookViewId="0"/>
  </sheetViews>
  <sheetFormatPr defaultRowHeight="13.2" x14ac:dyDescent="0.25"/>
  <cols>
    <col min="1" max="1" width="11.88671875" bestFit="1" customWidth="1"/>
    <col min="3" max="3" width="16.88671875" bestFit="1" customWidth="1"/>
    <col min="6" max="6" width="12.44140625" bestFit="1" customWidth="1"/>
  </cols>
  <sheetData>
    <row r="1" spans="1:4" x14ac:dyDescent="0.25">
      <c r="A1" t="s">
        <v>16</v>
      </c>
      <c r="B1" t="s">
        <v>17</v>
      </c>
      <c r="C1" t="s">
        <v>18</v>
      </c>
      <c r="D1" s="1"/>
    </row>
    <row r="2" spans="1:4" x14ac:dyDescent="0.25">
      <c r="A2">
        <v>11</v>
      </c>
      <c r="B2">
        <v>1</v>
      </c>
      <c r="C2">
        <v>2.62019E-2</v>
      </c>
    </row>
    <row r="3" spans="1:4" x14ac:dyDescent="0.25">
      <c r="A3">
        <v>11</v>
      </c>
      <c r="B3">
        <v>2</v>
      </c>
      <c r="C3">
        <v>2.3695600000000001E-2</v>
      </c>
    </row>
    <row r="4" spans="1:4" x14ac:dyDescent="0.25">
      <c r="A4">
        <v>11</v>
      </c>
      <c r="B4">
        <v>3</v>
      </c>
      <c r="C4">
        <v>5.83276E-2</v>
      </c>
    </row>
    <row r="5" spans="1:4" x14ac:dyDescent="0.25">
      <c r="A5">
        <v>11</v>
      </c>
      <c r="B5">
        <v>4</v>
      </c>
      <c r="C5">
        <v>0.100706</v>
      </c>
    </row>
    <row r="6" spans="1:4" x14ac:dyDescent="0.25">
      <c r="A6">
        <v>11</v>
      </c>
      <c r="B6">
        <v>5</v>
      </c>
      <c r="C6">
        <v>0.119389</v>
      </c>
    </row>
    <row r="7" spans="1:4" x14ac:dyDescent="0.25">
      <c r="A7">
        <v>11</v>
      </c>
      <c r="B7">
        <v>6</v>
      </c>
      <c r="C7">
        <v>0.12690799999999999</v>
      </c>
    </row>
    <row r="8" spans="1:4" x14ac:dyDescent="0.25">
      <c r="A8">
        <v>11</v>
      </c>
      <c r="B8">
        <v>7</v>
      </c>
      <c r="C8">
        <v>0.13328799999999999</v>
      </c>
    </row>
    <row r="9" spans="1:4" x14ac:dyDescent="0.25">
      <c r="A9">
        <v>11</v>
      </c>
      <c r="B9">
        <v>8</v>
      </c>
      <c r="C9">
        <v>0.134883</v>
      </c>
    </row>
    <row r="10" spans="1:4" x14ac:dyDescent="0.25">
      <c r="A10">
        <v>11</v>
      </c>
      <c r="B10">
        <v>9</v>
      </c>
      <c r="C10">
        <v>0.11323800000000001</v>
      </c>
    </row>
    <row r="11" spans="1:4" x14ac:dyDescent="0.25">
      <c r="A11">
        <v>11</v>
      </c>
      <c r="B11">
        <v>10</v>
      </c>
      <c r="C11">
        <v>9.5010300000000006E-2</v>
      </c>
    </row>
    <row r="12" spans="1:4" x14ac:dyDescent="0.25">
      <c r="A12">
        <v>11</v>
      </c>
      <c r="B12">
        <v>11</v>
      </c>
      <c r="C12">
        <v>4.4201400000000002E-2</v>
      </c>
    </row>
    <row r="13" spans="1:4" x14ac:dyDescent="0.25">
      <c r="A13">
        <v>11</v>
      </c>
      <c r="B13">
        <v>12</v>
      </c>
      <c r="C13">
        <v>2.4151300000000001E-2</v>
      </c>
    </row>
    <row r="14" spans="1:4" x14ac:dyDescent="0.25">
      <c r="A14">
        <v>21</v>
      </c>
      <c r="B14">
        <v>1</v>
      </c>
      <c r="C14">
        <v>7.3085600000000001E-2</v>
      </c>
    </row>
    <row r="15" spans="1:4" x14ac:dyDescent="0.25">
      <c r="A15">
        <v>21</v>
      </c>
      <c r="B15">
        <v>2</v>
      </c>
      <c r="C15">
        <v>6.97126E-2</v>
      </c>
    </row>
    <row r="16" spans="1:4" x14ac:dyDescent="0.25">
      <c r="A16">
        <v>21</v>
      </c>
      <c r="B16">
        <v>3</v>
      </c>
      <c r="C16">
        <v>8.1731499999999999E-2</v>
      </c>
    </row>
    <row r="17" spans="1:3" x14ac:dyDescent="0.25">
      <c r="A17">
        <v>21</v>
      </c>
      <c r="B17">
        <v>4</v>
      </c>
      <c r="C17">
        <v>8.2302200000000006E-2</v>
      </c>
    </row>
    <row r="18" spans="1:3" x14ac:dyDescent="0.25">
      <c r="A18">
        <v>21</v>
      </c>
      <c r="B18">
        <v>5</v>
      </c>
      <c r="C18">
        <v>8.7502800000000006E-2</v>
      </c>
    </row>
    <row r="19" spans="1:3" x14ac:dyDescent="0.25">
      <c r="A19">
        <v>21</v>
      </c>
      <c r="B19">
        <v>6</v>
      </c>
      <c r="C19">
        <v>8.8271600000000006E-2</v>
      </c>
    </row>
    <row r="20" spans="1:3" x14ac:dyDescent="0.25">
      <c r="A20">
        <v>21</v>
      </c>
      <c r="B20">
        <v>7</v>
      </c>
      <c r="C20">
        <v>9.2325099999999993E-2</v>
      </c>
    </row>
    <row r="21" spans="1:3" x14ac:dyDescent="0.25">
      <c r="A21">
        <v>21</v>
      </c>
      <c r="B21">
        <v>8</v>
      </c>
      <c r="C21">
        <v>9.3429700000000004E-2</v>
      </c>
    </row>
    <row r="22" spans="1:3" x14ac:dyDescent="0.25">
      <c r="A22">
        <v>21</v>
      </c>
      <c r="B22">
        <v>9</v>
      </c>
      <c r="C22">
        <v>8.4680599999999995E-2</v>
      </c>
    </row>
    <row r="23" spans="1:3" x14ac:dyDescent="0.25">
      <c r="A23">
        <v>21</v>
      </c>
      <c r="B23">
        <v>10</v>
      </c>
      <c r="C23">
        <v>8.6515999999999996E-2</v>
      </c>
    </row>
    <row r="24" spans="1:3" x14ac:dyDescent="0.25">
      <c r="A24">
        <v>21</v>
      </c>
      <c r="B24">
        <v>11</v>
      </c>
      <c r="C24">
        <v>8.02282E-2</v>
      </c>
    </row>
    <row r="25" spans="1:3" x14ac:dyDescent="0.25">
      <c r="A25">
        <v>21</v>
      </c>
      <c r="B25">
        <v>12</v>
      </c>
      <c r="C25">
        <v>8.0214099999999997E-2</v>
      </c>
    </row>
    <row r="26" spans="1:3" x14ac:dyDescent="0.25">
      <c r="A26">
        <v>31</v>
      </c>
      <c r="B26">
        <v>1</v>
      </c>
      <c r="C26">
        <v>7.3085600000000001E-2</v>
      </c>
    </row>
    <row r="27" spans="1:3" x14ac:dyDescent="0.25">
      <c r="A27">
        <v>31</v>
      </c>
      <c r="B27">
        <v>2</v>
      </c>
      <c r="C27">
        <v>6.97126E-2</v>
      </c>
    </row>
    <row r="28" spans="1:3" x14ac:dyDescent="0.25">
      <c r="A28">
        <v>31</v>
      </c>
      <c r="B28">
        <v>3</v>
      </c>
      <c r="C28">
        <v>8.1731499999999999E-2</v>
      </c>
    </row>
    <row r="29" spans="1:3" x14ac:dyDescent="0.25">
      <c r="A29">
        <v>31</v>
      </c>
      <c r="B29">
        <v>4</v>
      </c>
      <c r="C29">
        <v>8.2302200000000006E-2</v>
      </c>
    </row>
    <row r="30" spans="1:3" x14ac:dyDescent="0.25">
      <c r="A30">
        <v>31</v>
      </c>
      <c r="B30">
        <v>5</v>
      </c>
      <c r="C30">
        <v>8.7502800000000006E-2</v>
      </c>
    </row>
    <row r="31" spans="1:3" x14ac:dyDescent="0.25">
      <c r="A31">
        <v>31</v>
      </c>
      <c r="B31">
        <v>6</v>
      </c>
      <c r="C31">
        <v>8.8271600000000006E-2</v>
      </c>
    </row>
    <row r="32" spans="1:3" x14ac:dyDescent="0.25">
      <c r="A32">
        <v>31</v>
      </c>
      <c r="B32">
        <v>7</v>
      </c>
      <c r="C32">
        <v>9.2325099999999993E-2</v>
      </c>
    </row>
    <row r="33" spans="1:3" x14ac:dyDescent="0.25">
      <c r="A33">
        <v>31</v>
      </c>
      <c r="B33">
        <v>8</v>
      </c>
      <c r="C33">
        <v>9.3429700000000004E-2</v>
      </c>
    </row>
    <row r="34" spans="1:3" x14ac:dyDescent="0.25">
      <c r="A34">
        <v>31</v>
      </c>
      <c r="B34">
        <v>9</v>
      </c>
      <c r="C34">
        <v>8.4680599999999995E-2</v>
      </c>
    </row>
    <row r="35" spans="1:3" x14ac:dyDescent="0.25">
      <c r="A35">
        <v>31</v>
      </c>
      <c r="B35">
        <v>10</v>
      </c>
      <c r="C35">
        <v>8.6515999999999996E-2</v>
      </c>
    </row>
    <row r="36" spans="1:3" x14ac:dyDescent="0.25">
      <c r="A36">
        <v>31</v>
      </c>
      <c r="B36">
        <v>11</v>
      </c>
      <c r="C36">
        <v>8.02282E-2</v>
      </c>
    </row>
    <row r="37" spans="1:3" x14ac:dyDescent="0.25">
      <c r="A37">
        <v>31</v>
      </c>
      <c r="B37">
        <v>12</v>
      </c>
      <c r="C37">
        <v>8.0214099999999997E-2</v>
      </c>
    </row>
    <row r="38" spans="1:3" x14ac:dyDescent="0.25">
      <c r="A38">
        <v>32</v>
      </c>
      <c r="B38">
        <v>1</v>
      </c>
      <c r="C38">
        <v>7.3085600000000001E-2</v>
      </c>
    </row>
    <row r="39" spans="1:3" x14ac:dyDescent="0.25">
      <c r="A39">
        <v>32</v>
      </c>
      <c r="B39">
        <v>2</v>
      </c>
      <c r="C39">
        <v>6.97126E-2</v>
      </c>
    </row>
    <row r="40" spans="1:3" x14ac:dyDescent="0.25">
      <c r="A40">
        <v>32</v>
      </c>
      <c r="B40">
        <v>3</v>
      </c>
      <c r="C40">
        <v>8.1731499999999999E-2</v>
      </c>
    </row>
    <row r="41" spans="1:3" x14ac:dyDescent="0.25">
      <c r="A41">
        <v>32</v>
      </c>
      <c r="B41">
        <v>4</v>
      </c>
      <c r="C41">
        <v>8.2302200000000006E-2</v>
      </c>
    </row>
    <row r="42" spans="1:3" x14ac:dyDescent="0.25">
      <c r="A42">
        <v>32</v>
      </c>
      <c r="B42">
        <v>5</v>
      </c>
      <c r="C42">
        <v>8.7502800000000006E-2</v>
      </c>
    </row>
    <row r="43" spans="1:3" x14ac:dyDescent="0.25">
      <c r="A43">
        <v>32</v>
      </c>
      <c r="B43">
        <v>6</v>
      </c>
      <c r="C43">
        <v>8.8271600000000006E-2</v>
      </c>
    </row>
    <row r="44" spans="1:3" x14ac:dyDescent="0.25">
      <c r="A44">
        <v>32</v>
      </c>
      <c r="B44">
        <v>7</v>
      </c>
      <c r="C44">
        <v>9.2325099999999993E-2</v>
      </c>
    </row>
    <row r="45" spans="1:3" x14ac:dyDescent="0.25">
      <c r="A45">
        <v>32</v>
      </c>
      <c r="B45">
        <v>8</v>
      </c>
      <c r="C45">
        <v>9.3429700000000004E-2</v>
      </c>
    </row>
    <row r="46" spans="1:3" x14ac:dyDescent="0.25">
      <c r="A46">
        <v>32</v>
      </c>
      <c r="B46">
        <v>9</v>
      </c>
      <c r="C46">
        <v>8.4680599999999995E-2</v>
      </c>
    </row>
    <row r="47" spans="1:3" x14ac:dyDescent="0.25">
      <c r="A47">
        <v>32</v>
      </c>
      <c r="B47">
        <v>10</v>
      </c>
      <c r="C47">
        <v>8.6515999999999996E-2</v>
      </c>
    </row>
    <row r="48" spans="1:3" x14ac:dyDescent="0.25">
      <c r="A48">
        <v>32</v>
      </c>
      <c r="B48">
        <v>11</v>
      </c>
      <c r="C48">
        <v>8.02282E-2</v>
      </c>
    </row>
    <row r="49" spans="1:3" x14ac:dyDescent="0.25">
      <c r="A49">
        <v>32</v>
      </c>
      <c r="B49">
        <v>12</v>
      </c>
      <c r="C49">
        <v>8.0214099999999997E-2</v>
      </c>
    </row>
    <row r="50" spans="1:3" x14ac:dyDescent="0.25">
      <c r="A50">
        <v>41</v>
      </c>
      <c r="B50">
        <v>1</v>
      </c>
      <c r="C50">
        <v>7.3085600000000001E-2</v>
      </c>
    </row>
    <row r="51" spans="1:3" x14ac:dyDescent="0.25">
      <c r="A51">
        <v>41</v>
      </c>
      <c r="B51">
        <v>2</v>
      </c>
      <c r="C51">
        <v>6.97126E-2</v>
      </c>
    </row>
    <row r="52" spans="1:3" x14ac:dyDescent="0.25">
      <c r="A52">
        <v>41</v>
      </c>
      <c r="B52">
        <v>3</v>
      </c>
      <c r="C52">
        <v>8.1731499999999999E-2</v>
      </c>
    </row>
    <row r="53" spans="1:3" x14ac:dyDescent="0.25">
      <c r="A53">
        <v>41</v>
      </c>
      <c r="B53">
        <v>4</v>
      </c>
      <c r="C53">
        <v>8.2302200000000006E-2</v>
      </c>
    </row>
    <row r="54" spans="1:3" x14ac:dyDescent="0.25">
      <c r="A54">
        <v>41</v>
      </c>
      <c r="B54">
        <v>5</v>
      </c>
      <c r="C54">
        <v>8.7502800000000006E-2</v>
      </c>
    </row>
    <row r="55" spans="1:3" x14ac:dyDescent="0.25">
      <c r="A55">
        <v>41</v>
      </c>
      <c r="B55">
        <v>6</v>
      </c>
      <c r="C55">
        <v>8.8271600000000006E-2</v>
      </c>
    </row>
    <row r="56" spans="1:3" x14ac:dyDescent="0.25">
      <c r="A56">
        <v>41</v>
      </c>
      <c r="B56">
        <v>7</v>
      </c>
      <c r="C56">
        <v>9.2325099999999993E-2</v>
      </c>
    </row>
    <row r="57" spans="1:3" x14ac:dyDescent="0.25">
      <c r="A57">
        <v>41</v>
      </c>
      <c r="B57">
        <v>8</v>
      </c>
      <c r="C57">
        <v>9.3429700000000004E-2</v>
      </c>
    </row>
    <row r="58" spans="1:3" x14ac:dyDescent="0.25">
      <c r="A58">
        <v>41</v>
      </c>
      <c r="B58">
        <v>9</v>
      </c>
      <c r="C58">
        <v>8.4680599999999995E-2</v>
      </c>
    </row>
    <row r="59" spans="1:3" x14ac:dyDescent="0.25">
      <c r="A59">
        <v>41</v>
      </c>
      <c r="B59">
        <v>10</v>
      </c>
      <c r="C59">
        <v>8.6515999999999996E-2</v>
      </c>
    </row>
    <row r="60" spans="1:3" x14ac:dyDescent="0.25">
      <c r="A60">
        <v>41</v>
      </c>
      <c r="B60">
        <v>11</v>
      </c>
      <c r="C60">
        <v>8.02282E-2</v>
      </c>
    </row>
    <row r="61" spans="1:3" x14ac:dyDescent="0.25">
      <c r="A61">
        <v>41</v>
      </c>
      <c r="B61">
        <v>12</v>
      </c>
      <c r="C61">
        <v>8.0214099999999997E-2</v>
      </c>
    </row>
    <row r="62" spans="1:3" x14ac:dyDescent="0.25">
      <c r="A62">
        <v>42</v>
      </c>
      <c r="B62">
        <v>1</v>
      </c>
      <c r="C62">
        <v>7.3085600000000001E-2</v>
      </c>
    </row>
    <row r="63" spans="1:3" x14ac:dyDescent="0.25">
      <c r="A63">
        <v>42</v>
      </c>
      <c r="B63">
        <v>2</v>
      </c>
      <c r="C63">
        <v>6.97126E-2</v>
      </c>
    </row>
    <row r="64" spans="1:3" x14ac:dyDescent="0.25">
      <c r="A64">
        <v>42</v>
      </c>
      <c r="B64">
        <v>3</v>
      </c>
      <c r="C64">
        <v>8.1731499999999999E-2</v>
      </c>
    </row>
    <row r="65" spans="1:3" x14ac:dyDescent="0.25">
      <c r="A65">
        <v>42</v>
      </c>
      <c r="B65">
        <v>4</v>
      </c>
      <c r="C65">
        <v>8.2302200000000006E-2</v>
      </c>
    </row>
    <row r="66" spans="1:3" x14ac:dyDescent="0.25">
      <c r="A66">
        <v>42</v>
      </c>
      <c r="B66">
        <v>5</v>
      </c>
      <c r="C66">
        <v>8.7502800000000006E-2</v>
      </c>
    </row>
    <row r="67" spans="1:3" x14ac:dyDescent="0.25">
      <c r="A67">
        <v>42</v>
      </c>
      <c r="B67">
        <v>6</v>
      </c>
      <c r="C67">
        <v>8.8271600000000006E-2</v>
      </c>
    </row>
    <row r="68" spans="1:3" x14ac:dyDescent="0.25">
      <c r="A68">
        <v>42</v>
      </c>
      <c r="B68">
        <v>7</v>
      </c>
      <c r="C68">
        <v>9.2325099999999993E-2</v>
      </c>
    </row>
    <row r="69" spans="1:3" x14ac:dyDescent="0.25">
      <c r="A69">
        <v>42</v>
      </c>
      <c r="B69">
        <v>8</v>
      </c>
      <c r="C69">
        <v>9.3429700000000004E-2</v>
      </c>
    </row>
    <row r="70" spans="1:3" x14ac:dyDescent="0.25">
      <c r="A70">
        <v>42</v>
      </c>
      <c r="B70">
        <v>9</v>
      </c>
      <c r="C70">
        <v>8.4680599999999995E-2</v>
      </c>
    </row>
    <row r="71" spans="1:3" x14ac:dyDescent="0.25">
      <c r="A71">
        <v>42</v>
      </c>
      <c r="B71">
        <v>10</v>
      </c>
      <c r="C71">
        <v>8.6515999999999996E-2</v>
      </c>
    </row>
    <row r="72" spans="1:3" x14ac:dyDescent="0.25">
      <c r="A72">
        <v>42</v>
      </c>
      <c r="B72">
        <v>11</v>
      </c>
      <c r="C72">
        <v>8.02282E-2</v>
      </c>
    </row>
    <row r="73" spans="1:3" x14ac:dyDescent="0.25">
      <c r="A73">
        <v>42</v>
      </c>
      <c r="B73">
        <v>12</v>
      </c>
      <c r="C73">
        <v>8.0214099999999997E-2</v>
      </c>
    </row>
    <row r="74" spans="1:3" x14ac:dyDescent="0.25">
      <c r="A74">
        <v>43</v>
      </c>
      <c r="B74">
        <v>1</v>
      </c>
      <c r="C74">
        <v>7.3085600000000001E-2</v>
      </c>
    </row>
    <row r="75" spans="1:3" x14ac:dyDescent="0.25">
      <c r="A75">
        <v>43</v>
      </c>
      <c r="B75">
        <v>2</v>
      </c>
      <c r="C75">
        <v>6.97126E-2</v>
      </c>
    </row>
    <row r="76" spans="1:3" x14ac:dyDescent="0.25">
      <c r="A76">
        <v>43</v>
      </c>
      <c r="B76">
        <v>3</v>
      </c>
      <c r="C76">
        <v>8.1731499999999999E-2</v>
      </c>
    </row>
    <row r="77" spans="1:3" x14ac:dyDescent="0.25">
      <c r="A77">
        <v>43</v>
      </c>
      <c r="B77">
        <v>4</v>
      </c>
      <c r="C77">
        <v>8.2302200000000006E-2</v>
      </c>
    </row>
    <row r="78" spans="1:3" x14ac:dyDescent="0.25">
      <c r="A78">
        <v>43</v>
      </c>
      <c r="B78">
        <v>5</v>
      </c>
      <c r="C78">
        <v>8.7502800000000006E-2</v>
      </c>
    </row>
    <row r="79" spans="1:3" x14ac:dyDescent="0.25">
      <c r="A79">
        <v>43</v>
      </c>
      <c r="B79">
        <v>6</v>
      </c>
      <c r="C79">
        <v>8.8271600000000006E-2</v>
      </c>
    </row>
    <row r="80" spans="1:3" x14ac:dyDescent="0.25">
      <c r="A80">
        <v>43</v>
      </c>
      <c r="B80">
        <v>7</v>
      </c>
      <c r="C80">
        <v>9.2325099999999993E-2</v>
      </c>
    </row>
    <row r="81" spans="1:3" x14ac:dyDescent="0.25">
      <c r="A81">
        <v>43</v>
      </c>
      <c r="B81">
        <v>8</v>
      </c>
      <c r="C81">
        <v>9.3429700000000004E-2</v>
      </c>
    </row>
    <row r="82" spans="1:3" x14ac:dyDescent="0.25">
      <c r="A82">
        <v>43</v>
      </c>
      <c r="B82">
        <v>9</v>
      </c>
      <c r="C82">
        <v>8.4680599999999995E-2</v>
      </c>
    </row>
    <row r="83" spans="1:3" x14ac:dyDescent="0.25">
      <c r="A83">
        <v>43</v>
      </c>
      <c r="B83">
        <v>10</v>
      </c>
      <c r="C83">
        <v>8.6515999999999996E-2</v>
      </c>
    </row>
    <row r="84" spans="1:3" x14ac:dyDescent="0.25">
      <c r="A84">
        <v>43</v>
      </c>
      <c r="B84">
        <v>11</v>
      </c>
      <c r="C84">
        <v>8.02282E-2</v>
      </c>
    </row>
    <row r="85" spans="1:3" x14ac:dyDescent="0.25">
      <c r="A85">
        <v>43</v>
      </c>
      <c r="B85">
        <v>12</v>
      </c>
      <c r="C85">
        <v>8.0214099999999997E-2</v>
      </c>
    </row>
    <row r="86" spans="1:3" x14ac:dyDescent="0.25">
      <c r="A86">
        <v>51</v>
      </c>
      <c r="B86">
        <v>1</v>
      </c>
      <c r="C86">
        <v>7.3085600000000001E-2</v>
      </c>
    </row>
    <row r="87" spans="1:3" x14ac:dyDescent="0.25">
      <c r="A87">
        <v>51</v>
      </c>
      <c r="B87">
        <v>2</v>
      </c>
      <c r="C87">
        <v>6.97126E-2</v>
      </c>
    </row>
    <row r="88" spans="1:3" x14ac:dyDescent="0.25">
      <c r="A88">
        <v>51</v>
      </c>
      <c r="B88">
        <v>3</v>
      </c>
      <c r="C88">
        <v>8.1731499999999999E-2</v>
      </c>
    </row>
    <row r="89" spans="1:3" x14ac:dyDescent="0.25">
      <c r="A89">
        <v>51</v>
      </c>
      <c r="B89">
        <v>4</v>
      </c>
      <c r="C89">
        <v>8.2302200000000006E-2</v>
      </c>
    </row>
    <row r="90" spans="1:3" x14ac:dyDescent="0.25">
      <c r="A90">
        <v>51</v>
      </c>
      <c r="B90">
        <v>5</v>
      </c>
      <c r="C90">
        <v>8.7502800000000006E-2</v>
      </c>
    </row>
    <row r="91" spans="1:3" x14ac:dyDescent="0.25">
      <c r="A91">
        <v>51</v>
      </c>
      <c r="B91">
        <v>6</v>
      </c>
      <c r="C91">
        <v>8.8271600000000006E-2</v>
      </c>
    </row>
    <row r="92" spans="1:3" x14ac:dyDescent="0.25">
      <c r="A92">
        <v>51</v>
      </c>
      <c r="B92">
        <v>7</v>
      </c>
      <c r="C92">
        <v>9.2325099999999993E-2</v>
      </c>
    </row>
    <row r="93" spans="1:3" x14ac:dyDescent="0.25">
      <c r="A93">
        <v>51</v>
      </c>
      <c r="B93">
        <v>8</v>
      </c>
      <c r="C93">
        <v>9.3429700000000004E-2</v>
      </c>
    </row>
    <row r="94" spans="1:3" x14ac:dyDescent="0.25">
      <c r="A94">
        <v>51</v>
      </c>
      <c r="B94">
        <v>9</v>
      </c>
      <c r="C94">
        <v>8.4680599999999995E-2</v>
      </c>
    </row>
    <row r="95" spans="1:3" x14ac:dyDescent="0.25">
      <c r="A95">
        <v>51</v>
      </c>
      <c r="B95">
        <v>10</v>
      </c>
      <c r="C95">
        <v>8.6515999999999996E-2</v>
      </c>
    </row>
    <row r="96" spans="1:3" x14ac:dyDescent="0.25">
      <c r="A96">
        <v>51</v>
      </c>
      <c r="B96">
        <v>11</v>
      </c>
      <c r="C96">
        <v>8.02282E-2</v>
      </c>
    </row>
    <row r="97" spans="1:3" x14ac:dyDescent="0.25">
      <c r="A97">
        <v>51</v>
      </c>
      <c r="B97">
        <v>12</v>
      </c>
      <c r="C97">
        <v>8.0214099999999997E-2</v>
      </c>
    </row>
    <row r="98" spans="1:3" x14ac:dyDescent="0.25">
      <c r="A98">
        <v>52</v>
      </c>
      <c r="B98">
        <v>1</v>
      </c>
      <c r="C98">
        <v>7.3085600000000001E-2</v>
      </c>
    </row>
    <row r="99" spans="1:3" x14ac:dyDescent="0.25">
      <c r="A99">
        <v>52</v>
      </c>
      <c r="B99">
        <v>2</v>
      </c>
      <c r="C99">
        <v>6.97126E-2</v>
      </c>
    </row>
    <row r="100" spans="1:3" x14ac:dyDescent="0.25">
      <c r="A100">
        <v>52</v>
      </c>
      <c r="B100">
        <v>3</v>
      </c>
      <c r="C100">
        <v>8.1731499999999999E-2</v>
      </c>
    </row>
    <row r="101" spans="1:3" x14ac:dyDescent="0.25">
      <c r="A101">
        <v>52</v>
      </c>
      <c r="B101">
        <v>4</v>
      </c>
      <c r="C101">
        <v>8.2302200000000006E-2</v>
      </c>
    </row>
    <row r="102" spans="1:3" x14ac:dyDescent="0.25">
      <c r="A102">
        <v>52</v>
      </c>
      <c r="B102">
        <v>5</v>
      </c>
      <c r="C102">
        <v>8.7502800000000006E-2</v>
      </c>
    </row>
    <row r="103" spans="1:3" x14ac:dyDescent="0.25">
      <c r="A103">
        <v>52</v>
      </c>
      <c r="B103">
        <v>6</v>
      </c>
      <c r="C103">
        <v>8.8271600000000006E-2</v>
      </c>
    </row>
    <row r="104" spans="1:3" x14ac:dyDescent="0.25">
      <c r="A104">
        <v>52</v>
      </c>
      <c r="B104">
        <v>7</v>
      </c>
      <c r="C104">
        <v>9.2325099999999993E-2</v>
      </c>
    </row>
    <row r="105" spans="1:3" x14ac:dyDescent="0.25">
      <c r="A105">
        <v>52</v>
      </c>
      <c r="B105">
        <v>8</v>
      </c>
      <c r="C105">
        <v>9.3429700000000004E-2</v>
      </c>
    </row>
    <row r="106" spans="1:3" x14ac:dyDescent="0.25">
      <c r="A106">
        <v>52</v>
      </c>
      <c r="B106">
        <v>9</v>
      </c>
      <c r="C106">
        <v>8.4680599999999995E-2</v>
      </c>
    </row>
    <row r="107" spans="1:3" x14ac:dyDescent="0.25">
      <c r="A107">
        <v>52</v>
      </c>
      <c r="B107">
        <v>10</v>
      </c>
      <c r="C107">
        <v>8.6515999999999996E-2</v>
      </c>
    </row>
    <row r="108" spans="1:3" x14ac:dyDescent="0.25">
      <c r="A108">
        <v>52</v>
      </c>
      <c r="B108">
        <v>11</v>
      </c>
      <c r="C108">
        <v>8.02282E-2</v>
      </c>
    </row>
    <row r="109" spans="1:3" x14ac:dyDescent="0.25">
      <c r="A109">
        <v>52</v>
      </c>
      <c r="B109">
        <v>12</v>
      </c>
      <c r="C109">
        <v>8.0214099999999997E-2</v>
      </c>
    </row>
    <row r="110" spans="1:3" x14ac:dyDescent="0.25">
      <c r="A110">
        <v>53</v>
      </c>
      <c r="B110">
        <v>1</v>
      </c>
      <c r="C110">
        <v>7.3085600000000001E-2</v>
      </c>
    </row>
    <row r="111" spans="1:3" x14ac:dyDescent="0.25">
      <c r="A111">
        <v>53</v>
      </c>
      <c r="B111">
        <v>2</v>
      </c>
      <c r="C111">
        <v>6.97126E-2</v>
      </c>
    </row>
    <row r="112" spans="1:3" x14ac:dyDescent="0.25">
      <c r="A112">
        <v>53</v>
      </c>
      <c r="B112">
        <v>3</v>
      </c>
      <c r="C112">
        <v>8.1731499999999999E-2</v>
      </c>
    </row>
    <row r="113" spans="1:3" x14ac:dyDescent="0.25">
      <c r="A113">
        <v>53</v>
      </c>
      <c r="B113">
        <v>4</v>
      </c>
      <c r="C113">
        <v>8.2302200000000006E-2</v>
      </c>
    </row>
    <row r="114" spans="1:3" x14ac:dyDescent="0.25">
      <c r="A114">
        <v>53</v>
      </c>
      <c r="B114">
        <v>5</v>
      </c>
      <c r="C114">
        <v>8.7502800000000006E-2</v>
      </c>
    </row>
    <row r="115" spans="1:3" x14ac:dyDescent="0.25">
      <c r="A115">
        <v>53</v>
      </c>
      <c r="B115">
        <v>6</v>
      </c>
      <c r="C115">
        <v>8.8271600000000006E-2</v>
      </c>
    </row>
    <row r="116" spans="1:3" x14ac:dyDescent="0.25">
      <c r="A116">
        <v>53</v>
      </c>
      <c r="B116">
        <v>7</v>
      </c>
      <c r="C116">
        <v>9.2325099999999993E-2</v>
      </c>
    </row>
    <row r="117" spans="1:3" x14ac:dyDescent="0.25">
      <c r="A117">
        <v>53</v>
      </c>
      <c r="B117">
        <v>8</v>
      </c>
      <c r="C117">
        <v>9.3429700000000004E-2</v>
      </c>
    </row>
    <row r="118" spans="1:3" x14ac:dyDescent="0.25">
      <c r="A118">
        <v>53</v>
      </c>
      <c r="B118">
        <v>9</v>
      </c>
      <c r="C118">
        <v>8.4680599999999995E-2</v>
      </c>
    </row>
    <row r="119" spans="1:3" x14ac:dyDescent="0.25">
      <c r="A119">
        <v>53</v>
      </c>
      <c r="B119">
        <v>10</v>
      </c>
      <c r="C119">
        <v>8.6515999999999996E-2</v>
      </c>
    </row>
    <row r="120" spans="1:3" x14ac:dyDescent="0.25">
      <c r="A120">
        <v>53</v>
      </c>
      <c r="B120">
        <v>11</v>
      </c>
      <c r="C120">
        <v>8.02282E-2</v>
      </c>
    </row>
    <row r="121" spans="1:3" x14ac:dyDescent="0.25">
      <c r="A121">
        <v>53</v>
      </c>
      <c r="B121">
        <v>12</v>
      </c>
      <c r="C121">
        <v>8.0214099999999997E-2</v>
      </c>
    </row>
    <row r="122" spans="1:3" x14ac:dyDescent="0.25">
      <c r="A122">
        <v>54</v>
      </c>
      <c r="B122">
        <v>1</v>
      </c>
      <c r="C122">
        <v>7.3085600000000001E-2</v>
      </c>
    </row>
    <row r="123" spans="1:3" x14ac:dyDescent="0.25">
      <c r="A123">
        <v>54</v>
      </c>
      <c r="B123">
        <v>2</v>
      </c>
      <c r="C123">
        <v>6.97126E-2</v>
      </c>
    </row>
    <row r="124" spans="1:3" x14ac:dyDescent="0.25">
      <c r="A124">
        <v>54</v>
      </c>
      <c r="B124">
        <v>3</v>
      </c>
      <c r="C124">
        <v>8.1731499999999999E-2</v>
      </c>
    </row>
    <row r="125" spans="1:3" x14ac:dyDescent="0.25">
      <c r="A125">
        <v>54</v>
      </c>
      <c r="B125">
        <v>4</v>
      </c>
      <c r="C125">
        <v>8.2302200000000006E-2</v>
      </c>
    </row>
    <row r="126" spans="1:3" x14ac:dyDescent="0.25">
      <c r="A126">
        <v>54</v>
      </c>
      <c r="B126">
        <v>5</v>
      </c>
      <c r="C126">
        <v>8.7502800000000006E-2</v>
      </c>
    </row>
    <row r="127" spans="1:3" x14ac:dyDescent="0.25">
      <c r="A127">
        <v>54</v>
      </c>
      <c r="B127">
        <v>6</v>
      </c>
      <c r="C127">
        <v>8.8271600000000006E-2</v>
      </c>
    </row>
    <row r="128" spans="1:3" x14ac:dyDescent="0.25">
      <c r="A128">
        <v>54</v>
      </c>
      <c r="B128">
        <v>7</v>
      </c>
      <c r="C128">
        <v>9.2325099999999993E-2</v>
      </c>
    </row>
    <row r="129" spans="1:3" x14ac:dyDescent="0.25">
      <c r="A129">
        <v>54</v>
      </c>
      <c r="B129">
        <v>8</v>
      </c>
      <c r="C129">
        <v>9.3429700000000004E-2</v>
      </c>
    </row>
    <row r="130" spans="1:3" x14ac:dyDescent="0.25">
      <c r="A130">
        <v>54</v>
      </c>
      <c r="B130">
        <v>9</v>
      </c>
      <c r="C130">
        <v>8.4680599999999995E-2</v>
      </c>
    </row>
    <row r="131" spans="1:3" x14ac:dyDescent="0.25">
      <c r="A131">
        <v>54</v>
      </c>
      <c r="B131">
        <v>10</v>
      </c>
      <c r="C131">
        <v>8.6515999999999996E-2</v>
      </c>
    </row>
    <row r="132" spans="1:3" x14ac:dyDescent="0.25">
      <c r="A132">
        <v>54</v>
      </c>
      <c r="B132">
        <v>11</v>
      </c>
      <c r="C132">
        <v>8.02282E-2</v>
      </c>
    </row>
    <row r="133" spans="1:3" x14ac:dyDescent="0.25">
      <c r="A133">
        <v>54</v>
      </c>
      <c r="B133">
        <v>12</v>
      </c>
      <c r="C133">
        <v>8.0214099999999997E-2</v>
      </c>
    </row>
    <row r="134" spans="1:3" x14ac:dyDescent="0.25">
      <c r="A134">
        <v>61</v>
      </c>
      <c r="B134">
        <v>1</v>
      </c>
      <c r="C134">
        <v>7.3085600000000001E-2</v>
      </c>
    </row>
    <row r="135" spans="1:3" x14ac:dyDescent="0.25">
      <c r="A135">
        <v>61</v>
      </c>
      <c r="B135">
        <v>2</v>
      </c>
      <c r="C135">
        <v>6.97126E-2</v>
      </c>
    </row>
    <row r="136" spans="1:3" x14ac:dyDescent="0.25">
      <c r="A136">
        <v>61</v>
      </c>
      <c r="B136">
        <v>3</v>
      </c>
      <c r="C136">
        <v>8.1731499999999999E-2</v>
      </c>
    </row>
    <row r="137" spans="1:3" x14ac:dyDescent="0.25">
      <c r="A137">
        <v>61</v>
      </c>
      <c r="B137">
        <v>4</v>
      </c>
      <c r="C137">
        <v>8.2302200000000006E-2</v>
      </c>
    </row>
    <row r="138" spans="1:3" x14ac:dyDescent="0.25">
      <c r="A138">
        <v>61</v>
      </c>
      <c r="B138">
        <v>5</v>
      </c>
      <c r="C138">
        <v>8.7502800000000006E-2</v>
      </c>
    </row>
    <row r="139" spans="1:3" x14ac:dyDescent="0.25">
      <c r="A139">
        <v>61</v>
      </c>
      <c r="B139">
        <v>6</v>
      </c>
      <c r="C139">
        <v>8.8271600000000006E-2</v>
      </c>
    </row>
    <row r="140" spans="1:3" x14ac:dyDescent="0.25">
      <c r="A140">
        <v>61</v>
      </c>
      <c r="B140">
        <v>7</v>
      </c>
      <c r="C140">
        <v>9.2325099999999993E-2</v>
      </c>
    </row>
    <row r="141" spans="1:3" x14ac:dyDescent="0.25">
      <c r="A141">
        <v>61</v>
      </c>
      <c r="B141">
        <v>8</v>
      </c>
      <c r="C141">
        <v>9.3429700000000004E-2</v>
      </c>
    </row>
    <row r="142" spans="1:3" x14ac:dyDescent="0.25">
      <c r="A142">
        <v>61</v>
      </c>
      <c r="B142">
        <v>9</v>
      </c>
      <c r="C142">
        <v>8.4680599999999995E-2</v>
      </c>
    </row>
    <row r="143" spans="1:3" x14ac:dyDescent="0.25">
      <c r="A143">
        <v>61</v>
      </c>
      <c r="B143">
        <v>10</v>
      </c>
      <c r="C143">
        <v>8.6515999999999996E-2</v>
      </c>
    </row>
    <row r="144" spans="1:3" x14ac:dyDescent="0.25">
      <c r="A144">
        <v>61</v>
      </c>
      <c r="B144">
        <v>11</v>
      </c>
      <c r="C144">
        <v>8.02282E-2</v>
      </c>
    </row>
    <row r="145" spans="1:3" x14ac:dyDescent="0.25">
      <c r="A145">
        <v>61</v>
      </c>
      <c r="B145">
        <v>12</v>
      </c>
      <c r="C145">
        <v>8.0214099999999997E-2</v>
      </c>
    </row>
    <row r="146" spans="1:3" x14ac:dyDescent="0.25">
      <c r="A146">
        <v>62</v>
      </c>
      <c r="B146">
        <v>1</v>
      </c>
      <c r="C146">
        <v>7.3085600000000001E-2</v>
      </c>
    </row>
    <row r="147" spans="1:3" x14ac:dyDescent="0.25">
      <c r="A147">
        <v>62</v>
      </c>
      <c r="B147">
        <v>2</v>
      </c>
      <c r="C147">
        <v>6.97126E-2</v>
      </c>
    </row>
    <row r="148" spans="1:3" x14ac:dyDescent="0.25">
      <c r="A148">
        <v>62</v>
      </c>
      <c r="B148">
        <v>3</v>
      </c>
      <c r="C148">
        <v>8.1731499999999999E-2</v>
      </c>
    </row>
    <row r="149" spans="1:3" x14ac:dyDescent="0.25">
      <c r="A149">
        <v>62</v>
      </c>
      <c r="B149">
        <v>4</v>
      </c>
      <c r="C149">
        <v>8.2302200000000006E-2</v>
      </c>
    </row>
    <row r="150" spans="1:3" x14ac:dyDescent="0.25">
      <c r="A150">
        <v>62</v>
      </c>
      <c r="B150">
        <v>5</v>
      </c>
      <c r="C150">
        <v>8.7502800000000006E-2</v>
      </c>
    </row>
    <row r="151" spans="1:3" x14ac:dyDescent="0.25">
      <c r="A151">
        <v>62</v>
      </c>
      <c r="B151">
        <v>6</v>
      </c>
      <c r="C151">
        <v>8.8271600000000006E-2</v>
      </c>
    </row>
    <row r="152" spans="1:3" x14ac:dyDescent="0.25">
      <c r="A152">
        <v>62</v>
      </c>
      <c r="B152">
        <v>7</v>
      </c>
      <c r="C152">
        <v>9.2325099999999993E-2</v>
      </c>
    </row>
    <row r="153" spans="1:3" x14ac:dyDescent="0.25">
      <c r="A153">
        <v>62</v>
      </c>
      <c r="B153">
        <v>8</v>
      </c>
      <c r="C153">
        <v>9.3429700000000004E-2</v>
      </c>
    </row>
    <row r="154" spans="1:3" x14ac:dyDescent="0.25">
      <c r="A154">
        <v>62</v>
      </c>
      <c r="B154">
        <v>9</v>
      </c>
      <c r="C154">
        <v>8.4680599999999995E-2</v>
      </c>
    </row>
    <row r="155" spans="1:3" x14ac:dyDescent="0.25">
      <c r="A155">
        <v>62</v>
      </c>
      <c r="B155">
        <v>10</v>
      </c>
      <c r="C155">
        <v>8.6515999999999996E-2</v>
      </c>
    </row>
    <row r="156" spans="1:3" x14ac:dyDescent="0.25">
      <c r="A156">
        <v>62</v>
      </c>
      <c r="B156">
        <v>11</v>
      </c>
      <c r="C156">
        <v>8.02282E-2</v>
      </c>
    </row>
    <row r="157" spans="1:3" x14ac:dyDescent="0.25">
      <c r="A157">
        <v>62</v>
      </c>
      <c r="B157">
        <v>12</v>
      </c>
      <c r="C157">
        <v>8.0214099999999997E-2</v>
      </c>
    </row>
  </sheetData>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5"/>
  </sheetPr>
  <dimension ref="A1:E1561"/>
  <sheetViews>
    <sheetView workbookViewId="0">
      <selection activeCell="A2" sqref="A2:I2"/>
    </sheetView>
  </sheetViews>
  <sheetFormatPr defaultRowHeight="13.2" x14ac:dyDescent="0.25"/>
  <cols>
    <col min="1" max="1" width="11.88671875" bestFit="1" customWidth="1"/>
    <col min="3" max="3" width="9.88671875" bestFit="1" customWidth="1"/>
    <col min="5" max="5" width="14.6640625" bestFit="1" customWidth="1"/>
    <col min="6" max="6" width="12.6640625" bestFit="1" customWidth="1"/>
    <col min="7" max="7" width="16.5546875" bestFit="1" customWidth="1"/>
  </cols>
  <sheetData>
    <row r="1" spans="1:5" x14ac:dyDescent="0.25">
      <c r="A1" t="s">
        <v>16</v>
      </c>
      <c r="B1" t="s">
        <v>17</v>
      </c>
      <c r="C1" t="s">
        <v>24</v>
      </c>
      <c r="D1" t="s">
        <v>25</v>
      </c>
      <c r="E1" t="s">
        <v>26</v>
      </c>
    </row>
    <row r="2" spans="1:5" x14ac:dyDescent="0.25">
      <c r="A2">
        <v>11</v>
      </c>
      <c r="B2">
        <v>1</v>
      </c>
      <c r="C2">
        <v>1</v>
      </c>
      <c r="D2">
        <v>2</v>
      </c>
      <c r="E2">
        <v>0.23763500000000001</v>
      </c>
    </row>
    <row r="3" spans="1:5" x14ac:dyDescent="0.25">
      <c r="A3">
        <v>11</v>
      </c>
      <c r="B3">
        <v>1</v>
      </c>
      <c r="C3">
        <v>1</v>
      </c>
      <c r="D3">
        <v>5</v>
      </c>
      <c r="E3">
        <v>0.76236499999999996</v>
      </c>
    </row>
    <row r="4" spans="1:5" x14ac:dyDescent="0.25">
      <c r="A4">
        <v>11</v>
      </c>
      <c r="B4">
        <v>1</v>
      </c>
      <c r="C4">
        <v>2</v>
      </c>
      <c r="D4">
        <v>2</v>
      </c>
      <c r="E4">
        <v>0.27882000000000001</v>
      </c>
    </row>
    <row r="5" spans="1:5" x14ac:dyDescent="0.25">
      <c r="A5">
        <v>11</v>
      </c>
      <c r="B5">
        <v>1</v>
      </c>
      <c r="C5">
        <v>2</v>
      </c>
      <c r="D5">
        <v>5</v>
      </c>
      <c r="E5">
        <v>0.72118000000000004</v>
      </c>
    </row>
    <row r="6" spans="1:5" x14ac:dyDescent="0.25">
      <c r="A6">
        <v>11</v>
      </c>
      <c r="B6">
        <v>1</v>
      </c>
      <c r="C6">
        <v>3</v>
      </c>
      <c r="D6">
        <v>2</v>
      </c>
      <c r="E6">
        <v>0.27882000000000001</v>
      </c>
    </row>
    <row r="7" spans="1:5" x14ac:dyDescent="0.25">
      <c r="A7">
        <v>11</v>
      </c>
      <c r="B7">
        <v>1</v>
      </c>
      <c r="C7">
        <v>3</v>
      </c>
      <c r="D7">
        <v>5</v>
      </c>
      <c r="E7">
        <v>0.72118000000000004</v>
      </c>
    </row>
    <row r="8" spans="1:5" x14ac:dyDescent="0.25">
      <c r="A8">
        <v>11</v>
      </c>
      <c r="B8">
        <v>1</v>
      </c>
      <c r="C8">
        <v>4</v>
      </c>
      <c r="D8">
        <v>2</v>
      </c>
      <c r="E8">
        <v>0.23763500000000001</v>
      </c>
    </row>
    <row r="9" spans="1:5" x14ac:dyDescent="0.25">
      <c r="A9">
        <v>11</v>
      </c>
      <c r="B9">
        <v>1</v>
      </c>
      <c r="C9">
        <v>4</v>
      </c>
      <c r="D9">
        <v>5</v>
      </c>
      <c r="E9">
        <v>0.76236499999999996</v>
      </c>
    </row>
    <row r="10" spans="1:5" x14ac:dyDescent="0.25">
      <c r="A10">
        <v>11</v>
      </c>
      <c r="B10">
        <v>1</v>
      </c>
      <c r="C10">
        <v>5</v>
      </c>
      <c r="D10">
        <v>2</v>
      </c>
      <c r="E10">
        <v>0.23763500000000001</v>
      </c>
    </row>
    <row r="11" spans="1:5" x14ac:dyDescent="0.25">
      <c r="A11">
        <v>11</v>
      </c>
      <c r="B11">
        <v>1</v>
      </c>
      <c r="C11">
        <v>5</v>
      </c>
      <c r="D11">
        <v>5</v>
      </c>
      <c r="E11">
        <v>0.76236499999999996</v>
      </c>
    </row>
    <row r="12" spans="1:5" x14ac:dyDescent="0.25">
      <c r="A12">
        <v>11</v>
      </c>
      <c r="B12">
        <v>2</v>
      </c>
      <c r="C12">
        <v>1</v>
      </c>
      <c r="D12">
        <v>2</v>
      </c>
      <c r="E12">
        <v>0.23763500000000001</v>
      </c>
    </row>
    <row r="13" spans="1:5" x14ac:dyDescent="0.25">
      <c r="A13">
        <v>11</v>
      </c>
      <c r="B13">
        <v>2</v>
      </c>
      <c r="C13">
        <v>1</v>
      </c>
      <c r="D13">
        <v>5</v>
      </c>
      <c r="E13">
        <v>0.76236499999999996</v>
      </c>
    </row>
    <row r="14" spans="1:5" x14ac:dyDescent="0.25">
      <c r="A14">
        <v>11</v>
      </c>
      <c r="B14">
        <v>2</v>
      </c>
      <c r="C14">
        <v>2</v>
      </c>
      <c r="D14">
        <v>2</v>
      </c>
      <c r="E14">
        <v>0.27882000000000001</v>
      </c>
    </row>
    <row r="15" spans="1:5" x14ac:dyDescent="0.25">
      <c r="A15">
        <v>11</v>
      </c>
      <c r="B15">
        <v>2</v>
      </c>
      <c r="C15">
        <v>2</v>
      </c>
      <c r="D15">
        <v>5</v>
      </c>
      <c r="E15">
        <v>0.72118000000000004</v>
      </c>
    </row>
    <row r="16" spans="1:5" x14ac:dyDescent="0.25">
      <c r="A16">
        <v>11</v>
      </c>
      <c r="B16">
        <v>2</v>
      </c>
      <c r="C16">
        <v>3</v>
      </c>
      <c r="D16">
        <v>2</v>
      </c>
      <c r="E16">
        <v>0.27882000000000001</v>
      </c>
    </row>
    <row r="17" spans="1:5" x14ac:dyDescent="0.25">
      <c r="A17">
        <v>11</v>
      </c>
      <c r="B17">
        <v>2</v>
      </c>
      <c r="C17">
        <v>3</v>
      </c>
      <c r="D17">
        <v>5</v>
      </c>
      <c r="E17">
        <v>0.72118000000000004</v>
      </c>
    </row>
    <row r="18" spans="1:5" x14ac:dyDescent="0.25">
      <c r="A18">
        <v>11</v>
      </c>
      <c r="B18">
        <v>2</v>
      </c>
      <c r="C18">
        <v>4</v>
      </c>
      <c r="D18">
        <v>2</v>
      </c>
      <c r="E18">
        <v>0.23763500000000001</v>
      </c>
    </row>
    <row r="19" spans="1:5" x14ac:dyDescent="0.25">
      <c r="A19">
        <v>11</v>
      </c>
      <c r="B19">
        <v>2</v>
      </c>
      <c r="C19">
        <v>4</v>
      </c>
      <c r="D19">
        <v>5</v>
      </c>
      <c r="E19">
        <v>0.76236499999999996</v>
      </c>
    </row>
    <row r="20" spans="1:5" x14ac:dyDescent="0.25">
      <c r="A20">
        <v>11</v>
      </c>
      <c r="B20">
        <v>2</v>
      </c>
      <c r="C20">
        <v>5</v>
      </c>
      <c r="D20">
        <v>2</v>
      </c>
      <c r="E20">
        <v>0.23763500000000001</v>
      </c>
    </row>
    <row r="21" spans="1:5" x14ac:dyDescent="0.25">
      <c r="A21">
        <v>11</v>
      </c>
      <c r="B21">
        <v>2</v>
      </c>
      <c r="C21">
        <v>5</v>
      </c>
      <c r="D21">
        <v>5</v>
      </c>
      <c r="E21">
        <v>0.76236499999999996</v>
      </c>
    </row>
    <row r="22" spans="1:5" x14ac:dyDescent="0.25">
      <c r="A22">
        <v>11</v>
      </c>
      <c r="B22">
        <v>3</v>
      </c>
      <c r="C22">
        <v>1</v>
      </c>
      <c r="D22">
        <v>2</v>
      </c>
      <c r="E22">
        <v>0.23763500000000001</v>
      </c>
    </row>
    <row r="23" spans="1:5" x14ac:dyDescent="0.25">
      <c r="A23">
        <v>11</v>
      </c>
      <c r="B23">
        <v>3</v>
      </c>
      <c r="C23">
        <v>1</v>
      </c>
      <c r="D23">
        <v>5</v>
      </c>
      <c r="E23">
        <v>0.76236499999999996</v>
      </c>
    </row>
    <row r="24" spans="1:5" x14ac:dyDescent="0.25">
      <c r="A24">
        <v>11</v>
      </c>
      <c r="B24">
        <v>3</v>
      </c>
      <c r="C24">
        <v>2</v>
      </c>
      <c r="D24">
        <v>2</v>
      </c>
      <c r="E24">
        <v>0.27882000000000001</v>
      </c>
    </row>
    <row r="25" spans="1:5" x14ac:dyDescent="0.25">
      <c r="A25">
        <v>11</v>
      </c>
      <c r="B25">
        <v>3</v>
      </c>
      <c r="C25">
        <v>2</v>
      </c>
      <c r="D25">
        <v>5</v>
      </c>
      <c r="E25">
        <v>0.72118000000000004</v>
      </c>
    </row>
    <row r="26" spans="1:5" x14ac:dyDescent="0.25">
      <c r="A26">
        <v>11</v>
      </c>
      <c r="B26">
        <v>3</v>
      </c>
      <c r="C26">
        <v>3</v>
      </c>
      <c r="D26">
        <v>2</v>
      </c>
      <c r="E26">
        <v>0.27882000000000001</v>
      </c>
    </row>
    <row r="27" spans="1:5" x14ac:dyDescent="0.25">
      <c r="A27">
        <v>11</v>
      </c>
      <c r="B27">
        <v>3</v>
      </c>
      <c r="C27">
        <v>3</v>
      </c>
      <c r="D27">
        <v>5</v>
      </c>
      <c r="E27">
        <v>0.72118000000000004</v>
      </c>
    </row>
    <row r="28" spans="1:5" x14ac:dyDescent="0.25">
      <c r="A28">
        <v>11</v>
      </c>
      <c r="B28">
        <v>3</v>
      </c>
      <c r="C28">
        <v>4</v>
      </c>
      <c r="D28">
        <v>2</v>
      </c>
      <c r="E28">
        <v>0.23763500000000001</v>
      </c>
    </row>
    <row r="29" spans="1:5" x14ac:dyDescent="0.25">
      <c r="A29">
        <v>11</v>
      </c>
      <c r="B29">
        <v>3</v>
      </c>
      <c r="C29">
        <v>4</v>
      </c>
      <c r="D29">
        <v>5</v>
      </c>
      <c r="E29">
        <v>0.76236499999999996</v>
      </c>
    </row>
    <row r="30" spans="1:5" x14ac:dyDescent="0.25">
      <c r="A30">
        <v>11</v>
      </c>
      <c r="B30">
        <v>3</v>
      </c>
      <c r="C30">
        <v>5</v>
      </c>
      <c r="D30">
        <v>2</v>
      </c>
      <c r="E30">
        <v>0.23763500000000001</v>
      </c>
    </row>
    <row r="31" spans="1:5" x14ac:dyDescent="0.25">
      <c r="A31">
        <v>11</v>
      </c>
      <c r="B31">
        <v>3</v>
      </c>
      <c r="C31">
        <v>5</v>
      </c>
      <c r="D31">
        <v>5</v>
      </c>
      <c r="E31">
        <v>0.76236499999999996</v>
      </c>
    </row>
    <row r="32" spans="1:5" x14ac:dyDescent="0.25">
      <c r="A32">
        <v>11</v>
      </c>
      <c r="B32">
        <v>4</v>
      </c>
      <c r="C32">
        <v>1</v>
      </c>
      <c r="D32">
        <v>2</v>
      </c>
      <c r="E32">
        <v>0.23763500000000001</v>
      </c>
    </row>
    <row r="33" spans="1:5" x14ac:dyDescent="0.25">
      <c r="A33">
        <v>11</v>
      </c>
      <c r="B33">
        <v>4</v>
      </c>
      <c r="C33">
        <v>1</v>
      </c>
      <c r="D33">
        <v>5</v>
      </c>
      <c r="E33">
        <v>0.76236499999999996</v>
      </c>
    </row>
    <row r="34" spans="1:5" x14ac:dyDescent="0.25">
      <c r="A34">
        <v>11</v>
      </c>
      <c r="B34">
        <v>4</v>
      </c>
      <c r="C34">
        <v>2</v>
      </c>
      <c r="D34">
        <v>2</v>
      </c>
      <c r="E34">
        <v>0.27882000000000001</v>
      </c>
    </row>
    <row r="35" spans="1:5" x14ac:dyDescent="0.25">
      <c r="A35">
        <v>11</v>
      </c>
      <c r="B35">
        <v>4</v>
      </c>
      <c r="C35">
        <v>2</v>
      </c>
      <c r="D35">
        <v>5</v>
      </c>
      <c r="E35">
        <v>0.72118000000000004</v>
      </c>
    </row>
    <row r="36" spans="1:5" x14ac:dyDescent="0.25">
      <c r="A36">
        <v>11</v>
      </c>
      <c r="B36">
        <v>4</v>
      </c>
      <c r="C36">
        <v>3</v>
      </c>
      <c r="D36">
        <v>2</v>
      </c>
      <c r="E36">
        <v>0.27882000000000001</v>
      </c>
    </row>
    <row r="37" spans="1:5" x14ac:dyDescent="0.25">
      <c r="A37">
        <v>11</v>
      </c>
      <c r="B37">
        <v>4</v>
      </c>
      <c r="C37">
        <v>3</v>
      </c>
      <c r="D37">
        <v>5</v>
      </c>
      <c r="E37">
        <v>0.72118000000000004</v>
      </c>
    </row>
    <row r="38" spans="1:5" x14ac:dyDescent="0.25">
      <c r="A38">
        <v>11</v>
      </c>
      <c r="B38">
        <v>4</v>
      </c>
      <c r="C38">
        <v>4</v>
      </c>
      <c r="D38">
        <v>2</v>
      </c>
      <c r="E38">
        <v>0.23763500000000001</v>
      </c>
    </row>
    <row r="39" spans="1:5" x14ac:dyDescent="0.25">
      <c r="A39">
        <v>11</v>
      </c>
      <c r="B39">
        <v>4</v>
      </c>
      <c r="C39">
        <v>4</v>
      </c>
      <c r="D39">
        <v>5</v>
      </c>
      <c r="E39">
        <v>0.76236499999999996</v>
      </c>
    </row>
    <row r="40" spans="1:5" x14ac:dyDescent="0.25">
      <c r="A40">
        <v>11</v>
      </c>
      <c r="B40">
        <v>4</v>
      </c>
      <c r="C40">
        <v>5</v>
      </c>
      <c r="D40">
        <v>2</v>
      </c>
      <c r="E40">
        <v>0.23763500000000001</v>
      </c>
    </row>
    <row r="41" spans="1:5" x14ac:dyDescent="0.25">
      <c r="A41">
        <v>11</v>
      </c>
      <c r="B41">
        <v>4</v>
      </c>
      <c r="C41">
        <v>5</v>
      </c>
      <c r="D41">
        <v>5</v>
      </c>
      <c r="E41">
        <v>0.76236499999999996</v>
      </c>
    </row>
    <row r="42" spans="1:5" x14ac:dyDescent="0.25">
      <c r="A42">
        <v>11</v>
      </c>
      <c r="B42">
        <v>5</v>
      </c>
      <c r="C42">
        <v>1</v>
      </c>
      <c r="D42">
        <v>2</v>
      </c>
      <c r="E42">
        <v>0.23763500000000001</v>
      </c>
    </row>
    <row r="43" spans="1:5" x14ac:dyDescent="0.25">
      <c r="A43">
        <v>11</v>
      </c>
      <c r="B43">
        <v>5</v>
      </c>
      <c r="C43">
        <v>1</v>
      </c>
      <c r="D43">
        <v>5</v>
      </c>
      <c r="E43">
        <v>0.76236499999999996</v>
      </c>
    </row>
    <row r="44" spans="1:5" x14ac:dyDescent="0.25">
      <c r="A44">
        <v>11</v>
      </c>
      <c r="B44">
        <v>5</v>
      </c>
      <c r="C44">
        <v>2</v>
      </c>
      <c r="D44">
        <v>2</v>
      </c>
      <c r="E44">
        <v>0.27882000000000001</v>
      </c>
    </row>
    <row r="45" spans="1:5" x14ac:dyDescent="0.25">
      <c r="A45">
        <v>11</v>
      </c>
      <c r="B45">
        <v>5</v>
      </c>
      <c r="C45">
        <v>2</v>
      </c>
      <c r="D45">
        <v>5</v>
      </c>
      <c r="E45">
        <v>0.72118000000000004</v>
      </c>
    </row>
    <row r="46" spans="1:5" x14ac:dyDescent="0.25">
      <c r="A46">
        <v>11</v>
      </c>
      <c r="B46">
        <v>5</v>
      </c>
      <c r="C46">
        <v>3</v>
      </c>
      <c r="D46">
        <v>2</v>
      </c>
      <c r="E46">
        <v>0.27882000000000001</v>
      </c>
    </row>
    <row r="47" spans="1:5" x14ac:dyDescent="0.25">
      <c r="A47">
        <v>11</v>
      </c>
      <c r="B47">
        <v>5</v>
      </c>
      <c r="C47">
        <v>3</v>
      </c>
      <c r="D47">
        <v>5</v>
      </c>
      <c r="E47">
        <v>0.72118000000000004</v>
      </c>
    </row>
    <row r="48" spans="1:5" x14ac:dyDescent="0.25">
      <c r="A48">
        <v>11</v>
      </c>
      <c r="B48">
        <v>5</v>
      </c>
      <c r="C48">
        <v>4</v>
      </c>
      <c r="D48">
        <v>2</v>
      </c>
      <c r="E48">
        <v>0.23763500000000001</v>
      </c>
    </row>
    <row r="49" spans="1:5" x14ac:dyDescent="0.25">
      <c r="A49">
        <v>11</v>
      </c>
      <c r="B49">
        <v>5</v>
      </c>
      <c r="C49">
        <v>4</v>
      </c>
      <c r="D49">
        <v>5</v>
      </c>
      <c r="E49">
        <v>0.76236499999999996</v>
      </c>
    </row>
    <row r="50" spans="1:5" x14ac:dyDescent="0.25">
      <c r="A50">
        <v>11</v>
      </c>
      <c r="B50">
        <v>5</v>
      </c>
      <c r="C50">
        <v>5</v>
      </c>
      <c r="D50">
        <v>2</v>
      </c>
      <c r="E50">
        <v>0.23763500000000001</v>
      </c>
    </row>
    <row r="51" spans="1:5" x14ac:dyDescent="0.25">
      <c r="A51">
        <v>11</v>
      </c>
      <c r="B51">
        <v>5</v>
      </c>
      <c r="C51">
        <v>5</v>
      </c>
      <c r="D51">
        <v>5</v>
      </c>
      <c r="E51">
        <v>0.76236499999999996</v>
      </c>
    </row>
    <row r="52" spans="1:5" x14ac:dyDescent="0.25">
      <c r="A52">
        <v>11</v>
      </c>
      <c r="B52">
        <v>6</v>
      </c>
      <c r="C52">
        <v>1</v>
      </c>
      <c r="D52">
        <v>2</v>
      </c>
      <c r="E52">
        <v>0.23763500000000001</v>
      </c>
    </row>
    <row r="53" spans="1:5" x14ac:dyDescent="0.25">
      <c r="A53">
        <v>11</v>
      </c>
      <c r="B53">
        <v>6</v>
      </c>
      <c r="C53">
        <v>1</v>
      </c>
      <c r="D53">
        <v>5</v>
      </c>
      <c r="E53">
        <v>0.76236499999999996</v>
      </c>
    </row>
    <row r="54" spans="1:5" x14ac:dyDescent="0.25">
      <c r="A54">
        <v>11</v>
      </c>
      <c r="B54">
        <v>6</v>
      </c>
      <c r="C54">
        <v>2</v>
      </c>
      <c r="D54">
        <v>2</v>
      </c>
      <c r="E54">
        <v>0.27882000000000001</v>
      </c>
    </row>
    <row r="55" spans="1:5" x14ac:dyDescent="0.25">
      <c r="A55">
        <v>11</v>
      </c>
      <c r="B55">
        <v>6</v>
      </c>
      <c r="C55">
        <v>2</v>
      </c>
      <c r="D55">
        <v>5</v>
      </c>
      <c r="E55">
        <v>0.72118000000000004</v>
      </c>
    </row>
    <row r="56" spans="1:5" x14ac:dyDescent="0.25">
      <c r="A56">
        <v>11</v>
      </c>
      <c r="B56">
        <v>6</v>
      </c>
      <c r="C56">
        <v>3</v>
      </c>
      <c r="D56">
        <v>2</v>
      </c>
      <c r="E56">
        <v>0.27882000000000001</v>
      </c>
    </row>
    <row r="57" spans="1:5" x14ac:dyDescent="0.25">
      <c r="A57">
        <v>11</v>
      </c>
      <c r="B57">
        <v>6</v>
      </c>
      <c r="C57">
        <v>3</v>
      </c>
      <c r="D57">
        <v>5</v>
      </c>
      <c r="E57">
        <v>0.72118000000000004</v>
      </c>
    </row>
    <row r="58" spans="1:5" x14ac:dyDescent="0.25">
      <c r="A58">
        <v>11</v>
      </c>
      <c r="B58">
        <v>6</v>
      </c>
      <c r="C58">
        <v>4</v>
      </c>
      <c r="D58">
        <v>2</v>
      </c>
      <c r="E58">
        <v>0.23763500000000001</v>
      </c>
    </row>
    <row r="59" spans="1:5" x14ac:dyDescent="0.25">
      <c r="A59">
        <v>11</v>
      </c>
      <c r="B59">
        <v>6</v>
      </c>
      <c r="C59">
        <v>4</v>
      </c>
      <c r="D59">
        <v>5</v>
      </c>
      <c r="E59">
        <v>0.76236499999999996</v>
      </c>
    </row>
    <row r="60" spans="1:5" x14ac:dyDescent="0.25">
      <c r="A60">
        <v>11</v>
      </c>
      <c r="B60">
        <v>6</v>
      </c>
      <c r="C60">
        <v>5</v>
      </c>
      <c r="D60">
        <v>2</v>
      </c>
      <c r="E60">
        <v>0.23763500000000001</v>
      </c>
    </row>
    <row r="61" spans="1:5" x14ac:dyDescent="0.25">
      <c r="A61">
        <v>11</v>
      </c>
      <c r="B61">
        <v>6</v>
      </c>
      <c r="C61">
        <v>5</v>
      </c>
      <c r="D61">
        <v>5</v>
      </c>
      <c r="E61">
        <v>0.76236499999999996</v>
      </c>
    </row>
    <row r="62" spans="1:5" x14ac:dyDescent="0.25">
      <c r="A62">
        <v>11</v>
      </c>
      <c r="B62">
        <v>7</v>
      </c>
      <c r="C62">
        <v>1</v>
      </c>
      <c r="D62">
        <v>2</v>
      </c>
      <c r="E62">
        <v>0.23763500000000001</v>
      </c>
    </row>
    <row r="63" spans="1:5" x14ac:dyDescent="0.25">
      <c r="A63">
        <v>11</v>
      </c>
      <c r="B63">
        <v>7</v>
      </c>
      <c r="C63">
        <v>1</v>
      </c>
      <c r="D63">
        <v>5</v>
      </c>
      <c r="E63">
        <v>0.76236499999999996</v>
      </c>
    </row>
    <row r="64" spans="1:5" x14ac:dyDescent="0.25">
      <c r="A64">
        <v>11</v>
      </c>
      <c r="B64">
        <v>7</v>
      </c>
      <c r="C64">
        <v>2</v>
      </c>
      <c r="D64">
        <v>2</v>
      </c>
      <c r="E64">
        <v>0.27882000000000001</v>
      </c>
    </row>
    <row r="65" spans="1:5" x14ac:dyDescent="0.25">
      <c r="A65">
        <v>11</v>
      </c>
      <c r="B65">
        <v>7</v>
      </c>
      <c r="C65">
        <v>2</v>
      </c>
      <c r="D65">
        <v>5</v>
      </c>
      <c r="E65">
        <v>0.72118000000000004</v>
      </c>
    </row>
    <row r="66" spans="1:5" x14ac:dyDescent="0.25">
      <c r="A66">
        <v>11</v>
      </c>
      <c r="B66">
        <v>7</v>
      </c>
      <c r="C66">
        <v>3</v>
      </c>
      <c r="D66">
        <v>2</v>
      </c>
      <c r="E66">
        <v>0.27882000000000001</v>
      </c>
    </row>
    <row r="67" spans="1:5" x14ac:dyDescent="0.25">
      <c r="A67">
        <v>11</v>
      </c>
      <c r="B67">
        <v>7</v>
      </c>
      <c r="C67">
        <v>3</v>
      </c>
      <c r="D67">
        <v>5</v>
      </c>
      <c r="E67">
        <v>0.72118000000000004</v>
      </c>
    </row>
    <row r="68" spans="1:5" x14ac:dyDescent="0.25">
      <c r="A68">
        <v>11</v>
      </c>
      <c r="B68">
        <v>7</v>
      </c>
      <c r="C68">
        <v>4</v>
      </c>
      <c r="D68">
        <v>2</v>
      </c>
      <c r="E68">
        <v>0.23763500000000001</v>
      </c>
    </row>
    <row r="69" spans="1:5" x14ac:dyDescent="0.25">
      <c r="A69">
        <v>11</v>
      </c>
      <c r="B69">
        <v>7</v>
      </c>
      <c r="C69">
        <v>4</v>
      </c>
      <c r="D69">
        <v>5</v>
      </c>
      <c r="E69">
        <v>0.76236499999999996</v>
      </c>
    </row>
    <row r="70" spans="1:5" x14ac:dyDescent="0.25">
      <c r="A70">
        <v>11</v>
      </c>
      <c r="B70">
        <v>7</v>
      </c>
      <c r="C70">
        <v>5</v>
      </c>
      <c r="D70">
        <v>2</v>
      </c>
      <c r="E70">
        <v>0.23763500000000001</v>
      </c>
    </row>
    <row r="71" spans="1:5" x14ac:dyDescent="0.25">
      <c r="A71">
        <v>11</v>
      </c>
      <c r="B71">
        <v>7</v>
      </c>
      <c r="C71">
        <v>5</v>
      </c>
      <c r="D71">
        <v>5</v>
      </c>
      <c r="E71">
        <v>0.76236499999999996</v>
      </c>
    </row>
    <row r="72" spans="1:5" x14ac:dyDescent="0.25">
      <c r="A72">
        <v>11</v>
      </c>
      <c r="B72">
        <v>8</v>
      </c>
      <c r="C72">
        <v>1</v>
      </c>
      <c r="D72">
        <v>2</v>
      </c>
      <c r="E72">
        <v>0.23763500000000001</v>
      </c>
    </row>
    <row r="73" spans="1:5" x14ac:dyDescent="0.25">
      <c r="A73">
        <v>11</v>
      </c>
      <c r="B73">
        <v>8</v>
      </c>
      <c r="C73">
        <v>1</v>
      </c>
      <c r="D73">
        <v>5</v>
      </c>
      <c r="E73">
        <v>0.76236499999999996</v>
      </c>
    </row>
    <row r="74" spans="1:5" x14ac:dyDescent="0.25">
      <c r="A74">
        <v>11</v>
      </c>
      <c r="B74">
        <v>8</v>
      </c>
      <c r="C74">
        <v>2</v>
      </c>
      <c r="D74">
        <v>2</v>
      </c>
      <c r="E74">
        <v>0.27882000000000001</v>
      </c>
    </row>
    <row r="75" spans="1:5" x14ac:dyDescent="0.25">
      <c r="A75">
        <v>11</v>
      </c>
      <c r="B75">
        <v>8</v>
      </c>
      <c r="C75">
        <v>2</v>
      </c>
      <c r="D75">
        <v>5</v>
      </c>
      <c r="E75">
        <v>0.72118000000000004</v>
      </c>
    </row>
    <row r="76" spans="1:5" x14ac:dyDescent="0.25">
      <c r="A76">
        <v>11</v>
      </c>
      <c r="B76">
        <v>8</v>
      </c>
      <c r="C76">
        <v>3</v>
      </c>
      <c r="D76">
        <v>2</v>
      </c>
      <c r="E76">
        <v>0.27882000000000001</v>
      </c>
    </row>
    <row r="77" spans="1:5" x14ac:dyDescent="0.25">
      <c r="A77">
        <v>11</v>
      </c>
      <c r="B77">
        <v>8</v>
      </c>
      <c r="C77">
        <v>3</v>
      </c>
      <c r="D77">
        <v>5</v>
      </c>
      <c r="E77">
        <v>0.72118000000000004</v>
      </c>
    </row>
    <row r="78" spans="1:5" x14ac:dyDescent="0.25">
      <c r="A78">
        <v>11</v>
      </c>
      <c r="B78">
        <v>8</v>
      </c>
      <c r="C78">
        <v>4</v>
      </c>
      <c r="D78">
        <v>2</v>
      </c>
      <c r="E78">
        <v>0.23763500000000001</v>
      </c>
    </row>
    <row r="79" spans="1:5" x14ac:dyDescent="0.25">
      <c r="A79">
        <v>11</v>
      </c>
      <c r="B79">
        <v>8</v>
      </c>
      <c r="C79">
        <v>4</v>
      </c>
      <c r="D79">
        <v>5</v>
      </c>
      <c r="E79">
        <v>0.76236499999999996</v>
      </c>
    </row>
    <row r="80" spans="1:5" x14ac:dyDescent="0.25">
      <c r="A80">
        <v>11</v>
      </c>
      <c r="B80">
        <v>8</v>
      </c>
      <c r="C80">
        <v>5</v>
      </c>
      <c r="D80">
        <v>2</v>
      </c>
      <c r="E80">
        <v>0.23763500000000001</v>
      </c>
    </row>
    <row r="81" spans="1:5" x14ac:dyDescent="0.25">
      <c r="A81">
        <v>11</v>
      </c>
      <c r="B81">
        <v>8</v>
      </c>
      <c r="C81">
        <v>5</v>
      </c>
      <c r="D81">
        <v>5</v>
      </c>
      <c r="E81">
        <v>0.76236499999999996</v>
      </c>
    </row>
    <row r="82" spans="1:5" x14ac:dyDescent="0.25">
      <c r="A82">
        <v>11</v>
      </c>
      <c r="B82">
        <v>9</v>
      </c>
      <c r="C82">
        <v>1</v>
      </c>
      <c r="D82">
        <v>2</v>
      </c>
      <c r="E82">
        <v>0.23763500000000001</v>
      </c>
    </row>
    <row r="83" spans="1:5" x14ac:dyDescent="0.25">
      <c r="A83">
        <v>11</v>
      </c>
      <c r="B83">
        <v>9</v>
      </c>
      <c r="C83">
        <v>1</v>
      </c>
      <c r="D83">
        <v>5</v>
      </c>
      <c r="E83">
        <v>0.76236499999999996</v>
      </c>
    </row>
    <row r="84" spans="1:5" x14ac:dyDescent="0.25">
      <c r="A84">
        <v>11</v>
      </c>
      <c r="B84">
        <v>9</v>
      </c>
      <c r="C84">
        <v>2</v>
      </c>
      <c r="D84">
        <v>2</v>
      </c>
      <c r="E84">
        <v>0.27882000000000001</v>
      </c>
    </row>
    <row r="85" spans="1:5" x14ac:dyDescent="0.25">
      <c r="A85">
        <v>11</v>
      </c>
      <c r="B85">
        <v>9</v>
      </c>
      <c r="C85">
        <v>2</v>
      </c>
      <c r="D85">
        <v>5</v>
      </c>
      <c r="E85">
        <v>0.72118000000000004</v>
      </c>
    </row>
    <row r="86" spans="1:5" x14ac:dyDescent="0.25">
      <c r="A86">
        <v>11</v>
      </c>
      <c r="B86">
        <v>9</v>
      </c>
      <c r="C86">
        <v>3</v>
      </c>
      <c r="D86">
        <v>2</v>
      </c>
      <c r="E86">
        <v>0.27882000000000001</v>
      </c>
    </row>
    <row r="87" spans="1:5" x14ac:dyDescent="0.25">
      <c r="A87">
        <v>11</v>
      </c>
      <c r="B87">
        <v>9</v>
      </c>
      <c r="C87">
        <v>3</v>
      </c>
      <c r="D87">
        <v>5</v>
      </c>
      <c r="E87">
        <v>0.72118000000000004</v>
      </c>
    </row>
    <row r="88" spans="1:5" x14ac:dyDescent="0.25">
      <c r="A88">
        <v>11</v>
      </c>
      <c r="B88">
        <v>9</v>
      </c>
      <c r="C88">
        <v>4</v>
      </c>
      <c r="D88">
        <v>2</v>
      </c>
      <c r="E88">
        <v>0.23763500000000001</v>
      </c>
    </row>
    <row r="89" spans="1:5" x14ac:dyDescent="0.25">
      <c r="A89">
        <v>11</v>
      </c>
      <c r="B89">
        <v>9</v>
      </c>
      <c r="C89">
        <v>4</v>
      </c>
      <c r="D89">
        <v>5</v>
      </c>
      <c r="E89">
        <v>0.76236499999999996</v>
      </c>
    </row>
    <row r="90" spans="1:5" x14ac:dyDescent="0.25">
      <c r="A90">
        <v>11</v>
      </c>
      <c r="B90">
        <v>9</v>
      </c>
      <c r="C90">
        <v>5</v>
      </c>
      <c r="D90">
        <v>2</v>
      </c>
      <c r="E90">
        <v>0.23763500000000001</v>
      </c>
    </row>
    <row r="91" spans="1:5" x14ac:dyDescent="0.25">
      <c r="A91">
        <v>11</v>
      </c>
      <c r="B91">
        <v>9</v>
      </c>
      <c r="C91">
        <v>5</v>
      </c>
      <c r="D91">
        <v>5</v>
      </c>
      <c r="E91">
        <v>0.76236499999999996</v>
      </c>
    </row>
    <row r="92" spans="1:5" x14ac:dyDescent="0.25">
      <c r="A92">
        <v>11</v>
      </c>
      <c r="B92">
        <v>10</v>
      </c>
      <c r="C92">
        <v>1</v>
      </c>
      <c r="D92">
        <v>2</v>
      </c>
      <c r="E92">
        <v>0.23763500000000001</v>
      </c>
    </row>
    <row r="93" spans="1:5" x14ac:dyDescent="0.25">
      <c r="A93">
        <v>11</v>
      </c>
      <c r="B93">
        <v>10</v>
      </c>
      <c r="C93">
        <v>1</v>
      </c>
      <c r="D93">
        <v>5</v>
      </c>
      <c r="E93">
        <v>0.76236499999999996</v>
      </c>
    </row>
    <row r="94" spans="1:5" x14ac:dyDescent="0.25">
      <c r="A94">
        <v>11</v>
      </c>
      <c r="B94">
        <v>10</v>
      </c>
      <c r="C94">
        <v>2</v>
      </c>
      <c r="D94">
        <v>2</v>
      </c>
      <c r="E94">
        <v>0.27882000000000001</v>
      </c>
    </row>
    <row r="95" spans="1:5" x14ac:dyDescent="0.25">
      <c r="A95">
        <v>11</v>
      </c>
      <c r="B95">
        <v>10</v>
      </c>
      <c r="C95">
        <v>2</v>
      </c>
      <c r="D95">
        <v>5</v>
      </c>
      <c r="E95">
        <v>0.72118000000000004</v>
      </c>
    </row>
    <row r="96" spans="1:5" x14ac:dyDescent="0.25">
      <c r="A96">
        <v>11</v>
      </c>
      <c r="B96">
        <v>10</v>
      </c>
      <c r="C96">
        <v>3</v>
      </c>
      <c r="D96">
        <v>2</v>
      </c>
      <c r="E96">
        <v>0.27882000000000001</v>
      </c>
    </row>
    <row r="97" spans="1:5" x14ac:dyDescent="0.25">
      <c r="A97">
        <v>11</v>
      </c>
      <c r="B97">
        <v>10</v>
      </c>
      <c r="C97">
        <v>3</v>
      </c>
      <c r="D97">
        <v>5</v>
      </c>
      <c r="E97">
        <v>0.72118000000000004</v>
      </c>
    </row>
    <row r="98" spans="1:5" x14ac:dyDescent="0.25">
      <c r="A98">
        <v>11</v>
      </c>
      <c r="B98">
        <v>10</v>
      </c>
      <c r="C98">
        <v>4</v>
      </c>
      <c r="D98">
        <v>2</v>
      </c>
      <c r="E98">
        <v>0.23763500000000001</v>
      </c>
    </row>
    <row r="99" spans="1:5" x14ac:dyDescent="0.25">
      <c r="A99">
        <v>11</v>
      </c>
      <c r="B99">
        <v>10</v>
      </c>
      <c r="C99">
        <v>4</v>
      </c>
      <c r="D99">
        <v>5</v>
      </c>
      <c r="E99">
        <v>0.76236499999999996</v>
      </c>
    </row>
    <row r="100" spans="1:5" x14ac:dyDescent="0.25">
      <c r="A100">
        <v>11</v>
      </c>
      <c r="B100">
        <v>10</v>
      </c>
      <c r="C100">
        <v>5</v>
      </c>
      <c r="D100">
        <v>2</v>
      </c>
      <c r="E100">
        <v>0.23763500000000001</v>
      </c>
    </row>
    <row r="101" spans="1:5" x14ac:dyDescent="0.25">
      <c r="A101">
        <v>11</v>
      </c>
      <c r="B101">
        <v>10</v>
      </c>
      <c r="C101">
        <v>5</v>
      </c>
      <c r="D101">
        <v>5</v>
      </c>
      <c r="E101">
        <v>0.76236499999999996</v>
      </c>
    </row>
    <row r="102" spans="1:5" x14ac:dyDescent="0.25">
      <c r="A102">
        <v>11</v>
      </c>
      <c r="B102">
        <v>11</v>
      </c>
      <c r="C102">
        <v>1</v>
      </c>
      <c r="D102">
        <v>2</v>
      </c>
      <c r="E102">
        <v>0.23763500000000001</v>
      </c>
    </row>
    <row r="103" spans="1:5" x14ac:dyDescent="0.25">
      <c r="A103">
        <v>11</v>
      </c>
      <c r="B103">
        <v>11</v>
      </c>
      <c r="C103">
        <v>1</v>
      </c>
      <c r="D103">
        <v>5</v>
      </c>
      <c r="E103">
        <v>0.76236499999999996</v>
      </c>
    </row>
    <row r="104" spans="1:5" x14ac:dyDescent="0.25">
      <c r="A104">
        <v>11</v>
      </c>
      <c r="B104">
        <v>11</v>
      </c>
      <c r="C104">
        <v>2</v>
      </c>
      <c r="D104">
        <v>2</v>
      </c>
      <c r="E104">
        <v>0.27882000000000001</v>
      </c>
    </row>
    <row r="105" spans="1:5" x14ac:dyDescent="0.25">
      <c r="A105">
        <v>11</v>
      </c>
      <c r="B105">
        <v>11</v>
      </c>
      <c r="C105">
        <v>2</v>
      </c>
      <c r="D105">
        <v>5</v>
      </c>
      <c r="E105">
        <v>0.72118000000000004</v>
      </c>
    </row>
    <row r="106" spans="1:5" x14ac:dyDescent="0.25">
      <c r="A106">
        <v>11</v>
      </c>
      <c r="B106">
        <v>11</v>
      </c>
      <c r="C106">
        <v>3</v>
      </c>
      <c r="D106">
        <v>2</v>
      </c>
      <c r="E106">
        <v>0.27882000000000001</v>
      </c>
    </row>
    <row r="107" spans="1:5" x14ac:dyDescent="0.25">
      <c r="A107">
        <v>11</v>
      </c>
      <c r="B107">
        <v>11</v>
      </c>
      <c r="C107">
        <v>3</v>
      </c>
      <c r="D107">
        <v>5</v>
      </c>
      <c r="E107">
        <v>0.72118000000000004</v>
      </c>
    </row>
    <row r="108" spans="1:5" x14ac:dyDescent="0.25">
      <c r="A108">
        <v>11</v>
      </c>
      <c r="B108">
        <v>11</v>
      </c>
      <c r="C108">
        <v>4</v>
      </c>
      <c r="D108">
        <v>2</v>
      </c>
      <c r="E108">
        <v>0.23763500000000001</v>
      </c>
    </row>
    <row r="109" spans="1:5" x14ac:dyDescent="0.25">
      <c r="A109">
        <v>11</v>
      </c>
      <c r="B109">
        <v>11</v>
      </c>
      <c r="C109">
        <v>4</v>
      </c>
      <c r="D109">
        <v>5</v>
      </c>
      <c r="E109">
        <v>0.76236499999999996</v>
      </c>
    </row>
    <row r="110" spans="1:5" x14ac:dyDescent="0.25">
      <c r="A110">
        <v>11</v>
      </c>
      <c r="B110">
        <v>11</v>
      </c>
      <c r="C110">
        <v>5</v>
      </c>
      <c r="D110">
        <v>2</v>
      </c>
      <c r="E110">
        <v>0.23763500000000001</v>
      </c>
    </row>
    <row r="111" spans="1:5" x14ac:dyDescent="0.25">
      <c r="A111">
        <v>11</v>
      </c>
      <c r="B111">
        <v>11</v>
      </c>
      <c r="C111">
        <v>5</v>
      </c>
      <c r="D111">
        <v>5</v>
      </c>
      <c r="E111">
        <v>0.76236499999999996</v>
      </c>
    </row>
    <row r="112" spans="1:5" x14ac:dyDescent="0.25">
      <c r="A112">
        <v>11</v>
      </c>
      <c r="B112">
        <v>12</v>
      </c>
      <c r="C112">
        <v>1</v>
      </c>
      <c r="D112">
        <v>2</v>
      </c>
      <c r="E112">
        <v>0.23763500000000001</v>
      </c>
    </row>
    <row r="113" spans="1:5" x14ac:dyDescent="0.25">
      <c r="A113">
        <v>11</v>
      </c>
      <c r="B113">
        <v>12</v>
      </c>
      <c r="C113">
        <v>1</v>
      </c>
      <c r="D113">
        <v>5</v>
      </c>
      <c r="E113">
        <v>0.76236499999999996</v>
      </c>
    </row>
    <row r="114" spans="1:5" x14ac:dyDescent="0.25">
      <c r="A114">
        <v>11</v>
      </c>
      <c r="B114">
        <v>12</v>
      </c>
      <c r="C114">
        <v>2</v>
      </c>
      <c r="D114">
        <v>2</v>
      </c>
      <c r="E114">
        <v>0.27882000000000001</v>
      </c>
    </row>
    <row r="115" spans="1:5" x14ac:dyDescent="0.25">
      <c r="A115">
        <v>11</v>
      </c>
      <c r="B115">
        <v>12</v>
      </c>
      <c r="C115">
        <v>2</v>
      </c>
      <c r="D115">
        <v>5</v>
      </c>
      <c r="E115">
        <v>0.72118000000000004</v>
      </c>
    </row>
    <row r="116" spans="1:5" x14ac:dyDescent="0.25">
      <c r="A116">
        <v>11</v>
      </c>
      <c r="B116">
        <v>12</v>
      </c>
      <c r="C116">
        <v>3</v>
      </c>
      <c r="D116">
        <v>2</v>
      </c>
      <c r="E116">
        <v>0.27882000000000001</v>
      </c>
    </row>
    <row r="117" spans="1:5" x14ac:dyDescent="0.25">
      <c r="A117">
        <v>11</v>
      </c>
      <c r="B117">
        <v>12</v>
      </c>
      <c r="C117">
        <v>3</v>
      </c>
      <c r="D117">
        <v>5</v>
      </c>
      <c r="E117">
        <v>0.72118000000000004</v>
      </c>
    </row>
    <row r="118" spans="1:5" x14ac:dyDescent="0.25">
      <c r="A118">
        <v>11</v>
      </c>
      <c r="B118">
        <v>12</v>
      </c>
      <c r="C118">
        <v>4</v>
      </c>
      <c r="D118">
        <v>2</v>
      </c>
      <c r="E118">
        <v>0.23763500000000001</v>
      </c>
    </row>
    <row r="119" spans="1:5" x14ac:dyDescent="0.25">
      <c r="A119">
        <v>11</v>
      </c>
      <c r="B119">
        <v>12</v>
      </c>
      <c r="C119">
        <v>4</v>
      </c>
      <c r="D119">
        <v>5</v>
      </c>
      <c r="E119">
        <v>0.76236499999999996</v>
      </c>
    </row>
    <row r="120" spans="1:5" x14ac:dyDescent="0.25">
      <c r="A120">
        <v>11</v>
      </c>
      <c r="B120">
        <v>12</v>
      </c>
      <c r="C120">
        <v>5</v>
      </c>
      <c r="D120">
        <v>2</v>
      </c>
      <c r="E120">
        <v>0.23763500000000001</v>
      </c>
    </row>
    <row r="121" spans="1:5" x14ac:dyDescent="0.25">
      <c r="A121">
        <v>11</v>
      </c>
      <c r="B121">
        <v>12</v>
      </c>
      <c r="C121">
        <v>5</v>
      </c>
      <c r="D121">
        <v>5</v>
      </c>
      <c r="E121">
        <v>0.76236499999999996</v>
      </c>
    </row>
    <row r="122" spans="1:5" x14ac:dyDescent="0.25">
      <c r="A122">
        <v>21</v>
      </c>
      <c r="B122">
        <v>1</v>
      </c>
      <c r="C122">
        <v>1</v>
      </c>
      <c r="D122">
        <v>2</v>
      </c>
      <c r="E122">
        <v>0.23763500000000001</v>
      </c>
    </row>
    <row r="123" spans="1:5" x14ac:dyDescent="0.25">
      <c r="A123">
        <v>21</v>
      </c>
      <c r="B123">
        <v>1</v>
      </c>
      <c r="C123">
        <v>1</v>
      </c>
      <c r="D123">
        <v>5</v>
      </c>
      <c r="E123">
        <v>0.76236499999999996</v>
      </c>
    </row>
    <row r="124" spans="1:5" x14ac:dyDescent="0.25">
      <c r="A124">
        <v>21</v>
      </c>
      <c r="B124">
        <v>1</v>
      </c>
      <c r="C124">
        <v>2</v>
      </c>
      <c r="D124">
        <v>2</v>
      </c>
      <c r="E124">
        <v>0.27882000000000001</v>
      </c>
    </row>
    <row r="125" spans="1:5" x14ac:dyDescent="0.25">
      <c r="A125">
        <v>21</v>
      </c>
      <c r="B125">
        <v>1</v>
      </c>
      <c r="C125">
        <v>2</v>
      </c>
      <c r="D125">
        <v>5</v>
      </c>
      <c r="E125">
        <v>0.72118000000000004</v>
      </c>
    </row>
    <row r="126" spans="1:5" x14ac:dyDescent="0.25">
      <c r="A126">
        <v>21</v>
      </c>
      <c r="B126">
        <v>1</v>
      </c>
      <c r="C126">
        <v>3</v>
      </c>
      <c r="D126">
        <v>2</v>
      </c>
      <c r="E126">
        <v>0.27882000000000001</v>
      </c>
    </row>
    <row r="127" spans="1:5" x14ac:dyDescent="0.25">
      <c r="A127">
        <v>21</v>
      </c>
      <c r="B127">
        <v>1</v>
      </c>
      <c r="C127">
        <v>3</v>
      </c>
      <c r="D127">
        <v>5</v>
      </c>
      <c r="E127">
        <v>0.72118000000000004</v>
      </c>
    </row>
    <row r="128" spans="1:5" x14ac:dyDescent="0.25">
      <c r="A128">
        <v>21</v>
      </c>
      <c r="B128">
        <v>1</v>
      </c>
      <c r="C128">
        <v>4</v>
      </c>
      <c r="D128">
        <v>2</v>
      </c>
      <c r="E128">
        <v>0.23763500000000001</v>
      </c>
    </row>
    <row r="129" spans="1:5" x14ac:dyDescent="0.25">
      <c r="A129">
        <v>21</v>
      </c>
      <c r="B129">
        <v>1</v>
      </c>
      <c r="C129">
        <v>4</v>
      </c>
      <c r="D129">
        <v>5</v>
      </c>
      <c r="E129">
        <v>0.76236499999999996</v>
      </c>
    </row>
    <row r="130" spans="1:5" x14ac:dyDescent="0.25">
      <c r="A130">
        <v>21</v>
      </c>
      <c r="B130">
        <v>1</v>
      </c>
      <c r="C130">
        <v>5</v>
      </c>
      <c r="D130">
        <v>2</v>
      </c>
      <c r="E130">
        <v>0.23763500000000001</v>
      </c>
    </row>
    <row r="131" spans="1:5" x14ac:dyDescent="0.25">
      <c r="A131">
        <v>21</v>
      </c>
      <c r="B131">
        <v>1</v>
      </c>
      <c r="C131">
        <v>5</v>
      </c>
      <c r="D131">
        <v>5</v>
      </c>
      <c r="E131">
        <v>0.76236499999999996</v>
      </c>
    </row>
    <row r="132" spans="1:5" x14ac:dyDescent="0.25">
      <c r="A132">
        <v>21</v>
      </c>
      <c r="B132">
        <v>2</v>
      </c>
      <c r="C132">
        <v>1</v>
      </c>
      <c r="D132">
        <v>2</v>
      </c>
      <c r="E132">
        <v>0.23763500000000001</v>
      </c>
    </row>
    <row r="133" spans="1:5" x14ac:dyDescent="0.25">
      <c r="A133">
        <v>21</v>
      </c>
      <c r="B133">
        <v>2</v>
      </c>
      <c r="C133">
        <v>1</v>
      </c>
      <c r="D133">
        <v>5</v>
      </c>
      <c r="E133">
        <v>0.76236499999999996</v>
      </c>
    </row>
    <row r="134" spans="1:5" x14ac:dyDescent="0.25">
      <c r="A134">
        <v>21</v>
      </c>
      <c r="B134">
        <v>2</v>
      </c>
      <c r="C134">
        <v>2</v>
      </c>
      <c r="D134">
        <v>2</v>
      </c>
      <c r="E134">
        <v>0.27882000000000001</v>
      </c>
    </row>
    <row r="135" spans="1:5" x14ac:dyDescent="0.25">
      <c r="A135">
        <v>21</v>
      </c>
      <c r="B135">
        <v>2</v>
      </c>
      <c r="C135">
        <v>2</v>
      </c>
      <c r="D135">
        <v>5</v>
      </c>
      <c r="E135">
        <v>0.72118000000000004</v>
      </c>
    </row>
    <row r="136" spans="1:5" x14ac:dyDescent="0.25">
      <c r="A136">
        <v>21</v>
      </c>
      <c r="B136">
        <v>2</v>
      </c>
      <c r="C136">
        <v>3</v>
      </c>
      <c r="D136">
        <v>2</v>
      </c>
      <c r="E136">
        <v>0.27882000000000001</v>
      </c>
    </row>
    <row r="137" spans="1:5" x14ac:dyDescent="0.25">
      <c r="A137">
        <v>21</v>
      </c>
      <c r="B137">
        <v>2</v>
      </c>
      <c r="C137">
        <v>3</v>
      </c>
      <c r="D137">
        <v>5</v>
      </c>
      <c r="E137">
        <v>0.72118000000000004</v>
      </c>
    </row>
    <row r="138" spans="1:5" x14ac:dyDescent="0.25">
      <c r="A138">
        <v>21</v>
      </c>
      <c r="B138">
        <v>2</v>
      </c>
      <c r="C138">
        <v>4</v>
      </c>
      <c r="D138">
        <v>2</v>
      </c>
      <c r="E138">
        <v>0.23763500000000001</v>
      </c>
    </row>
    <row r="139" spans="1:5" x14ac:dyDescent="0.25">
      <c r="A139">
        <v>21</v>
      </c>
      <c r="B139">
        <v>2</v>
      </c>
      <c r="C139">
        <v>4</v>
      </c>
      <c r="D139">
        <v>5</v>
      </c>
      <c r="E139">
        <v>0.76236499999999996</v>
      </c>
    </row>
    <row r="140" spans="1:5" x14ac:dyDescent="0.25">
      <c r="A140">
        <v>21</v>
      </c>
      <c r="B140">
        <v>2</v>
      </c>
      <c r="C140">
        <v>5</v>
      </c>
      <c r="D140">
        <v>2</v>
      </c>
      <c r="E140">
        <v>0.23763500000000001</v>
      </c>
    </row>
    <row r="141" spans="1:5" x14ac:dyDescent="0.25">
      <c r="A141">
        <v>21</v>
      </c>
      <c r="B141">
        <v>2</v>
      </c>
      <c r="C141">
        <v>5</v>
      </c>
      <c r="D141">
        <v>5</v>
      </c>
      <c r="E141">
        <v>0.76236499999999996</v>
      </c>
    </row>
    <row r="142" spans="1:5" x14ac:dyDescent="0.25">
      <c r="A142">
        <v>21</v>
      </c>
      <c r="B142">
        <v>3</v>
      </c>
      <c r="C142">
        <v>1</v>
      </c>
      <c r="D142">
        <v>2</v>
      </c>
      <c r="E142">
        <v>0.23763500000000001</v>
      </c>
    </row>
    <row r="143" spans="1:5" x14ac:dyDescent="0.25">
      <c r="A143">
        <v>21</v>
      </c>
      <c r="B143">
        <v>3</v>
      </c>
      <c r="C143">
        <v>1</v>
      </c>
      <c r="D143">
        <v>5</v>
      </c>
      <c r="E143">
        <v>0.76236499999999996</v>
      </c>
    </row>
    <row r="144" spans="1:5" x14ac:dyDescent="0.25">
      <c r="A144">
        <v>21</v>
      </c>
      <c r="B144">
        <v>3</v>
      </c>
      <c r="C144">
        <v>2</v>
      </c>
      <c r="D144">
        <v>2</v>
      </c>
      <c r="E144">
        <v>0.27882000000000001</v>
      </c>
    </row>
    <row r="145" spans="1:5" x14ac:dyDescent="0.25">
      <c r="A145">
        <v>21</v>
      </c>
      <c r="B145">
        <v>3</v>
      </c>
      <c r="C145">
        <v>2</v>
      </c>
      <c r="D145">
        <v>5</v>
      </c>
      <c r="E145">
        <v>0.72118000000000004</v>
      </c>
    </row>
    <row r="146" spans="1:5" x14ac:dyDescent="0.25">
      <c r="A146">
        <v>21</v>
      </c>
      <c r="B146">
        <v>3</v>
      </c>
      <c r="C146">
        <v>3</v>
      </c>
      <c r="D146">
        <v>2</v>
      </c>
      <c r="E146">
        <v>0.27882000000000001</v>
      </c>
    </row>
    <row r="147" spans="1:5" x14ac:dyDescent="0.25">
      <c r="A147">
        <v>21</v>
      </c>
      <c r="B147">
        <v>3</v>
      </c>
      <c r="C147">
        <v>3</v>
      </c>
      <c r="D147">
        <v>5</v>
      </c>
      <c r="E147">
        <v>0.72118000000000004</v>
      </c>
    </row>
    <row r="148" spans="1:5" x14ac:dyDescent="0.25">
      <c r="A148">
        <v>21</v>
      </c>
      <c r="B148">
        <v>3</v>
      </c>
      <c r="C148">
        <v>4</v>
      </c>
      <c r="D148">
        <v>2</v>
      </c>
      <c r="E148">
        <v>0.23763500000000001</v>
      </c>
    </row>
    <row r="149" spans="1:5" x14ac:dyDescent="0.25">
      <c r="A149">
        <v>21</v>
      </c>
      <c r="B149">
        <v>3</v>
      </c>
      <c r="C149">
        <v>4</v>
      </c>
      <c r="D149">
        <v>5</v>
      </c>
      <c r="E149">
        <v>0.76236499999999996</v>
      </c>
    </row>
    <row r="150" spans="1:5" x14ac:dyDescent="0.25">
      <c r="A150">
        <v>21</v>
      </c>
      <c r="B150">
        <v>3</v>
      </c>
      <c r="C150">
        <v>5</v>
      </c>
      <c r="D150">
        <v>2</v>
      </c>
      <c r="E150">
        <v>0.23763500000000001</v>
      </c>
    </row>
    <row r="151" spans="1:5" x14ac:dyDescent="0.25">
      <c r="A151">
        <v>21</v>
      </c>
      <c r="B151">
        <v>3</v>
      </c>
      <c r="C151">
        <v>5</v>
      </c>
      <c r="D151">
        <v>5</v>
      </c>
      <c r="E151">
        <v>0.76236499999999996</v>
      </c>
    </row>
    <row r="152" spans="1:5" x14ac:dyDescent="0.25">
      <c r="A152">
        <v>21</v>
      </c>
      <c r="B152">
        <v>4</v>
      </c>
      <c r="C152">
        <v>1</v>
      </c>
      <c r="D152">
        <v>2</v>
      </c>
      <c r="E152">
        <v>0.23763500000000001</v>
      </c>
    </row>
    <row r="153" spans="1:5" x14ac:dyDescent="0.25">
      <c r="A153">
        <v>21</v>
      </c>
      <c r="B153">
        <v>4</v>
      </c>
      <c r="C153">
        <v>1</v>
      </c>
      <c r="D153">
        <v>5</v>
      </c>
      <c r="E153">
        <v>0.76236499999999996</v>
      </c>
    </row>
    <row r="154" spans="1:5" x14ac:dyDescent="0.25">
      <c r="A154">
        <v>21</v>
      </c>
      <c r="B154">
        <v>4</v>
      </c>
      <c r="C154">
        <v>2</v>
      </c>
      <c r="D154">
        <v>2</v>
      </c>
      <c r="E154">
        <v>0.27882000000000001</v>
      </c>
    </row>
    <row r="155" spans="1:5" x14ac:dyDescent="0.25">
      <c r="A155">
        <v>21</v>
      </c>
      <c r="B155">
        <v>4</v>
      </c>
      <c r="C155">
        <v>2</v>
      </c>
      <c r="D155">
        <v>5</v>
      </c>
      <c r="E155">
        <v>0.72118000000000004</v>
      </c>
    </row>
    <row r="156" spans="1:5" x14ac:dyDescent="0.25">
      <c r="A156">
        <v>21</v>
      </c>
      <c r="B156">
        <v>4</v>
      </c>
      <c r="C156">
        <v>3</v>
      </c>
      <c r="D156">
        <v>2</v>
      </c>
      <c r="E156">
        <v>0.27882000000000001</v>
      </c>
    </row>
    <row r="157" spans="1:5" x14ac:dyDescent="0.25">
      <c r="A157">
        <v>21</v>
      </c>
      <c r="B157">
        <v>4</v>
      </c>
      <c r="C157">
        <v>3</v>
      </c>
      <c r="D157">
        <v>5</v>
      </c>
      <c r="E157">
        <v>0.72118000000000004</v>
      </c>
    </row>
    <row r="158" spans="1:5" x14ac:dyDescent="0.25">
      <c r="A158">
        <v>21</v>
      </c>
      <c r="B158">
        <v>4</v>
      </c>
      <c r="C158">
        <v>4</v>
      </c>
      <c r="D158">
        <v>2</v>
      </c>
      <c r="E158">
        <v>0.23763500000000001</v>
      </c>
    </row>
    <row r="159" spans="1:5" x14ac:dyDescent="0.25">
      <c r="A159">
        <v>21</v>
      </c>
      <c r="B159">
        <v>4</v>
      </c>
      <c r="C159">
        <v>4</v>
      </c>
      <c r="D159">
        <v>5</v>
      </c>
      <c r="E159">
        <v>0.76236499999999996</v>
      </c>
    </row>
    <row r="160" spans="1:5" x14ac:dyDescent="0.25">
      <c r="A160">
        <v>21</v>
      </c>
      <c r="B160">
        <v>4</v>
      </c>
      <c r="C160">
        <v>5</v>
      </c>
      <c r="D160">
        <v>2</v>
      </c>
      <c r="E160">
        <v>0.23763500000000001</v>
      </c>
    </row>
    <row r="161" spans="1:5" x14ac:dyDescent="0.25">
      <c r="A161">
        <v>21</v>
      </c>
      <c r="B161">
        <v>4</v>
      </c>
      <c r="C161">
        <v>5</v>
      </c>
      <c r="D161">
        <v>5</v>
      </c>
      <c r="E161">
        <v>0.76236499999999996</v>
      </c>
    </row>
    <row r="162" spans="1:5" x14ac:dyDescent="0.25">
      <c r="A162">
        <v>21</v>
      </c>
      <c r="B162">
        <v>5</v>
      </c>
      <c r="C162">
        <v>1</v>
      </c>
      <c r="D162">
        <v>2</v>
      </c>
      <c r="E162">
        <v>0.23763500000000001</v>
      </c>
    </row>
    <row r="163" spans="1:5" x14ac:dyDescent="0.25">
      <c r="A163">
        <v>21</v>
      </c>
      <c r="B163">
        <v>5</v>
      </c>
      <c r="C163">
        <v>1</v>
      </c>
      <c r="D163">
        <v>5</v>
      </c>
      <c r="E163">
        <v>0.76236499999999996</v>
      </c>
    </row>
    <row r="164" spans="1:5" x14ac:dyDescent="0.25">
      <c r="A164">
        <v>21</v>
      </c>
      <c r="B164">
        <v>5</v>
      </c>
      <c r="C164">
        <v>2</v>
      </c>
      <c r="D164">
        <v>2</v>
      </c>
      <c r="E164">
        <v>0.27882000000000001</v>
      </c>
    </row>
    <row r="165" spans="1:5" x14ac:dyDescent="0.25">
      <c r="A165">
        <v>21</v>
      </c>
      <c r="B165">
        <v>5</v>
      </c>
      <c r="C165">
        <v>2</v>
      </c>
      <c r="D165">
        <v>5</v>
      </c>
      <c r="E165">
        <v>0.72118000000000004</v>
      </c>
    </row>
    <row r="166" spans="1:5" x14ac:dyDescent="0.25">
      <c r="A166">
        <v>21</v>
      </c>
      <c r="B166">
        <v>5</v>
      </c>
      <c r="C166">
        <v>3</v>
      </c>
      <c r="D166">
        <v>2</v>
      </c>
      <c r="E166">
        <v>0.27882000000000001</v>
      </c>
    </row>
    <row r="167" spans="1:5" x14ac:dyDescent="0.25">
      <c r="A167">
        <v>21</v>
      </c>
      <c r="B167">
        <v>5</v>
      </c>
      <c r="C167">
        <v>3</v>
      </c>
      <c r="D167">
        <v>5</v>
      </c>
      <c r="E167">
        <v>0.72118000000000004</v>
      </c>
    </row>
    <row r="168" spans="1:5" x14ac:dyDescent="0.25">
      <c r="A168">
        <v>21</v>
      </c>
      <c r="B168">
        <v>5</v>
      </c>
      <c r="C168">
        <v>4</v>
      </c>
      <c r="D168">
        <v>2</v>
      </c>
      <c r="E168">
        <v>0.23763500000000001</v>
      </c>
    </row>
    <row r="169" spans="1:5" x14ac:dyDescent="0.25">
      <c r="A169">
        <v>21</v>
      </c>
      <c r="B169">
        <v>5</v>
      </c>
      <c r="C169">
        <v>4</v>
      </c>
      <c r="D169">
        <v>5</v>
      </c>
      <c r="E169">
        <v>0.76236499999999996</v>
      </c>
    </row>
    <row r="170" spans="1:5" x14ac:dyDescent="0.25">
      <c r="A170">
        <v>21</v>
      </c>
      <c r="B170">
        <v>5</v>
      </c>
      <c r="C170">
        <v>5</v>
      </c>
      <c r="D170">
        <v>2</v>
      </c>
      <c r="E170">
        <v>0.23763500000000001</v>
      </c>
    </row>
    <row r="171" spans="1:5" x14ac:dyDescent="0.25">
      <c r="A171">
        <v>21</v>
      </c>
      <c r="B171">
        <v>5</v>
      </c>
      <c r="C171">
        <v>5</v>
      </c>
      <c r="D171">
        <v>5</v>
      </c>
      <c r="E171">
        <v>0.76236499999999996</v>
      </c>
    </row>
    <row r="172" spans="1:5" x14ac:dyDescent="0.25">
      <c r="A172">
        <v>21</v>
      </c>
      <c r="B172">
        <v>6</v>
      </c>
      <c r="C172">
        <v>1</v>
      </c>
      <c r="D172">
        <v>2</v>
      </c>
      <c r="E172">
        <v>0.23763500000000001</v>
      </c>
    </row>
    <row r="173" spans="1:5" x14ac:dyDescent="0.25">
      <c r="A173">
        <v>21</v>
      </c>
      <c r="B173">
        <v>6</v>
      </c>
      <c r="C173">
        <v>1</v>
      </c>
      <c r="D173">
        <v>5</v>
      </c>
      <c r="E173">
        <v>0.76236499999999996</v>
      </c>
    </row>
    <row r="174" spans="1:5" x14ac:dyDescent="0.25">
      <c r="A174">
        <v>21</v>
      </c>
      <c r="B174">
        <v>6</v>
      </c>
      <c r="C174">
        <v>2</v>
      </c>
      <c r="D174">
        <v>2</v>
      </c>
      <c r="E174">
        <v>0.27882000000000001</v>
      </c>
    </row>
    <row r="175" spans="1:5" x14ac:dyDescent="0.25">
      <c r="A175">
        <v>21</v>
      </c>
      <c r="B175">
        <v>6</v>
      </c>
      <c r="C175">
        <v>2</v>
      </c>
      <c r="D175">
        <v>5</v>
      </c>
      <c r="E175">
        <v>0.72118000000000004</v>
      </c>
    </row>
    <row r="176" spans="1:5" x14ac:dyDescent="0.25">
      <c r="A176">
        <v>21</v>
      </c>
      <c r="B176">
        <v>6</v>
      </c>
      <c r="C176">
        <v>3</v>
      </c>
      <c r="D176">
        <v>2</v>
      </c>
      <c r="E176">
        <v>0.27882000000000001</v>
      </c>
    </row>
    <row r="177" spans="1:5" x14ac:dyDescent="0.25">
      <c r="A177">
        <v>21</v>
      </c>
      <c r="B177">
        <v>6</v>
      </c>
      <c r="C177">
        <v>3</v>
      </c>
      <c r="D177">
        <v>5</v>
      </c>
      <c r="E177">
        <v>0.72118000000000004</v>
      </c>
    </row>
    <row r="178" spans="1:5" x14ac:dyDescent="0.25">
      <c r="A178">
        <v>21</v>
      </c>
      <c r="B178">
        <v>6</v>
      </c>
      <c r="C178">
        <v>4</v>
      </c>
      <c r="D178">
        <v>2</v>
      </c>
      <c r="E178">
        <v>0.23763500000000001</v>
      </c>
    </row>
    <row r="179" spans="1:5" x14ac:dyDescent="0.25">
      <c r="A179">
        <v>21</v>
      </c>
      <c r="B179">
        <v>6</v>
      </c>
      <c r="C179">
        <v>4</v>
      </c>
      <c r="D179">
        <v>5</v>
      </c>
      <c r="E179">
        <v>0.76236499999999996</v>
      </c>
    </row>
    <row r="180" spans="1:5" x14ac:dyDescent="0.25">
      <c r="A180">
        <v>21</v>
      </c>
      <c r="B180">
        <v>6</v>
      </c>
      <c r="C180">
        <v>5</v>
      </c>
      <c r="D180">
        <v>2</v>
      </c>
      <c r="E180">
        <v>0.23763500000000001</v>
      </c>
    </row>
    <row r="181" spans="1:5" x14ac:dyDescent="0.25">
      <c r="A181">
        <v>21</v>
      </c>
      <c r="B181">
        <v>6</v>
      </c>
      <c r="C181">
        <v>5</v>
      </c>
      <c r="D181">
        <v>5</v>
      </c>
      <c r="E181">
        <v>0.76236499999999996</v>
      </c>
    </row>
    <row r="182" spans="1:5" x14ac:dyDescent="0.25">
      <c r="A182">
        <v>21</v>
      </c>
      <c r="B182">
        <v>7</v>
      </c>
      <c r="C182">
        <v>1</v>
      </c>
      <c r="D182">
        <v>2</v>
      </c>
      <c r="E182">
        <v>0.23763500000000001</v>
      </c>
    </row>
    <row r="183" spans="1:5" x14ac:dyDescent="0.25">
      <c r="A183">
        <v>21</v>
      </c>
      <c r="B183">
        <v>7</v>
      </c>
      <c r="C183">
        <v>1</v>
      </c>
      <c r="D183">
        <v>5</v>
      </c>
      <c r="E183">
        <v>0.76236499999999996</v>
      </c>
    </row>
    <row r="184" spans="1:5" x14ac:dyDescent="0.25">
      <c r="A184">
        <v>21</v>
      </c>
      <c r="B184">
        <v>7</v>
      </c>
      <c r="C184">
        <v>2</v>
      </c>
      <c r="D184">
        <v>2</v>
      </c>
      <c r="E184">
        <v>0.27882000000000001</v>
      </c>
    </row>
    <row r="185" spans="1:5" x14ac:dyDescent="0.25">
      <c r="A185">
        <v>21</v>
      </c>
      <c r="B185">
        <v>7</v>
      </c>
      <c r="C185">
        <v>2</v>
      </c>
      <c r="D185">
        <v>5</v>
      </c>
      <c r="E185">
        <v>0.72118000000000004</v>
      </c>
    </row>
    <row r="186" spans="1:5" x14ac:dyDescent="0.25">
      <c r="A186">
        <v>21</v>
      </c>
      <c r="B186">
        <v>7</v>
      </c>
      <c r="C186">
        <v>3</v>
      </c>
      <c r="D186">
        <v>2</v>
      </c>
      <c r="E186">
        <v>0.27882000000000001</v>
      </c>
    </row>
    <row r="187" spans="1:5" x14ac:dyDescent="0.25">
      <c r="A187">
        <v>21</v>
      </c>
      <c r="B187">
        <v>7</v>
      </c>
      <c r="C187">
        <v>3</v>
      </c>
      <c r="D187">
        <v>5</v>
      </c>
      <c r="E187">
        <v>0.72118000000000004</v>
      </c>
    </row>
    <row r="188" spans="1:5" x14ac:dyDescent="0.25">
      <c r="A188">
        <v>21</v>
      </c>
      <c r="B188">
        <v>7</v>
      </c>
      <c r="C188">
        <v>4</v>
      </c>
      <c r="D188">
        <v>2</v>
      </c>
      <c r="E188">
        <v>0.23763500000000001</v>
      </c>
    </row>
    <row r="189" spans="1:5" x14ac:dyDescent="0.25">
      <c r="A189">
        <v>21</v>
      </c>
      <c r="B189">
        <v>7</v>
      </c>
      <c r="C189">
        <v>4</v>
      </c>
      <c r="D189">
        <v>5</v>
      </c>
      <c r="E189">
        <v>0.76236499999999996</v>
      </c>
    </row>
    <row r="190" spans="1:5" x14ac:dyDescent="0.25">
      <c r="A190">
        <v>21</v>
      </c>
      <c r="B190">
        <v>7</v>
      </c>
      <c r="C190">
        <v>5</v>
      </c>
      <c r="D190">
        <v>2</v>
      </c>
      <c r="E190">
        <v>0.23763500000000001</v>
      </c>
    </row>
    <row r="191" spans="1:5" x14ac:dyDescent="0.25">
      <c r="A191">
        <v>21</v>
      </c>
      <c r="B191">
        <v>7</v>
      </c>
      <c r="C191">
        <v>5</v>
      </c>
      <c r="D191">
        <v>5</v>
      </c>
      <c r="E191">
        <v>0.76236499999999996</v>
      </c>
    </row>
    <row r="192" spans="1:5" x14ac:dyDescent="0.25">
      <c r="A192">
        <v>21</v>
      </c>
      <c r="B192">
        <v>8</v>
      </c>
      <c r="C192">
        <v>1</v>
      </c>
      <c r="D192">
        <v>2</v>
      </c>
      <c r="E192">
        <v>0.23763500000000001</v>
      </c>
    </row>
    <row r="193" spans="1:5" x14ac:dyDescent="0.25">
      <c r="A193">
        <v>21</v>
      </c>
      <c r="B193">
        <v>8</v>
      </c>
      <c r="C193">
        <v>1</v>
      </c>
      <c r="D193">
        <v>5</v>
      </c>
      <c r="E193">
        <v>0.76236499999999996</v>
      </c>
    </row>
    <row r="194" spans="1:5" x14ac:dyDescent="0.25">
      <c r="A194">
        <v>21</v>
      </c>
      <c r="B194">
        <v>8</v>
      </c>
      <c r="C194">
        <v>2</v>
      </c>
      <c r="D194">
        <v>2</v>
      </c>
      <c r="E194">
        <v>0.27882000000000001</v>
      </c>
    </row>
    <row r="195" spans="1:5" x14ac:dyDescent="0.25">
      <c r="A195">
        <v>21</v>
      </c>
      <c r="B195">
        <v>8</v>
      </c>
      <c r="C195">
        <v>2</v>
      </c>
      <c r="D195">
        <v>5</v>
      </c>
      <c r="E195">
        <v>0.72118000000000004</v>
      </c>
    </row>
    <row r="196" spans="1:5" x14ac:dyDescent="0.25">
      <c r="A196">
        <v>21</v>
      </c>
      <c r="B196">
        <v>8</v>
      </c>
      <c r="C196">
        <v>3</v>
      </c>
      <c r="D196">
        <v>2</v>
      </c>
      <c r="E196">
        <v>0.27882000000000001</v>
      </c>
    </row>
    <row r="197" spans="1:5" x14ac:dyDescent="0.25">
      <c r="A197">
        <v>21</v>
      </c>
      <c r="B197">
        <v>8</v>
      </c>
      <c r="C197">
        <v>3</v>
      </c>
      <c r="D197">
        <v>5</v>
      </c>
      <c r="E197">
        <v>0.72118000000000004</v>
      </c>
    </row>
    <row r="198" spans="1:5" x14ac:dyDescent="0.25">
      <c r="A198">
        <v>21</v>
      </c>
      <c r="B198">
        <v>8</v>
      </c>
      <c r="C198">
        <v>4</v>
      </c>
      <c r="D198">
        <v>2</v>
      </c>
      <c r="E198">
        <v>0.23763500000000001</v>
      </c>
    </row>
    <row r="199" spans="1:5" x14ac:dyDescent="0.25">
      <c r="A199">
        <v>21</v>
      </c>
      <c r="B199">
        <v>8</v>
      </c>
      <c r="C199">
        <v>4</v>
      </c>
      <c r="D199">
        <v>5</v>
      </c>
      <c r="E199">
        <v>0.76236499999999996</v>
      </c>
    </row>
    <row r="200" spans="1:5" x14ac:dyDescent="0.25">
      <c r="A200">
        <v>21</v>
      </c>
      <c r="B200">
        <v>8</v>
      </c>
      <c r="C200">
        <v>5</v>
      </c>
      <c r="D200">
        <v>2</v>
      </c>
      <c r="E200">
        <v>0.23763500000000001</v>
      </c>
    </row>
    <row r="201" spans="1:5" x14ac:dyDescent="0.25">
      <c r="A201">
        <v>21</v>
      </c>
      <c r="B201">
        <v>8</v>
      </c>
      <c r="C201">
        <v>5</v>
      </c>
      <c r="D201">
        <v>5</v>
      </c>
      <c r="E201">
        <v>0.76236499999999996</v>
      </c>
    </row>
    <row r="202" spans="1:5" x14ac:dyDescent="0.25">
      <c r="A202">
        <v>21</v>
      </c>
      <c r="B202">
        <v>9</v>
      </c>
      <c r="C202">
        <v>1</v>
      </c>
      <c r="D202">
        <v>2</v>
      </c>
      <c r="E202">
        <v>0.23763500000000001</v>
      </c>
    </row>
    <row r="203" spans="1:5" x14ac:dyDescent="0.25">
      <c r="A203">
        <v>21</v>
      </c>
      <c r="B203">
        <v>9</v>
      </c>
      <c r="C203">
        <v>1</v>
      </c>
      <c r="D203">
        <v>5</v>
      </c>
      <c r="E203">
        <v>0.76236499999999996</v>
      </c>
    </row>
    <row r="204" spans="1:5" x14ac:dyDescent="0.25">
      <c r="A204">
        <v>21</v>
      </c>
      <c r="B204">
        <v>9</v>
      </c>
      <c r="C204">
        <v>2</v>
      </c>
      <c r="D204">
        <v>2</v>
      </c>
      <c r="E204">
        <v>0.27882000000000001</v>
      </c>
    </row>
    <row r="205" spans="1:5" x14ac:dyDescent="0.25">
      <c r="A205">
        <v>21</v>
      </c>
      <c r="B205">
        <v>9</v>
      </c>
      <c r="C205">
        <v>2</v>
      </c>
      <c r="D205">
        <v>5</v>
      </c>
      <c r="E205">
        <v>0.72118000000000004</v>
      </c>
    </row>
    <row r="206" spans="1:5" x14ac:dyDescent="0.25">
      <c r="A206">
        <v>21</v>
      </c>
      <c r="B206">
        <v>9</v>
      </c>
      <c r="C206">
        <v>3</v>
      </c>
      <c r="D206">
        <v>2</v>
      </c>
      <c r="E206">
        <v>0.27882000000000001</v>
      </c>
    </row>
    <row r="207" spans="1:5" x14ac:dyDescent="0.25">
      <c r="A207">
        <v>21</v>
      </c>
      <c r="B207">
        <v>9</v>
      </c>
      <c r="C207">
        <v>3</v>
      </c>
      <c r="D207">
        <v>5</v>
      </c>
      <c r="E207">
        <v>0.72118000000000004</v>
      </c>
    </row>
    <row r="208" spans="1:5" x14ac:dyDescent="0.25">
      <c r="A208">
        <v>21</v>
      </c>
      <c r="B208">
        <v>9</v>
      </c>
      <c r="C208">
        <v>4</v>
      </c>
      <c r="D208">
        <v>2</v>
      </c>
      <c r="E208">
        <v>0.23763500000000001</v>
      </c>
    </row>
    <row r="209" spans="1:5" x14ac:dyDescent="0.25">
      <c r="A209">
        <v>21</v>
      </c>
      <c r="B209">
        <v>9</v>
      </c>
      <c r="C209">
        <v>4</v>
      </c>
      <c r="D209">
        <v>5</v>
      </c>
      <c r="E209">
        <v>0.76236499999999996</v>
      </c>
    </row>
    <row r="210" spans="1:5" x14ac:dyDescent="0.25">
      <c r="A210">
        <v>21</v>
      </c>
      <c r="B210">
        <v>9</v>
      </c>
      <c r="C210">
        <v>5</v>
      </c>
      <c r="D210">
        <v>2</v>
      </c>
      <c r="E210">
        <v>0.23763500000000001</v>
      </c>
    </row>
    <row r="211" spans="1:5" x14ac:dyDescent="0.25">
      <c r="A211">
        <v>21</v>
      </c>
      <c r="B211">
        <v>9</v>
      </c>
      <c r="C211">
        <v>5</v>
      </c>
      <c r="D211">
        <v>5</v>
      </c>
      <c r="E211">
        <v>0.76236499999999996</v>
      </c>
    </row>
    <row r="212" spans="1:5" x14ac:dyDescent="0.25">
      <c r="A212">
        <v>21</v>
      </c>
      <c r="B212">
        <v>10</v>
      </c>
      <c r="C212">
        <v>1</v>
      </c>
      <c r="D212">
        <v>2</v>
      </c>
      <c r="E212">
        <v>0.23763500000000001</v>
      </c>
    </row>
    <row r="213" spans="1:5" x14ac:dyDescent="0.25">
      <c r="A213">
        <v>21</v>
      </c>
      <c r="B213">
        <v>10</v>
      </c>
      <c r="C213">
        <v>1</v>
      </c>
      <c r="D213">
        <v>5</v>
      </c>
      <c r="E213">
        <v>0.76236499999999996</v>
      </c>
    </row>
    <row r="214" spans="1:5" x14ac:dyDescent="0.25">
      <c r="A214">
        <v>21</v>
      </c>
      <c r="B214">
        <v>10</v>
      </c>
      <c r="C214">
        <v>2</v>
      </c>
      <c r="D214">
        <v>2</v>
      </c>
      <c r="E214">
        <v>0.27882000000000001</v>
      </c>
    </row>
    <row r="215" spans="1:5" x14ac:dyDescent="0.25">
      <c r="A215">
        <v>21</v>
      </c>
      <c r="B215">
        <v>10</v>
      </c>
      <c r="C215">
        <v>2</v>
      </c>
      <c r="D215">
        <v>5</v>
      </c>
      <c r="E215">
        <v>0.72118000000000004</v>
      </c>
    </row>
    <row r="216" spans="1:5" x14ac:dyDescent="0.25">
      <c r="A216">
        <v>21</v>
      </c>
      <c r="B216">
        <v>10</v>
      </c>
      <c r="C216">
        <v>3</v>
      </c>
      <c r="D216">
        <v>2</v>
      </c>
      <c r="E216">
        <v>0.27882000000000001</v>
      </c>
    </row>
    <row r="217" spans="1:5" x14ac:dyDescent="0.25">
      <c r="A217">
        <v>21</v>
      </c>
      <c r="B217">
        <v>10</v>
      </c>
      <c r="C217">
        <v>3</v>
      </c>
      <c r="D217">
        <v>5</v>
      </c>
      <c r="E217">
        <v>0.72118000000000004</v>
      </c>
    </row>
    <row r="218" spans="1:5" x14ac:dyDescent="0.25">
      <c r="A218">
        <v>21</v>
      </c>
      <c r="B218">
        <v>10</v>
      </c>
      <c r="C218">
        <v>4</v>
      </c>
      <c r="D218">
        <v>2</v>
      </c>
      <c r="E218">
        <v>0.23763500000000001</v>
      </c>
    </row>
    <row r="219" spans="1:5" x14ac:dyDescent="0.25">
      <c r="A219">
        <v>21</v>
      </c>
      <c r="B219">
        <v>10</v>
      </c>
      <c r="C219">
        <v>4</v>
      </c>
      <c r="D219">
        <v>5</v>
      </c>
      <c r="E219">
        <v>0.76236499999999996</v>
      </c>
    </row>
    <row r="220" spans="1:5" x14ac:dyDescent="0.25">
      <c r="A220">
        <v>21</v>
      </c>
      <c r="B220">
        <v>10</v>
      </c>
      <c r="C220">
        <v>5</v>
      </c>
      <c r="D220">
        <v>2</v>
      </c>
      <c r="E220">
        <v>0.23763500000000001</v>
      </c>
    </row>
    <row r="221" spans="1:5" x14ac:dyDescent="0.25">
      <c r="A221">
        <v>21</v>
      </c>
      <c r="B221">
        <v>10</v>
      </c>
      <c r="C221">
        <v>5</v>
      </c>
      <c r="D221">
        <v>5</v>
      </c>
      <c r="E221">
        <v>0.76236499999999996</v>
      </c>
    </row>
    <row r="222" spans="1:5" x14ac:dyDescent="0.25">
      <c r="A222">
        <v>21</v>
      </c>
      <c r="B222">
        <v>11</v>
      </c>
      <c r="C222">
        <v>1</v>
      </c>
      <c r="D222">
        <v>2</v>
      </c>
      <c r="E222">
        <v>0.23763500000000001</v>
      </c>
    </row>
    <row r="223" spans="1:5" x14ac:dyDescent="0.25">
      <c r="A223">
        <v>21</v>
      </c>
      <c r="B223">
        <v>11</v>
      </c>
      <c r="C223">
        <v>1</v>
      </c>
      <c r="D223">
        <v>5</v>
      </c>
      <c r="E223">
        <v>0.76236499999999996</v>
      </c>
    </row>
    <row r="224" spans="1:5" x14ac:dyDescent="0.25">
      <c r="A224">
        <v>21</v>
      </c>
      <c r="B224">
        <v>11</v>
      </c>
      <c r="C224">
        <v>2</v>
      </c>
      <c r="D224">
        <v>2</v>
      </c>
      <c r="E224">
        <v>0.27882000000000001</v>
      </c>
    </row>
    <row r="225" spans="1:5" x14ac:dyDescent="0.25">
      <c r="A225">
        <v>21</v>
      </c>
      <c r="B225">
        <v>11</v>
      </c>
      <c r="C225">
        <v>2</v>
      </c>
      <c r="D225">
        <v>5</v>
      </c>
      <c r="E225">
        <v>0.72118000000000004</v>
      </c>
    </row>
    <row r="226" spans="1:5" x14ac:dyDescent="0.25">
      <c r="A226">
        <v>21</v>
      </c>
      <c r="B226">
        <v>11</v>
      </c>
      <c r="C226">
        <v>3</v>
      </c>
      <c r="D226">
        <v>2</v>
      </c>
      <c r="E226">
        <v>0.27882000000000001</v>
      </c>
    </row>
    <row r="227" spans="1:5" x14ac:dyDescent="0.25">
      <c r="A227">
        <v>21</v>
      </c>
      <c r="B227">
        <v>11</v>
      </c>
      <c r="C227">
        <v>3</v>
      </c>
      <c r="D227">
        <v>5</v>
      </c>
      <c r="E227">
        <v>0.72118000000000004</v>
      </c>
    </row>
    <row r="228" spans="1:5" x14ac:dyDescent="0.25">
      <c r="A228">
        <v>21</v>
      </c>
      <c r="B228">
        <v>11</v>
      </c>
      <c r="C228">
        <v>4</v>
      </c>
      <c r="D228">
        <v>2</v>
      </c>
      <c r="E228">
        <v>0.23763500000000001</v>
      </c>
    </row>
    <row r="229" spans="1:5" x14ac:dyDescent="0.25">
      <c r="A229">
        <v>21</v>
      </c>
      <c r="B229">
        <v>11</v>
      </c>
      <c r="C229">
        <v>4</v>
      </c>
      <c r="D229">
        <v>5</v>
      </c>
      <c r="E229">
        <v>0.76236499999999996</v>
      </c>
    </row>
    <row r="230" spans="1:5" x14ac:dyDescent="0.25">
      <c r="A230">
        <v>21</v>
      </c>
      <c r="B230">
        <v>11</v>
      </c>
      <c r="C230">
        <v>5</v>
      </c>
      <c r="D230">
        <v>2</v>
      </c>
      <c r="E230">
        <v>0.23763500000000001</v>
      </c>
    </row>
    <row r="231" spans="1:5" x14ac:dyDescent="0.25">
      <c r="A231">
        <v>21</v>
      </c>
      <c r="B231">
        <v>11</v>
      </c>
      <c r="C231">
        <v>5</v>
      </c>
      <c r="D231">
        <v>5</v>
      </c>
      <c r="E231">
        <v>0.76236499999999996</v>
      </c>
    </row>
    <row r="232" spans="1:5" x14ac:dyDescent="0.25">
      <c r="A232">
        <v>21</v>
      </c>
      <c r="B232">
        <v>12</v>
      </c>
      <c r="C232">
        <v>1</v>
      </c>
      <c r="D232">
        <v>2</v>
      </c>
      <c r="E232">
        <v>0.23763500000000001</v>
      </c>
    </row>
    <row r="233" spans="1:5" x14ac:dyDescent="0.25">
      <c r="A233">
        <v>21</v>
      </c>
      <c r="B233">
        <v>12</v>
      </c>
      <c r="C233">
        <v>1</v>
      </c>
      <c r="D233">
        <v>5</v>
      </c>
      <c r="E233">
        <v>0.76236499999999996</v>
      </c>
    </row>
    <row r="234" spans="1:5" x14ac:dyDescent="0.25">
      <c r="A234">
        <v>21</v>
      </c>
      <c r="B234">
        <v>12</v>
      </c>
      <c r="C234">
        <v>2</v>
      </c>
      <c r="D234">
        <v>2</v>
      </c>
      <c r="E234">
        <v>0.27882000000000001</v>
      </c>
    </row>
    <row r="235" spans="1:5" x14ac:dyDescent="0.25">
      <c r="A235">
        <v>21</v>
      </c>
      <c r="B235">
        <v>12</v>
      </c>
      <c r="C235">
        <v>2</v>
      </c>
      <c r="D235">
        <v>5</v>
      </c>
      <c r="E235">
        <v>0.72118000000000004</v>
      </c>
    </row>
    <row r="236" spans="1:5" x14ac:dyDescent="0.25">
      <c r="A236">
        <v>21</v>
      </c>
      <c r="B236">
        <v>12</v>
      </c>
      <c r="C236">
        <v>3</v>
      </c>
      <c r="D236">
        <v>2</v>
      </c>
      <c r="E236">
        <v>0.27882000000000001</v>
      </c>
    </row>
    <row r="237" spans="1:5" x14ac:dyDescent="0.25">
      <c r="A237">
        <v>21</v>
      </c>
      <c r="B237">
        <v>12</v>
      </c>
      <c r="C237">
        <v>3</v>
      </c>
      <c r="D237">
        <v>5</v>
      </c>
      <c r="E237">
        <v>0.72118000000000004</v>
      </c>
    </row>
    <row r="238" spans="1:5" x14ac:dyDescent="0.25">
      <c r="A238">
        <v>21</v>
      </c>
      <c r="B238">
        <v>12</v>
      </c>
      <c r="C238">
        <v>4</v>
      </c>
      <c r="D238">
        <v>2</v>
      </c>
      <c r="E238">
        <v>0.23763500000000001</v>
      </c>
    </row>
    <row r="239" spans="1:5" x14ac:dyDescent="0.25">
      <c r="A239">
        <v>21</v>
      </c>
      <c r="B239">
        <v>12</v>
      </c>
      <c r="C239">
        <v>4</v>
      </c>
      <c r="D239">
        <v>5</v>
      </c>
      <c r="E239">
        <v>0.76236499999999996</v>
      </c>
    </row>
    <row r="240" spans="1:5" x14ac:dyDescent="0.25">
      <c r="A240">
        <v>21</v>
      </c>
      <c r="B240">
        <v>12</v>
      </c>
      <c r="C240">
        <v>5</v>
      </c>
      <c r="D240">
        <v>2</v>
      </c>
      <c r="E240">
        <v>0.23763500000000001</v>
      </c>
    </row>
    <row r="241" spans="1:5" x14ac:dyDescent="0.25">
      <c r="A241">
        <v>21</v>
      </c>
      <c r="B241">
        <v>12</v>
      </c>
      <c r="C241">
        <v>5</v>
      </c>
      <c r="D241">
        <v>5</v>
      </c>
      <c r="E241">
        <v>0.76236499999999996</v>
      </c>
    </row>
    <row r="242" spans="1:5" x14ac:dyDescent="0.25">
      <c r="A242">
        <v>31</v>
      </c>
      <c r="B242">
        <v>1</v>
      </c>
      <c r="C242">
        <v>1</v>
      </c>
      <c r="D242">
        <v>2</v>
      </c>
      <c r="E242">
        <v>0.23763500000000001</v>
      </c>
    </row>
    <row r="243" spans="1:5" x14ac:dyDescent="0.25">
      <c r="A243">
        <v>31</v>
      </c>
      <c r="B243">
        <v>1</v>
      </c>
      <c r="C243">
        <v>1</v>
      </c>
      <c r="D243">
        <v>5</v>
      </c>
      <c r="E243">
        <v>0.76236499999999996</v>
      </c>
    </row>
    <row r="244" spans="1:5" x14ac:dyDescent="0.25">
      <c r="A244">
        <v>31</v>
      </c>
      <c r="B244">
        <v>1</v>
      </c>
      <c r="C244">
        <v>2</v>
      </c>
      <c r="D244">
        <v>2</v>
      </c>
      <c r="E244">
        <v>0.27882000000000001</v>
      </c>
    </row>
    <row r="245" spans="1:5" x14ac:dyDescent="0.25">
      <c r="A245">
        <v>31</v>
      </c>
      <c r="B245">
        <v>1</v>
      </c>
      <c r="C245">
        <v>2</v>
      </c>
      <c r="D245">
        <v>5</v>
      </c>
      <c r="E245">
        <v>0.72118000000000004</v>
      </c>
    </row>
    <row r="246" spans="1:5" x14ac:dyDescent="0.25">
      <c r="A246">
        <v>31</v>
      </c>
      <c r="B246">
        <v>1</v>
      </c>
      <c r="C246">
        <v>3</v>
      </c>
      <c r="D246">
        <v>2</v>
      </c>
      <c r="E246">
        <v>0.27882000000000001</v>
      </c>
    </row>
    <row r="247" spans="1:5" x14ac:dyDescent="0.25">
      <c r="A247">
        <v>31</v>
      </c>
      <c r="B247">
        <v>1</v>
      </c>
      <c r="C247">
        <v>3</v>
      </c>
      <c r="D247">
        <v>5</v>
      </c>
      <c r="E247">
        <v>0.72118000000000004</v>
      </c>
    </row>
    <row r="248" spans="1:5" x14ac:dyDescent="0.25">
      <c r="A248">
        <v>31</v>
      </c>
      <c r="B248">
        <v>1</v>
      </c>
      <c r="C248">
        <v>4</v>
      </c>
      <c r="D248">
        <v>2</v>
      </c>
      <c r="E248">
        <v>0.23763500000000001</v>
      </c>
    </row>
    <row r="249" spans="1:5" x14ac:dyDescent="0.25">
      <c r="A249">
        <v>31</v>
      </c>
      <c r="B249">
        <v>1</v>
      </c>
      <c r="C249">
        <v>4</v>
      </c>
      <c r="D249">
        <v>5</v>
      </c>
      <c r="E249">
        <v>0.76236499999999996</v>
      </c>
    </row>
    <row r="250" spans="1:5" x14ac:dyDescent="0.25">
      <c r="A250">
        <v>31</v>
      </c>
      <c r="B250">
        <v>1</v>
      </c>
      <c r="C250">
        <v>5</v>
      </c>
      <c r="D250">
        <v>2</v>
      </c>
      <c r="E250">
        <v>0.23763500000000001</v>
      </c>
    </row>
    <row r="251" spans="1:5" x14ac:dyDescent="0.25">
      <c r="A251">
        <v>31</v>
      </c>
      <c r="B251">
        <v>1</v>
      </c>
      <c r="C251">
        <v>5</v>
      </c>
      <c r="D251">
        <v>5</v>
      </c>
      <c r="E251">
        <v>0.76236499999999996</v>
      </c>
    </row>
    <row r="252" spans="1:5" x14ac:dyDescent="0.25">
      <c r="A252">
        <v>31</v>
      </c>
      <c r="B252">
        <v>2</v>
      </c>
      <c r="C252">
        <v>1</v>
      </c>
      <c r="D252">
        <v>2</v>
      </c>
      <c r="E252">
        <v>0.23763500000000001</v>
      </c>
    </row>
    <row r="253" spans="1:5" x14ac:dyDescent="0.25">
      <c r="A253">
        <v>31</v>
      </c>
      <c r="B253">
        <v>2</v>
      </c>
      <c r="C253">
        <v>1</v>
      </c>
      <c r="D253">
        <v>5</v>
      </c>
      <c r="E253">
        <v>0.76236499999999996</v>
      </c>
    </row>
    <row r="254" spans="1:5" x14ac:dyDescent="0.25">
      <c r="A254">
        <v>31</v>
      </c>
      <c r="B254">
        <v>2</v>
      </c>
      <c r="C254">
        <v>2</v>
      </c>
      <c r="D254">
        <v>2</v>
      </c>
      <c r="E254">
        <v>0.27882000000000001</v>
      </c>
    </row>
    <row r="255" spans="1:5" x14ac:dyDescent="0.25">
      <c r="A255">
        <v>31</v>
      </c>
      <c r="B255">
        <v>2</v>
      </c>
      <c r="C255">
        <v>2</v>
      </c>
      <c r="D255">
        <v>5</v>
      </c>
      <c r="E255">
        <v>0.72118000000000004</v>
      </c>
    </row>
    <row r="256" spans="1:5" x14ac:dyDescent="0.25">
      <c r="A256">
        <v>31</v>
      </c>
      <c r="B256">
        <v>2</v>
      </c>
      <c r="C256">
        <v>3</v>
      </c>
      <c r="D256">
        <v>2</v>
      </c>
      <c r="E256">
        <v>0.27882000000000001</v>
      </c>
    </row>
    <row r="257" spans="1:5" x14ac:dyDescent="0.25">
      <c r="A257">
        <v>31</v>
      </c>
      <c r="B257">
        <v>2</v>
      </c>
      <c r="C257">
        <v>3</v>
      </c>
      <c r="D257">
        <v>5</v>
      </c>
      <c r="E257">
        <v>0.72118000000000004</v>
      </c>
    </row>
    <row r="258" spans="1:5" x14ac:dyDescent="0.25">
      <c r="A258">
        <v>31</v>
      </c>
      <c r="B258">
        <v>2</v>
      </c>
      <c r="C258">
        <v>4</v>
      </c>
      <c r="D258">
        <v>2</v>
      </c>
      <c r="E258">
        <v>0.23763500000000001</v>
      </c>
    </row>
    <row r="259" spans="1:5" x14ac:dyDescent="0.25">
      <c r="A259">
        <v>31</v>
      </c>
      <c r="B259">
        <v>2</v>
      </c>
      <c r="C259">
        <v>4</v>
      </c>
      <c r="D259">
        <v>5</v>
      </c>
      <c r="E259">
        <v>0.76236499999999996</v>
      </c>
    </row>
    <row r="260" spans="1:5" x14ac:dyDescent="0.25">
      <c r="A260">
        <v>31</v>
      </c>
      <c r="B260">
        <v>2</v>
      </c>
      <c r="C260">
        <v>5</v>
      </c>
      <c r="D260">
        <v>2</v>
      </c>
      <c r="E260">
        <v>0.23763500000000001</v>
      </c>
    </row>
    <row r="261" spans="1:5" x14ac:dyDescent="0.25">
      <c r="A261">
        <v>31</v>
      </c>
      <c r="B261">
        <v>2</v>
      </c>
      <c r="C261">
        <v>5</v>
      </c>
      <c r="D261">
        <v>5</v>
      </c>
      <c r="E261">
        <v>0.76236499999999996</v>
      </c>
    </row>
    <row r="262" spans="1:5" x14ac:dyDescent="0.25">
      <c r="A262">
        <v>31</v>
      </c>
      <c r="B262">
        <v>3</v>
      </c>
      <c r="C262">
        <v>1</v>
      </c>
      <c r="D262">
        <v>2</v>
      </c>
      <c r="E262">
        <v>0.23763500000000001</v>
      </c>
    </row>
    <row r="263" spans="1:5" x14ac:dyDescent="0.25">
      <c r="A263">
        <v>31</v>
      </c>
      <c r="B263">
        <v>3</v>
      </c>
      <c r="C263">
        <v>1</v>
      </c>
      <c r="D263">
        <v>5</v>
      </c>
      <c r="E263">
        <v>0.76236499999999996</v>
      </c>
    </row>
    <row r="264" spans="1:5" x14ac:dyDescent="0.25">
      <c r="A264">
        <v>31</v>
      </c>
      <c r="B264">
        <v>3</v>
      </c>
      <c r="C264">
        <v>2</v>
      </c>
      <c r="D264">
        <v>2</v>
      </c>
      <c r="E264">
        <v>0.27882000000000001</v>
      </c>
    </row>
    <row r="265" spans="1:5" x14ac:dyDescent="0.25">
      <c r="A265">
        <v>31</v>
      </c>
      <c r="B265">
        <v>3</v>
      </c>
      <c r="C265">
        <v>2</v>
      </c>
      <c r="D265">
        <v>5</v>
      </c>
      <c r="E265">
        <v>0.72118000000000004</v>
      </c>
    </row>
    <row r="266" spans="1:5" x14ac:dyDescent="0.25">
      <c r="A266">
        <v>31</v>
      </c>
      <c r="B266">
        <v>3</v>
      </c>
      <c r="C266">
        <v>3</v>
      </c>
      <c r="D266">
        <v>2</v>
      </c>
      <c r="E266">
        <v>0.27882000000000001</v>
      </c>
    </row>
    <row r="267" spans="1:5" x14ac:dyDescent="0.25">
      <c r="A267">
        <v>31</v>
      </c>
      <c r="B267">
        <v>3</v>
      </c>
      <c r="C267">
        <v>3</v>
      </c>
      <c r="D267">
        <v>5</v>
      </c>
      <c r="E267">
        <v>0.72118000000000004</v>
      </c>
    </row>
    <row r="268" spans="1:5" x14ac:dyDescent="0.25">
      <c r="A268">
        <v>31</v>
      </c>
      <c r="B268">
        <v>3</v>
      </c>
      <c r="C268">
        <v>4</v>
      </c>
      <c r="D268">
        <v>2</v>
      </c>
      <c r="E268">
        <v>0.23763500000000001</v>
      </c>
    </row>
    <row r="269" spans="1:5" x14ac:dyDescent="0.25">
      <c r="A269">
        <v>31</v>
      </c>
      <c r="B269">
        <v>3</v>
      </c>
      <c r="C269">
        <v>4</v>
      </c>
      <c r="D269">
        <v>5</v>
      </c>
      <c r="E269">
        <v>0.76236499999999996</v>
      </c>
    </row>
    <row r="270" spans="1:5" x14ac:dyDescent="0.25">
      <c r="A270">
        <v>31</v>
      </c>
      <c r="B270">
        <v>3</v>
      </c>
      <c r="C270">
        <v>5</v>
      </c>
      <c r="D270">
        <v>2</v>
      </c>
      <c r="E270">
        <v>0.23763500000000001</v>
      </c>
    </row>
    <row r="271" spans="1:5" x14ac:dyDescent="0.25">
      <c r="A271">
        <v>31</v>
      </c>
      <c r="B271">
        <v>3</v>
      </c>
      <c r="C271">
        <v>5</v>
      </c>
      <c r="D271">
        <v>5</v>
      </c>
      <c r="E271">
        <v>0.76236499999999996</v>
      </c>
    </row>
    <row r="272" spans="1:5" x14ac:dyDescent="0.25">
      <c r="A272">
        <v>31</v>
      </c>
      <c r="B272">
        <v>4</v>
      </c>
      <c r="C272">
        <v>1</v>
      </c>
      <c r="D272">
        <v>2</v>
      </c>
      <c r="E272">
        <v>0.23763500000000001</v>
      </c>
    </row>
    <row r="273" spans="1:5" x14ac:dyDescent="0.25">
      <c r="A273">
        <v>31</v>
      </c>
      <c r="B273">
        <v>4</v>
      </c>
      <c r="C273">
        <v>1</v>
      </c>
      <c r="D273">
        <v>5</v>
      </c>
      <c r="E273">
        <v>0.76236499999999996</v>
      </c>
    </row>
    <row r="274" spans="1:5" x14ac:dyDescent="0.25">
      <c r="A274">
        <v>31</v>
      </c>
      <c r="B274">
        <v>4</v>
      </c>
      <c r="C274">
        <v>2</v>
      </c>
      <c r="D274">
        <v>2</v>
      </c>
      <c r="E274">
        <v>0.27882000000000001</v>
      </c>
    </row>
    <row r="275" spans="1:5" x14ac:dyDescent="0.25">
      <c r="A275">
        <v>31</v>
      </c>
      <c r="B275">
        <v>4</v>
      </c>
      <c r="C275">
        <v>2</v>
      </c>
      <c r="D275">
        <v>5</v>
      </c>
      <c r="E275">
        <v>0.72118000000000004</v>
      </c>
    </row>
    <row r="276" spans="1:5" x14ac:dyDescent="0.25">
      <c r="A276">
        <v>31</v>
      </c>
      <c r="B276">
        <v>4</v>
      </c>
      <c r="C276">
        <v>3</v>
      </c>
      <c r="D276">
        <v>2</v>
      </c>
      <c r="E276">
        <v>0.27882000000000001</v>
      </c>
    </row>
    <row r="277" spans="1:5" x14ac:dyDescent="0.25">
      <c r="A277">
        <v>31</v>
      </c>
      <c r="B277">
        <v>4</v>
      </c>
      <c r="C277">
        <v>3</v>
      </c>
      <c r="D277">
        <v>5</v>
      </c>
      <c r="E277">
        <v>0.72118000000000004</v>
      </c>
    </row>
    <row r="278" spans="1:5" x14ac:dyDescent="0.25">
      <c r="A278">
        <v>31</v>
      </c>
      <c r="B278">
        <v>4</v>
      </c>
      <c r="C278">
        <v>4</v>
      </c>
      <c r="D278">
        <v>2</v>
      </c>
      <c r="E278">
        <v>0.23763500000000001</v>
      </c>
    </row>
    <row r="279" spans="1:5" x14ac:dyDescent="0.25">
      <c r="A279">
        <v>31</v>
      </c>
      <c r="B279">
        <v>4</v>
      </c>
      <c r="C279">
        <v>4</v>
      </c>
      <c r="D279">
        <v>5</v>
      </c>
      <c r="E279">
        <v>0.76236499999999996</v>
      </c>
    </row>
    <row r="280" spans="1:5" x14ac:dyDescent="0.25">
      <c r="A280">
        <v>31</v>
      </c>
      <c r="B280">
        <v>4</v>
      </c>
      <c r="C280">
        <v>5</v>
      </c>
      <c r="D280">
        <v>2</v>
      </c>
      <c r="E280">
        <v>0.23763500000000001</v>
      </c>
    </row>
    <row r="281" spans="1:5" x14ac:dyDescent="0.25">
      <c r="A281">
        <v>31</v>
      </c>
      <c r="B281">
        <v>4</v>
      </c>
      <c r="C281">
        <v>5</v>
      </c>
      <c r="D281">
        <v>5</v>
      </c>
      <c r="E281">
        <v>0.76236499999999996</v>
      </c>
    </row>
    <row r="282" spans="1:5" x14ac:dyDescent="0.25">
      <c r="A282">
        <v>31</v>
      </c>
      <c r="B282">
        <v>5</v>
      </c>
      <c r="C282">
        <v>1</v>
      </c>
      <c r="D282">
        <v>2</v>
      </c>
      <c r="E282">
        <v>0.23763500000000001</v>
      </c>
    </row>
    <row r="283" spans="1:5" x14ac:dyDescent="0.25">
      <c r="A283">
        <v>31</v>
      </c>
      <c r="B283">
        <v>5</v>
      </c>
      <c r="C283">
        <v>1</v>
      </c>
      <c r="D283">
        <v>5</v>
      </c>
      <c r="E283">
        <v>0.76236499999999996</v>
      </c>
    </row>
    <row r="284" spans="1:5" x14ac:dyDescent="0.25">
      <c r="A284">
        <v>31</v>
      </c>
      <c r="B284">
        <v>5</v>
      </c>
      <c r="C284">
        <v>2</v>
      </c>
      <c r="D284">
        <v>2</v>
      </c>
      <c r="E284">
        <v>0.27882000000000001</v>
      </c>
    </row>
    <row r="285" spans="1:5" x14ac:dyDescent="0.25">
      <c r="A285">
        <v>31</v>
      </c>
      <c r="B285">
        <v>5</v>
      </c>
      <c r="C285">
        <v>2</v>
      </c>
      <c r="D285">
        <v>5</v>
      </c>
      <c r="E285">
        <v>0.72118000000000004</v>
      </c>
    </row>
    <row r="286" spans="1:5" x14ac:dyDescent="0.25">
      <c r="A286">
        <v>31</v>
      </c>
      <c r="B286">
        <v>5</v>
      </c>
      <c r="C286">
        <v>3</v>
      </c>
      <c r="D286">
        <v>2</v>
      </c>
      <c r="E286">
        <v>0.27882000000000001</v>
      </c>
    </row>
    <row r="287" spans="1:5" x14ac:dyDescent="0.25">
      <c r="A287">
        <v>31</v>
      </c>
      <c r="B287">
        <v>5</v>
      </c>
      <c r="C287">
        <v>3</v>
      </c>
      <c r="D287">
        <v>5</v>
      </c>
      <c r="E287">
        <v>0.72118000000000004</v>
      </c>
    </row>
    <row r="288" spans="1:5" x14ac:dyDescent="0.25">
      <c r="A288">
        <v>31</v>
      </c>
      <c r="B288">
        <v>5</v>
      </c>
      <c r="C288">
        <v>4</v>
      </c>
      <c r="D288">
        <v>2</v>
      </c>
      <c r="E288">
        <v>0.23763500000000001</v>
      </c>
    </row>
    <row r="289" spans="1:5" x14ac:dyDescent="0.25">
      <c r="A289">
        <v>31</v>
      </c>
      <c r="B289">
        <v>5</v>
      </c>
      <c r="C289">
        <v>4</v>
      </c>
      <c r="D289">
        <v>5</v>
      </c>
      <c r="E289">
        <v>0.76236499999999996</v>
      </c>
    </row>
    <row r="290" spans="1:5" x14ac:dyDescent="0.25">
      <c r="A290">
        <v>31</v>
      </c>
      <c r="B290">
        <v>5</v>
      </c>
      <c r="C290">
        <v>5</v>
      </c>
      <c r="D290">
        <v>2</v>
      </c>
      <c r="E290">
        <v>0.23763500000000001</v>
      </c>
    </row>
    <row r="291" spans="1:5" x14ac:dyDescent="0.25">
      <c r="A291">
        <v>31</v>
      </c>
      <c r="B291">
        <v>5</v>
      </c>
      <c r="C291">
        <v>5</v>
      </c>
      <c r="D291">
        <v>5</v>
      </c>
      <c r="E291">
        <v>0.76236499999999996</v>
      </c>
    </row>
    <row r="292" spans="1:5" x14ac:dyDescent="0.25">
      <c r="A292">
        <v>31</v>
      </c>
      <c r="B292">
        <v>6</v>
      </c>
      <c r="C292">
        <v>1</v>
      </c>
      <c r="D292">
        <v>2</v>
      </c>
      <c r="E292">
        <v>0.23763500000000001</v>
      </c>
    </row>
    <row r="293" spans="1:5" x14ac:dyDescent="0.25">
      <c r="A293">
        <v>31</v>
      </c>
      <c r="B293">
        <v>6</v>
      </c>
      <c r="C293">
        <v>1</v>
      </c>
      <c r="D293">
        <v>5</v>
      </c>
      <c r="E293">
        <v>0.76236499999999996</v>
      </c>
    </row>
    <row r="294" spans="1:5" x14ac:dyDescent="0.25">
      <c r="A294">
        <v>31</v>
      </c>
      <c r="B294">
        <v>6</v>
      </c>
      <c r="C294">
        <v>2</v>
      </c>
      <c r="D294">
        <v>2</v>
      </c>
      <c r="E294">
        <v>0.27882000000000001</v>
      </c>
    </row>
    <row r="295" spans="1:5" x14ac:dyDescent="0.25">
      <c r="A295">
        <v>31</v>
      </c>
      <c r="B295">
        <v>6</v>
      </c>
      <c r="C295">
        <v>2</v>
      </c>
      <c r="D295">
        <v>5</v>
      </c>
      <c r="E295">
        <v>0.72118000000000004</v>
      </c>
    </row>
    <row r="296" spans="1:5" x14ac:dyDescent="0.25">
      <c r="A296">
        <v>31</v>
      </c>
      <c r="B296">
        <v>6</v>
      </c>
      <c r="C296">
        <v>3</v>
      </c>
      <c r="D296">
        <v>2</v>
      </c>
      <c r="E296">
        <v>0.27882000000000001</v>
      </c>
    </row>
    <row r="297" spans="1:5" x14ac:dyDescent="0.25">
      <c r="A297">
        <v>31</v>
      </c>
      <c r="B297">
        <v>6</v>
      </c>
      <c r="C297">
        <v>3</v>
      </c>
      <c r="D297">
        <v>5</v>
      </c>
      <c r="E297">
        <v>0.72118000000000004</v>
      </c>
    </row>
    <row r="298" spans="1:5" x14ac:dyDescent="0.25">
      <c r="A298">
        <v>31</v>
      </c>
      <c r="B298">
        <v>6</v>
      </c>
      <c r="C298">
        <v>4</v>
      </c>
      <c r="D298">
        <v>2</v>
      </c>
      <c r="E298">
        <v>0.23763500000000001</v>
      </c>
    </row>
    <row r="299" spans="1:5" x14ac:dyDescent="0.25">
      <c r="A299">
        <v>31</v>
      </c>
      <c r="B299">
        <v>6</v>
      </c>
      <c r="C299">
        <v>4</v>
      </c>
      <c r="D299">
        <v>5</v>
      </c>
      <c r="E299">
        <v>0.76236499999999996</v>
      </c>
    </row>
    <row r="300" spans="1:5" x14ac:dyDescent="0.25">
      <c r="A300">
        <v>31</v>
      </c>
      <c r="B300">
        <v>6</v>
      </c>
      <c r="C300">
        <v>5</v>
      </c>
      <c r="D300">
        <v>2</v>
      </c>
      <c r="E300">
        <v>0.23763500000000001</v>
      </c>
    </row>
    <row r="301" spans="1:5" x14ac:dyDescent="0.25">
      <c r="A301">
        <v>31</v>
      </c>
      <c r="B301">
        <v>6</v>
      </c>
      <c r="C301">
        <v>5</v>
      </c>
      <c r="D301">
        <v>5</v>
      </c>
      <c r="E301">
        <v>0.76236499999999996</v>
      </c>
    </row>
    <row r="302" spans="1:5" x14ac:dyDescent="0.25">
      <c r="A302">
        <v>31</v>
      </c>
      <c r="B302">
        <v>7</v>
      </c>
      <c r="C302">
        <v>1</v>
      </c>
      <c r="D302">
        <v>2</v>
      </c>
      <c r="E302">
        <v>0.23763500000000001</v>
      </c>
    </row>
    <row r="303" spans="1:5" x14ac:dyDescent="0.25">
      <c r="A303">
        <v>31</v>
      </c>
      <c r="B303">
        <v>7</v>
      </c>
      <c r="C303">
        <v>1</v>
      </c>
      <c r="D303">
        <v>5</v>
      </c>
      <c r="E303">
        <v>0.76236499999999996</v>
      </c>
    </row>
    <row r="304" spans="1:5" x14ac:dyDescent="0.25">
      <c r="A304">
        <v>31</v>
      </c>
      <c r="B304">
        <v>7</v>
      </c>
      <c r="C304">
        <v>2</v>
      </c>
      <c r="D304">
        <v>2</v>
      </c>
      <c r="E304">
        <v>0.27882000000000001</v>
      </c>
    </row>
    <row r="305" spans="1:5" x14ac:dyDescent="0.25">
      <c r="A305">
        <v>31</v>
      </c>
      <c r="B305">
        <v>7</v>
      </c>
      <c r="C305">
        <v>2</v>
      </c>
      <c r="D305">
        <v>5</v>
      </c>
      <c r="E305">
        <v>0.72118000000000004</v>
      </c>
    </row>
    <row r="306" spans="1:5" x14ac:dyDescent="0.25">
      <c r="A306">
        <v>31</v>
      </c>
      <c r="B306">
        <v>7</v>
      </c>
      <c r="C306">
        <v>3</v>
      </c>
      <c r="D306">
        <v>2</v>
      </c>
      <c r="E306">
        <v>0.27882000000000001</v>
      </c>
    </row>
    <row r="307" spans="1:5" x14ac:dyDescent="0.25">
      <c r="A307">
        <v>31</v>
      </c>
      <c r="B307">
        <v>7</v>
      </c>
      <c r="C307">
        <v>3</v>
      </c>
      <c r="D307">
        <v>5</v>
      </c>
      <c r="E307">
        <v>0.72118000000000004</v>
      </c>
    </row>
    <row r="308" spans="1:5" x14ac:dyDescent="0.25">
      <c r="A308">
        <v>31</v>
      </c>
      <c r="B308">
        <v>7</v>
      </c>
      <c r="C308">
        <v>4</v>
      </c>
      <c r="D308">
        <v>2</v>
      </c>
      <c r="E308">
        <v>0.23763500000000001</v>
      </c>
    </row>
    <row r="309" spans="1:5" x14ac:dyDescent="0.25">
      <c r="A309">
        <v>31</v>
      </c>
      <c r="B309">
        <v>7</v>
      </c>
      <c r="C309">
        <v>4</v>
      </c>
      <c r="D309">
        <v>5</v>
      </c>
      <c r="E309">
        <v>0.76236499999999996</v>
      </c>
    </row>
    <row r="310" spans="1:5" x14ac:dyDescent="0.25">
      <c r="A310">
        <v>31</v>
      </c>
      <c r="B310">
        <v>7</v>
      </c>
      <c r="C310">
        <v>5</v>
      </c>
      <c r="D310">
        <v>2</v>
      </c>
      <c r="E310">
        <v>0.23763500000000001</v>
      </c>
    </row>
    <row r="311" spans="1:5" x14ac:dyDescent="0.25">
      <c r="A311">
        <v>31</v>
      </c>
      <c r="B311">
        <v>7</v>
      </c>
      <c r="C311">
        <v>5</v>
      </c>
      <c r="D311">
        <v>5</v>
      </c>
      <c r="E311">
        <v>0.76236499999999996</v>
      </c>
    </row>
    <row r="312" spans="1:5" x14ac:dyDescent="0.25">
      <c r="A312">
        <v>31</v>
      </c>
      <c r="B312">
        <v>8</v>
      </c>
      <c r="C312">
        <v>1</v>
      </c>
      <c r="D312">
        <v>2</v>
      </c>
      <c r="E312">
        <v>0.23763500000000001</v>
      </c>
    </row>
    <row r="313" spans="1:5" x14ac:dyDescent="0.25">
      <c r="A313">
        <v>31</v>
      </c>
      <c r="B313">
        <v>8</v>
      </c>
      <c r="C313">
        <v>1</v>
      </c>
      <c r="D313">
        <v>5</v>
      </c>
      <c r="E313">
        <v>0.76236499999999996</v>
      </c>
    </row>
    <row r="314" spans="1:5" x14ac:dyDescent="0.25">
      <c r="A314">
        <v>31</v>
      </c>
      <c r="B314">
        <v>8</v>
      </c>
      <c r="C314">
        <v>2</v>
      </c>
      <c r="D314">
        <v>2</v>
      </c>
      <c r="E314">
        <v>0.27882000000000001</v>
      </c>
    </row>
    <row r="315" spans="1:5" x14ac:dyDescent="0.25">
      <c r="A315">
        <v>31</v>
      </c>
      <c r="B315">
        <v>8</v>
      </c>
      <c r="C315">
        <v>2</v>
      </c>
      <c r="D315">
        <v>5</v>
      </c>
      <c r="E315">
        <v>0.72118000000000004</v>
      </c>
    </row>
    <row r="316" spans="1:5" x14ac:dyDescent="0.25">
      <c r="A316">
        <v>31</v>
      </c>
      <c r="B316">
        <v>8</v>
      </c>
      <c r="C316">
        <v>3</v>
      </c>
      <c r="D316">
        <v>2</v>
      </c>
      <c r="E316">
        <v>0.27882000000000001</v>
      </c>
    </row>
    <row r="317" spans="1:5" x14ac:dyDescent="0.25">
      <c r="A317">
        <v>31</v>
      </c>
      <c r="B317">
        <v>8</v>
      </c>
      <c r="C317">
        <v>3</v>
      </c>
      <c r="D317">
        <v>5</v>
      </c>
      <c r="E317">
        <v>0.72118000000000004</v>
      </c>
    </row>
    <row r="318" spans="1:5" x14ac:dyDescent="0.25">
      <c r="A318">
        <v>31</v>
      </c>
      <c r="B318">
        <v>8</v>
      </c>
      <c r="C318">
        <v>4</v>
      </c>
      <c r="D318">
        <v>2</v>
      </c>
      <c r="E318">
        <v>0.23763500000000001</v>
      </c>
    </row>
    <row r="319" spans="1:5" x14ac:dyDescent="0.25">
      <c r="A319">
        <v>31</v>
      </c>
      <c r="B319">
        <v>8</v>
      </c>
      <c r="C319">
        <v>4</v>
      </c>
      <c r="D319">
        <v>5</v>
      </c>
      <c r="E319">
        <v>0.76236499999999996</v>
      </c>
    </row>
    <row r="320" spans="1:5" x14ac:dyDescent="0.25">
      <c r="A320">
        <v>31</v>
      </c>
      <c r="B320">
        <v>8</v>
      </c>
      <c r="C320">
        <v>5</v>
      </c>
      <c r="D320">
        <v>2</v>
      </c>
      <c r="E320">
        <v>0.23763500000000001</v>
      </c>
    </row>
    <row r="321" spans="1:5" x14ac:dyDescent="0.25">
      <c r="A321">
        <v>31</v>
      </c>
      <c r="B321">
        <v>8</v>
      </c>
      <c r="C321">
        <v>5</v>
      </c>
      <c r="D321">
        <v>5</v>
      </c>
      <c r="E321">
        <v>0.76236499999999996</v>
      </c>
    </row>
    <row r="322" spans="1:5" x14ac:dyDescent="0.25">
      <c r="A322">
        <v>31</v>
      </c>
      <c r="B322">
        <v>9</v>
      </c>
      <c r="C322">
        <v>1</v>
      </c>
      <c r="D322">
        <v>2</v>
      </c>
      <c r="E322">
        <v>0.23763500000000001</v>
      </c>
    </row>
    <row r="323" spans="1:5" x14ac:dyDescent="0.25">
      <c r="A323">
        <v>31</v>
      </c>
      <c r="B323">
        <v>9</v>
      </c>
      <c r="C323">
        <v>1</v>
      </c>
      <c r="D323">
        <v>5</v>
      </c>
      <c r="E323">
        <v>0.76236499999999996</v>
      </c>
    </row>
    <row r="324" spans="1:5" x14ac:dyDescent="0.25">
      <c r="A324">
        <v>31</v>
      </c>
      <c r="B324">
        <v>9</v>
      </c>
      <c r="C324">
        <v>2</v>
      </c>
      <c r="D324">
        <v>2</v>
      </c>
      <c r="E324">
        <v>0.27882000000000001</v>
      </c>
    </row>
    <row r="325" spans="1:5" x14ac:dyDescent="0.25">
      <c r="A325">
        <v>31</v>
      </c>
      <c r="B325">
        <v>9</v>
      </c>
      <c r="C325">
        <v>2</v>
      </c>
      <c r="D325">
        <v>5</v>
      </c>
      <c r="E325">
        <v>0.72118000000000004</v>
      </c>
    </row>
    <row r="326" spans="1:5" x14ac:dyDescent="0.25">
      <c r="A326">
        <v>31</v>
      </c>
      <c r="B326">
        <v>9</v>
      </c>
      <c r="C326">
        <v>3</v>
      </c>
      <c r="D326">
        <v>2</v>
      </c>
      <c r="E326">
        <v>0.27882000000000001</v>
      </c>
    </row>
    <row r="327" spans="1:5" x14ac:dyDescent="0.25">
      <c r="A327">
        <v>31</v>
      </c>
      <c r="B327">
        <v>9</v>
      </c>
      <c r="C327">
        <v>3</v>
      </c>
      <c r="D327">
        <v>5</v>
      </c>
      <c r="E327">
        <v>0.72118000000000004</v>
      </c>
    </row>
    <row r="328" spans="1:5" x14ac:dyDescent="0.25">
      <c r="A328">
        <v>31</v>
      </c>
      <c r="B328">
        <v>9</v>
      </c>
      <c r="C328">
        <v>4</v>
      </c>
      <c r="D328">
        <v>2</v>
      </c>
      <c r="E328">
        <v>0.23763500000000001</v>
      </c>
    </row>
    <row r="329" spans="1:5" x14ac:dyDescent="0.25">
      <c r="A329">
        <v>31</v>
      </c>
      <c r="B329">
        <v>9</v>
      </c>
      <c r="C329">
        <v>4</v>
      </c>
      <c r="D329">
        <v>5</v>
      </c>
      <c r="E329">
        <v>0.76236499999999996</v>
      </c>
    </row>
    <row r="330" spans="1:5" x14ac:dyDescent="0.25">
      <c r="A330">
        <v>31</v>
      </c>
      <c r="B330">
        <v>9</v>
      </c>
      <c r="C330">
        <v>5</v>
      </c>
      <c r="D330">
        <v>2</v>
      </c>
      <c r="E330">
        <v>0.23763500000000001</v>
      </c>
    </row>
    <row r="331" spans="1:5" x14ac:dyDescent="0.25">
      <c r="A331">
        <v>31</v>
      </c>
      <c r="B331">
        <v>9</v>
      </c>
      <c r="C331">
        <v>5</v>
      </c>
      <c r="D331">
        <v>5</v>
      </c>
      <c r="E331">
        <v>0.76236499999999996</v>
      </c>
    </row>
    <row r="332" spans="1:5" x14ac:dyDescent="0.25">
      <c r="A332">
        <v>31</v>
      </c>
      <c r="B332">
        <v>10</v>
      </c>
      <c r="C332">
        <v>1</v>
      </c>
      <c r="D332">
        <v>2</v>
      </c>
      <c r="E332">
        <v>0.23763500000000001</v>
      </c>
    </row>
    <row r="333" spans="1:5" x14ac:dyDescent="0.25">
      <c r="A333">
        <v>31</v>
      </c>
      <c r="B333">
        <v>10</v>
      </c>
      <c r="C333">
        <v>1</v>
      </c>
      <c r="D333">
        <v>5</v>
      </c>
      <c r="E333">
        <v>0.76236499999999996</v>
      </c>
    </row>
    <row r="334" spans="1:5" x14ac:dyDescent="0.25">
      <c r="A334">
        <v>31</v>
      </c>
      <c r="B334">
        <v>10</v>
      </c>
      <c r="C334">
        <v>2</v>
      </c>
      <c r="D334">
        <v>2</v>
      </c>
      <c r="E334">
        <v>0.27882000000000001</v>
      </c>
    </row>
    <row r="335" spans="1:5" x14ac:dyDescent="0.25">
      <c r="A335">
        <v>31</v>
      </c>
      <c r="B335">
        <v>10</v>
      </c>
      <c r="C335">
        <v>2</v>
      </c>
      <c r="D335">
        <v>5</v>
      </c>
      <c r="E335">
        <v>0.72118000000000004</v>
      </c>
    </row>
    <row r="336" spans="1:5" x14ac:dyDescent="0.25">
      <c r="A336">
        <v>31</v>
      </c>
      <c r="B336">
        <v>10</v>
      </c>
      <c r="C336">
        <v>3</v>
      </c>
      <c r="D336">
        <v>2</v>
      </c>
      <c r="E336">
        <v>0.27882000000000001</v>
      </c>
    </row>
    <row r="337" spans="1:5" x14ac:dyDescent="0.25">
      <c r="A337">
        <v>31</v>
      </c>
      <c r="B337">
        <v>10</v>
      </c>
      <c r="C337">
        <v>3</v>
      </c>
      <c r="D337">
        <v>5</v>
      </c>
      <c r="E337">
        <v>0.72118000000000004</v>
      </c>
    </row>
    <row r="338" spans="1:5" x14ac:dyDescent="0.25">
      <c r="A338">
        <v>31</v>
      </c>
      <c r="B338">
        <v>10</v>
      </c>
      <c r="C338">
        <v>4</v>
      </c>
      <c r="D338">
        <v>2</v>
      </c>
      <c r="E338">
        <v>0.23763500000000001</v>
      </c>
    </row>
    <row r="339" spans="1:5" x14ac:dyDescent="0.25">
      <c r="A339">
        <v>31</v>
      </c>
      <c r="B339">
        <v>10</v>
      </c>
      <c r="C339">
        <v>4</v>
      </c>
      <c r="D339">
        <v>5</v>
      </c>
      <c r="E339">
        <v>0.76236499999999996</v>
      </c>
    </row>
    <row r="340" spans="1:5" x14ac:dyDescent="0.25">
      <c r="A340">
        <v>31</v>
      </c>
      <c r="B340">
        <v>10</v>
      </c>
      <c r="C340">
        <v>5</v>
      </c>
      <c r="D340">
        <v>2</v>
      </c>
      <c r="E340">
        <v>0.23763500000000001</v>
      </c>
    </row>
    <row r="341" spans="1:5" x14ac:dyDescent="0.25">
      <c r="A341">
        <v>31</v>
      </c>
      <c r="B341">
        <v>10</v>
      </c>
      <c r="C341">
        <v>5</v>
      </c>
      <c r="D341">
        <v>5</v>
      </c>
      <c r="E341">
        <v>0.76236499999999996</v>
      </c>
    </row>
    <row r="342" spans="1:5" x14ac:dyDescent="0.25">
      <c r="A342">
        <v>31</v>
      </c>
      <c r="B342">
        <v>11</v>
      </c>
      <c r="C342">
        <v>1</v>
      </c>
      <c r="D342">
        <v>2</v>
      </c>
      <c r="E342">
        <v>0.23763500000000001</v>
      </c>
    </row>
    <row r="343" spans="1:5" x14ac:dyDescent="0.25">
      <c r="A343">
        <v>31</v>
      </c>
      <c r="B343">
        <v>11</v>
      </c>
      <c r="C343">
        <v>1</v>
      </c>
      <c r="D343">
        <v>5</v>
      </c>
      <c r="E343">
        <v>0.76236499999999996</v>
      </c>
    </row>
    <row r="344" spans="1:5" x14ac:dyDescent="0.25">
      <c r="A344">
        <v>31</v>
      </c>
      <c r="B344">
        <v>11</v>
      </c>
      <c r="C344">
        <v>2</v>
      </c>
      <c r="D344">
        <v>2</v>
      </c>
      <c r="E344">
        <v>0.27882000000000001</v>
      </c>
    </row>
    <row r="345" spans="1:5" x14ac:dyDescent="0.25">
      <c r="A345">
        <v>31</v>
      </c>
      <c r="B345">
        <v>11</v>
      </c>
      <c r="C345">
        <v>2</v>
      </c>
      <c r="D345">
        <v>5</v>
      </c>
      <c r="E345">
        <v>0.72118000000000004</v>
      </c>
    </row>
    <row r="346" spans="1:5" x14ac:dyDescent="0.25">
      <c r="A346">
        <v>31</v>
      </c>
      <c r="B346">
        <v>11</v>
      </c>
      <c r="C346">
        <v>3</v>
      </c>
      <c r="D346">
        <v>2</v>
      </c>
      <c r="E346">
        <v>0.27882000000000001</v>
      </c>
    </row>
    <row r="347" spans="1:5" x14ac:dyDescent="0.25">
      <c r="A347">
        <v>31</v>
      </c>
      <c r="B347">
        <v>11</v>
      </c>
      <c r="C347">
        <v>3</v>
      </c>
      <c r="D347">
        <v>5</v>
      </c>
      <c r="E347">
        <v>0.72118000000000004</v>
      </c>
    </row>
    <row r="348" spans="1:5" x14ac:dyDescent="0.25">
      <c r="A348">
        <v>31</v>
      </c>
      <c r="B348">
        <v>11</v>
      </c>
      <c r="C348">
        <v>4</v>
      </c>
      <c r="D348">
        <v>2</v>
      </c>
      <c r="E348">
        <v>0.23763500000000001</v>
      </c>
    </row>
    <row r="349" spans="1:5" x14ac:dyDescent="0.25">
      <c r="A349">
        <v>31</v>
      </c>
      <c r="B349">
        <v>11</v>
      </c>
      <c r="C349">
        <v>4</v>
      </c>
      <c r="D349">
        <v>5</v>
      </c>
      <c r="E349">
        <v>0.76236499999999996</v>
      </c>
    </row>
    <row r="350" spans="1:5" x14ac:dyDescent="0.25">
      <c r="A350">
        <v>31</v>
      </c>
      <c r="B350">
        <v>11</v>
      </c>
      <c r="C350">
        <v>5</v>
      </c>
      <c r="D350">
        <v>2</v>
      </c>
      <c r="E350">
        <v>0.23763500000000001</v>
      </c>
    </row>
    <row r="351" spans="1:5" x14ac:dyDescent="0.25">
      <c r="A351">
        <v>31</v>
      </c>
      <c r="B351">
        <v>11</v>
      </c>
      <c r="C351">
        <v>5</v>
      </c>
      <c r="D351">
        <v>5</v>
      </c>
      <c r="E351">
        <v>0.76236499999999996</v>
      </c>
    </row>
    <row r="352" spans="1:5" x14ac:dyDescent="0.25">
      <c r="A352">
        <v>31</v>
      </c>
      <c r="B352">
        <v>12</v>
      </c>
      <c r="C352">
        <v>1</v>
      </c>
      <c r="D352">
        <v>2</v>
      </c>
      <c r="E352">
        <v>0.23763500000000001</v>
      </c>
    </row>
    <row r="353" spans="1:5" x14ac:dyDescent="0.25">
      <c r="A353">
        <v>31</v>
      </c>
      <c r="B353">
        <v>12</v>
      </c>
      <c r="C353">
        <v>1</v>
      </c>
      <c r="D353">
        <v>5</v>
      </c>
      <c r="E353">
        <v>0.76236499999999996</v>
      </c>
    </row>
    <row r="354" spans="1:5" x14ac:dyDescent="0.25">
      <c r="A354">
        <v>31</v>
      </c>
      <c r="B354">
        <v>12</v>
      </c>
      <c r="C354">
        <v>2</v>
      </c>
      <c r="D354">
        <v>2</v>
      </c>
      <c r="E354">
        <v>0.27882000000000001</v>
      </c>
    </row>
    <row r="355" spans="1:5" x14ac:dyDescent="0.25">
      <c r="A355">
        <v>31</v>
      </c>
      <c r="B355">
        <v>12</v>
      </c>
      <c r="C355">
        <v>2</v>
      </c>
      <c r="D355">
        <v>5</v>
      </c>
      <c r="E355">
        <v>0.72118000000000004</v>
      </c>
    </row>
    <row r="356" spans="1:5" x14ac:dyDescent="0.25">
      <c r="A356">
        <v>31</v>
      </c>
      <c r="B356">
        <v>12</v>
      </c>
      <c r="C356">
        <v>3</v>
      </c>
      <c r="D356">
        <v>2</v>
      </c>
      <c r="E356">
        <v>0.27882000000000001</v>
      </c>
    </row>
    <row r="357" spans="1:5" x14ac:dyDescent="0.25">
      <c r="A357">
        <v>31</v>
      </c>
      <c r="B357">
        <v>12</v>
      </c>
      <c r="C357">
        <v>3</v>
      </c>
      <c r="D357">
        <v>5</v>
      </c>
      <c r="E357">
        <v>0.72118000000000004</v>
      </c>
    </row>
    <row r="358" spans="1:5" x14ac:dyDescent="0.25">
      <c r="A358">
        <v>31</v>
      </c>
      <c r="B358">
        <v>12</v>
      </c>
      <c r="C358">
        <v>4</v>
      </c>
      <c r="D358">
        <v>2</v>
      </c>
      <c r="E358">
        <v>0.23763500000000001</v>
      </c>
    </row>
    <row r="359" spans="1:5" x14ac:dyDescent="0.25">
      <c r="A359">
        <v>31</v>
      </c>
      <c r="B359">
        <v>12</v>
      </c>
      <c r="C359">
        <v>4</v>
      </c>
      <c r="D359">
        <v>5</v>
      </c>
      <c r="E359">
        <v>0.76236499999999996</v>
      </c>
    </row>
    <row r="360" spans="1:5" x14ac:dyDescent="0.25">
      <c r="A360">
        <v>31</v>
      </c>
      <c r="B360">
        <v>12</v>
      </c>
      <c r="C360">
        <v>5</v>
      </c>
      <c r="D360">
        <v>2</v>
      </c>
      <c r="E360">
        <v>0.23763500000000001</v>
      </c>
    </row>
    <row r="361" spans="1:5" x14ac:dyDescent="0.25">
      <c r="A361">
        <v>31</v>
      </c>
      <c r="B361">
        <v>12</v>
      </c>
      <c r="C361">
        <v>5</v>
      </c>
      <c r="D361">
        <v>5</v>
      </c>
      <c r="E361">
        <v>0.76236499999999996</v>
      </c>
    </row>
    <row r="362" spans="1:5" x14ac:dyDescent="0.25">
      <c r="A362">
        <v>32</v>
      </c>
      <c r="B362">
        <v>1</v>
      </c>
      <c r="C362">
        <v>1</v>
      </c>
      <c r="D362">
        <v>2</v>
      </c>
      <c r="E362">
        <v>0.23763500000000001</v>
      </c>
    </row>
    <row r="363" spans="1:5" x14ac:dyDescent="0.25">
      <c r="A363">
        <v>32</v>
      </c>
      <c r="B363">
        <v>1</v>
      </c>
      <c r="C363">
        <v>1</v>
      </c>
      <c r="D363">
        <v>5</v>
      </c>
      <c r="E363">
        <v>0.76236499999999996</v>
      </c>
    </row>
    <row r="364" spans="1:5" x14ac:dyDescent="0.25">
      <c r="A364">
        <v>32</v>
      </c>
      <c r="B364">
        <v>1</v>
      </c>
      <c r="C364">
        <v>2</v>
      </c>
      <c r="D364">
        <v>2</v>
      </c>
      <c r="E364">
        <v>0.27882000000000001</v>
      </c>
    </row>
    <row r="365" spans="1:5" x14ac:dyDescent="0.25">
      <c r="A365">
        <v>32</v>
      </c>
      <c r="B365">
        <v>1</v>
      </c>
      <c r="C365">
        <v>2</v>
      </c>
      <c r="D365">
        <v>5</v>
      </c>
      <c r="E365">
        <v>0.72118000000000004</v>
      </c>
    </row>
    <row r="366" spans="1:5" x14ac:dyDescent="0.25">
      <c r="A366">
        <v>32</v>
      </c>
      <c r="B366">
        <v>1</v>
      </c>
      <c r="C366">
        <v>3</v>
      </c>
      <c r="D366">
        <v>2</v>
      </c>
      <c r="E366">
        <v>0.27882000000000001</v>
      </c>
    </row>
    <row r="367" spans="1:5" x14ac:dyDescent="0.25">
      <c r="A367">
        <v>32</v>
      </c>
      <c r="B367">
        <v>1</v>
      </c>
      <c r="C367">
        <v>3</v>
      </c>
      <c r="D367">
        <v>5</v>
      </c>
      <c r="E367">
        <v>0.72118000000000004</v>
      </c>
    </row>
    <row r="368" spans="1:5" x14ac:dyDescent="0.25">
      <c r="A368">
        <v>32</v>
      </c>
      <c r="B368">
        <v>1</v>
      </c>
      <c r="C368">
        <v>4</v>
      </c>
      <c r="D368">
        <v>2</v>
      </c>
      <c r="E368">
        <v>0.23763500000000001</v>
      </c>
    </row>
    <row r="369" spans="1:5" x14ac:dyDescent="0.25">
      <c r="A369">
        <v>32</v>
      </c>
      <c r="B369">
        <v>1</v>
      </c>
      <c r="C369">
        <v>4</v>
      </c>
      <c r="D369">
        <v>5</v>
      </c>
      <c r="E369">
        <v>0.76236499999999996</v>
      </c>
    </row>
    <row r="370" spans="1:5" x14ac:dyDescent="0.25">
      <c r="A370">
        <v>32</v>
      </c>
      <c r="B370">
        <v>1</v>
      </c>
      <c r="C370">
        <v>5</v>
      </c>
      <c r="D370">
        <v>2</v>
      </c>
      <c r="E370">
        <v>0.23763500000000001</v>
      </c>
    </row>
    <row r="371" spans="1:5" x14ac:dyDescent="0.25">
      <c r="A371">
        <v>32</v>
      </c>
      <c r="B371">
        <v>1</v>
      </c>
      <c r="C371">
        <v>5</v>
      </c>
      <c r="D371">
        <v>5</v>
      </c>
      <c r="E371">
        <v>0.76236499999999996</v>
      </c>
    </row>
    <row r="372" spans="1:5" x14ac:dyDescent="0.25">
      <c r="A372">
        <v>32</v>
      </c>
      <c r="B372">
        <v>2</v>
      </c>
      <c r="C372">
        <v>1</v>
      </c>
      <c r="D372">
        <v>2</v>
      </c>
      <c r="E372">
        <v>0.23763500000000001</v>
      </c>
    </row>
    <row r="373" spans="1:5" x14ac:dyDescent="0.25">
      <c r="A373">
        <v>32</v>
      </c>
      <c r="B373">
        <v>2</v>
      </c>
      <c r="C373">
        <v>1</v>
      </c>
      <c r="D373">
        <v>5</v>
      </c>
      <c r="E373">
        <v>0.76236499999999996</v>
      </c>
    </row>
    <row r="374" spans="1:5" x14ac:dyDescent="0.25">
      <c r="A374">
        <v>32</v>
      </c>
      <c r="B374">
        <v>2</v>
      </c>
      <c r="C374">
        <v>2</v>
      </c>
      <c r="D374">
        <v>2</v>
      </c>
      <c r="E374">
        <v>0.27882000000000001</v>
      </c>
    </row>
    <row r="375" spans="1:5" x14ac:dyDescent="0.25">
      <c r="A375">
        <v>32</v>
      </c>
      <c r="B375">
        <v>2</v>
      </c>
      <c r="C375">
        <v>2</v>
      </c>
      <c r="D375">
        <v>5</v>
      </c>
      <c r="E375">
        <v>0.72118000000000004</v>
      </c>
    </row>
    <row r="376" spans="1:5" x14ac:dyDescent="0.25">
      <c r="A376">
        <v>32</v>
      </c>
      <c r="B376">
        <v>2</v>
      </c>
      <c r="C376">
        <v>3</v>
      </c>
      <c r="D376">
        <v>2</v>
      </c>
      <c r="E376">
        <v>0.27882000000000001</v>
      </c>
    </row>
    <row r="377" spans="1:5" x14ac:dyDescent="0.25">
      <c r="A377">
        <v>32</v>
      </c>
      <c r="B377">
        <v>2</v>
      </c>
      <c r="C377">
        <v>3</v>
      </c>
      <c r="D377">
        <v>5</v>
      </c>
      <c r="E377">
        <v>0.72118000000000004</v>
      </c>
    </row>
    <row r="378" spans="1:5" x14ac:dyDescent="0.25">
      <c r="A378">
        <v>32</v>
      </c>
      <c r="B378">
        <v>2</v>
      </c>
      <c r="C378">
        <v>4</v>
      </c>
      <c r="D378">
        <v>2</v>
      </c>
      <c r="E378">
        <v>0.23763500000000001</v>
      </c>
    </row>
    <row r="379" spans="1:5" x14ac:dyDescent="0.25">
      <c r="A379">
        <v>32</v>
      </c>
      <c r="B379">
        <v>2</v>
      </c>
      <c r="C379">
        <v>4</v>
      </c>
      <c r="D379">
        <v>5</v>
      </c>
      <c r="E379">
        <v>0.76236499999999996</v>
      </c>
    </row>
    <row r="380" spans="1:5" x14ac:dyDescent="0.25">
      <c r="A380">
        <v>32</v>
      </c>
      <c r="B380">
        <v>2</v>
      </c>
      <c r="C380">
        <v>5</v>
      </c>
      <c r="D380">
        <v>2</v>
      </c>
      <c r="E380">
        <v>0.23763500000000001</v>
      </c>
    </row>
    <row r="381" spans="1:5" x14ac:dyDescent="0.25">
      <c r="A381">
        <v>32</v>
      </c>
      <c r="B381">
        <v>2</v>
      </c>
      <c r="C381">
        <v>5</v>
      </c>
      <c r="D381">
        <v>5</v>
      </c>
      <c r="E381">
        <v>0.76236499999999996</v>
      </c>
    </row>
    <row r="382" spans="1:5" x14ac:dyDescent="0.25">
      <c r="A382">
        <v>32</v>
      </c>
      <c r="B382">
        <v>3</v>
      </c>
      <c r="C382">
        <v>1</v>
      </c>
      <c r="D382">
        <v>2</v>
      </c>
      <c r="E382">
        <v>0.23763500000000001</v>
      </c>
    </row>
    <row r="383" spans="1:5" x14ac:dyDescent="0.25">
      <c r="A383">
        <v>32</v>
      </c>
      <c r="B383">
        <v>3</v>
      </c>
      <c r="C383">
        <v>1</v>
      </c>
      <c r="D383">
        <v>5</v>
      </c>
      <c r="E383">
        <v>0.76236499999999996</v>
      </c>
    </row>
    <row r="384" spans="1:5" x14ac:dyDescent="0.25">
      <c r="A384">
        <v>32</v>
      </c>
      <c r="B384">
        <v>3</v>
      </c>
      <c r="C384">
        <v>2</v>
      </c>
      <c r="D384">
        <v>2</v>
      </c>
      <c r="E384">
        <v>0.27882000000000001</v>
      </c>
    </row>
    <row r="385" spans="1:5" x14ac:dyDescent="0.25">
      <c r="A385">
        <v>32</v>
      </c>
      <c r="B385">
        <v>3</v>
      </c>
      <c r="C385">
        <v>2</v>
      </c>
      <c r="D385">
        <v>5</v>
      </c>
      <c r="E385">
        <v>0.72118000000000004</v>
      </c>
    </row>
    <row r="386" spans="1:5" x14ac:dyDescent="0.25">
      <c r="A386">
        <v>32</v>
      </c>
      <c r="B386">
        <v>3</v>
      </c>
      <c r="C386">
        <v>3</v>
      </c>
      <c r="D386">
        <v>2</v>
      </c>
      <c r="E386">
        <v>0.27882000000000001</v>
      </c>
    </row>
    <row r="387" spans="1:5" x14ac:dyDescent="0.25">
      <c r="A387">
        <v>32</v>
      </c>
      <c r="B387">
        <v>3</v>
      </c>
      <c r="C387">
        <v>3</v>
      </c>
      <c r="D387">
        <v>5</v>
      </c>
      <c r="E387">
        <v>0.72118000000000004</v>
      </c>
    </row>
    <row r="388" spans="1:5" x14ac:dyDescent="0.25">
      <c r="A388">
        <v>32</v>
      </c>
      <c r="B388">
        <v>3</v>
      </c>
      <c r="C388">
        <v>4</v>
      </c>
      <c r="D388">
        <v>2</v>
      </c>
      <c r="E388">
        <v>0.23763500000000001</v>
      </c>
    </row>
    <row r="389" spans="1:5" x14ac:dyDescent="0.25">
      <c r="A389">
        <v>32</v>
      </c>
      <c r="B389">
        <v>3</v>
      </c>
      <c r="C389">
        <v>4</v>
      </c>
      <c r="D389">
        <v>5</v>
      </c>
      <c r="E389">
        <v>0.76236499999999996</v>
      </c>
    </row>
    <row r="390" spans="1:5" x14ac:dyDescent="0.25">
      <c r="A390">
        <v>32</v>
      </c>
      <c r="B390">
        <v>3</v>
      </c>
      <c r="C390">
        <v>5</v>
      </c>
      <c r="D390">
        <v>2</v>
      </c>
      <c r="E390">
        <v>0.23763500000000001</v>
      </c>
    </row>
    <row r="391" spans="1:5" x14ac:dyDescent="0.25">
      <c r="A391">
        <v>32</v>
      </c>
      <c r="B391">
        <v>3</v>
      </c>
      <c r="C391">
        <v>5</v>
      </c>
      <c r="D391">
        <v>5</v>
      </c>
      <c r="E391">
        <v>0.76236499999999996</v>
      </c>
    </row>
    <row r="392" spans="1:5" x14ac:dyDescent="0.25">
      <c r="A392">
        <v>32</v>
      </c>
      <c r="B392">
        <v>4</v>
      </c>
      <c r="C392">
        <v>1</v>
      </c>
      <c r="D392">
        <v>2</v>
      </c>
      <c r="E392">
        <v>0.23763500000000001</v>
      </c>
    </row>
    <row r="393" spans="1:5" x14ac:dyDescent="0.25">
      <c r="A393">
        <v>32</v>
      </c>
      <c r="B393">
        <v>4</v>
      </c>
      <c r="C393">
        <v>1</v>
      </c>
      <c r="D393">
        <v>5</v>
      </c>
      <c r="E393">
        <v>0.76236499999999996</v>
      </c>
    </row>
    <row r="394" spans="1:5" x14ac:dyDescent="0.25">
      <c r="A394">
        <v>32</v>
      </c>
      <c r="B394">
        <v>4</v>
      </c>
      <c r="C394">
        <v>2</v>
      </c>
      <c r="D394">
        <v>2</v>
      </c>
      <c r="E394">
        <v>0.27882000000000001</v>
      </c>
    </row>
    <row r="395" spans="1:5" x14ac:dyDescent="0.25">
      <c r="A395">
        <v>32</v>
      </c>
      <c r="B395">
        <v>4</v>
      </c>
      <c r="C395">
        <v>2</v>
      </c>
      <c r="D395">
        <v>5</v>
      </c>
      <c r="E395">
        <v>0.72118000000000004</v>
      </c>
    </row>
    <row r="396" spans="1:5" x14ac:dyDescent="0.25">
      <c r="A396">
        <v>32</v>
      </c>
      <c r="B396">
        <v>4</v>
      </c>
      <c r="C396">
        <v>3</v>
      </c>
      <c r="D396">
        <v>2</v>
      </c>
      <c r="E396">
        <v>0.27882000000000001</v>
      </c>
    </row>
    <row r="397" spans="1:5" x14ac:dyDescent="0.25">
      <c r="A397">
        <v>32</v>
      </c>
      <c r="B397">
        <v>4</v>
      </c>
      <c r="C397">
        <v>3</v>
      </c>
      <c r="D397">
        <v>5</v>
      </c>
      <c r="E397">
        <v>0.72118000000000004</v>
      </c>
    </row>
    <row r="398" spans="1:5" x14ac:dyDescent="0.25">
      <c r="A398">
        <v>32</v>
      </c>
      <c r="B398">
        <v>4</v>
      </c>
      <c r="C398">
        <v>4</v>
      </c>
      <c r="D398">
        <v>2</v>
      </c>
      <c r="E398">
        <v>0.23763500000000001</v>
      </c>
    </row>
    <row r="399" spans="1:5" x14ac:dyDescent="0.25">
      <c r="A399">
        <v>32</v>
      </c>
      <c r="B399">
        <v>4</v>
      </c>
      <c r="C399">
        <v>4</v>
      </c>
      <c r="D399">
        <v>5</v>
      </c>
      <c r="E399">
        <v>0.76236499999999996</v>
      </c>
    </row>
    <row r="400" spans="1:5" x14ac:dyDescent="0.25">
      <c r="A400">
        <v>32</v>
      </c>
      <c r="B400">
        <v>4</v>
      </c>
      <c r="C400">
        <v>5</v>
      </c>
      <c r="D400">
        <v>2</v>
      </c>
      <c r="E400">
        <v>0.23763500000000001</v>
      </c>
    </row>
    <row r="401" spans="1:5" x14ac:dyDescent="0.25">
      <c r="A401">
        <v>32</v>
      </c>
      <c r="B401">
        <v>4</v>
      </c>
      <c r="C401">
        <v>5</v>
      </c>
      <c r="D401">
        <v>5</v>
      </c>
      <c r="E401">
        <v>0.76236499999999996</v>
      </c>
    </row>
    <row r="402" spans="1:5" x14ac:dyDescent="0.25">
      <c r="A402">
        <v>32</v>
      </c>
      <c r="B402">
        <v>5</v>
      </c>
      <c r="C402">
        <v>1</v>
      </c>
      <c r="D402">
        <v>2</v>
      </c>
      <c r="E402">
        <v>0.23763500000000001</v>
      </c>
    </row>
    <row r="403" spans="1:5" x14ac:dyDescent="0.25">
      <c r="A403">
        <v>32</v>
      </c>
      <c r="B403">
        <v>5</v>
      </c>
      <c r="C403">
        <v>1</v>
      </c>
      <c r="D403">
        <v>5</v>
      </c>
      <c r="E403">
        <v>0.76236499999999996</v>
      </c>
    </row>
    <row r="404" spans="1:5" x14ac:dyDescent="0.25">
      <c r="A404">
        <v>32</v>
      </c>
      <c r="B404">
        <v>5</v>
      </c>
      <c r="C404">
        <v>2</v>
      </c>
      <c r="D404">
        <v>2</v>
      </c>
      <c r="E404">
        <v>0.27882000000000001</v>
      </c>
    </row>
    <row r="405" spans="1:5" x14ac:dyDescent="0.25">
      <c r="A405">
        <v>32</v>
      </c>
      <c r="B405">
        <v>5</v>
      </c>
      <c r="C405">
        <v>2</v>
      </c>
      <c r="D405">
        <v>5</v>
      </c>
      <c r="E405">
        <v>0.72118000000000004</v>
      </c>
    </row>
    <row r="406" spans="1:5" x14ac:dyDescent="0.25">
      <c r="A406">
        <v>32</v>
      </c>
      <c r="B406">
        <v>5</v>
      </c>
      <c r="C406">
        <v>3</v>
      </c>
      <c r="D406">
        <v>2</v>
      </c>
      <c r="E406">
        <v>0.27882000000000001</v>
      </c>
    </row>
    <row r="407" spans="1:5" x14ac:dyDescent="0.25">
      <c r="A407">
        <v>32</v>
      </c>
      <c r="B407">
        <v>5</v>
      </c>
      <c r="C407">
        <v>3</v>
      </c>
      <c r="D407">
        <v>5</v>
      </c>
      <c r="E407">
        <v>0.72118000000000004</v>
      </c>
    </row>
    <row r="408" spans="1:5" x14ac:dyDescent="0.25">
      <c r="A408">
        <v>32</v>
      </c>
      <c r="B408">
        <v>5</v>
      </c>
      <c r="C408">
        <v>4</v>
      </c>
      <c r="D408">
        <v>2</v>
      </c>
      <c r="E408">
        <v>0.23763500000000001</v>
      </c>
    </row>
    <row r="409" spans="1:5" x14ac:dyDescent="0.25">
      <c r="A409">
        <v>32</v>
      </c>
      <c r="B409">
        <v>5</v>
      </c>
      <c r="C409">
        <v>4</v>
      </c>
      <c r="D409">
        <v>5</v>
      </c>
      <c r="E409">
        <v>0.76236499999999996</v>
      </c>
    </row>
    <row r="410" spans="1:5" x14ac:dyDescent="0.25">
      <c r="A410">
        <v>32</v>
      </c>
      <c r="B410">
        <v>5</v>
      </c>
      <c r="C410">
        <v>5</v>
      </c>
      <c r="D410">
        <v>2</v>
      </c>
      <c r="E410">
        <v>0.23763500000000001</v>
      </c>
    </row>
    <row r="411" spans="1:5" x14ac:dyDescent="0.25">
      <c r="A411">
        <v>32</v>
      </c>
      <c r="B411">
        <v>5</v>
      </c>
      <c r="C411">
        <v>5</v>
      </c>
      <c r="D411">
        <v>5</v>
      </c>
      <c r="E411">
        <v>0.76236499999999996</v>
      </c>
    </row>
    <row r="412" spans="1:5" x14ac:dyDescent="0.25">
      <c r="A412">
        <v>32</v>
      </c>
      <c r="B412">
        <v>6</v>
      </c>
      <c r="C412">
        <v>1</v>
      </c>
      <c r="D412">
        <v>2</v>
      </c>
      <c r="E412">
        <v>0.23763500000000001</v>
      </c>
    </row>
    <row r="413" spans="1:5" x14ac:dyDescent="0.25">
      <c r="A413">
        <v>32</v>
      </c>
      <c r="B413">
        <v>6</v>
      </c>
      <c r="C413">
        <v>1</v>
      </c>
      <c r="D413">
        <v>5</v>
      </c>
      <c r="E413">
        <v>0.76236499999999996</v>
      </c>
    </row>
    <row r="414" spans="1:5" x14ac:dyDescent="0.25">
      <c r="A414">
        <v>32</v>
      </c>
      <c r="B414">
        <v>6</v>
      </c>
      <c r="C414">
        <v>2</v>
      </c>
      <c r="D414">
        <v>2</v>
      </c>
      <c r="E414">
        <v>0.27882000000000001</v>
      </c>
    </row>
    <row r="415" spans="1:5" x14ac:dyDescent="0.25">
      <c r="A415">
        <v>32</v>
      </c>
      <c r="B415">
        <v>6</v>
      </c>
      <c r="C415">
        <v>2</v>
      </c>
      <c r="D415">
        <v>5</v>
      </c>
      <c r="E415">
        <v>0.72118000000000004</v>
      </c>
    </row>
    <row r="416" spans="1:5" x14ac:dyDescent="0.25">
      <c r="A416">
        <v>32</v>
      </c>
      <c r="B416">
        <v>6</v>
      </c>
      <c r="C416">
        <v>3</v>
      </c>
      <c r="D416">
        <v>2</v>
      </c>
      <c r="E416">
        <v>0.27882000000000001</v>
      </c>
    </row>
    <row r="417" spans="1:5" x14ac:dyDescent="0.25">
      <c r="A417">
        <v>32</v>
      </c>
      <c r="B417">
        <v>6</v>
      </c>
      <c r="C417">
        <v>3</v>
      </c>
      <c r="D417">
        <v>5</v>
      </c>
      <c r="E417">
        <v>0.72118000000000004</v>
      </c>
    </row>
    <row r="418" spans="1:5" x14ac:dyDescent="0.25">
      <c r="A418">
        <v>32</v>
      </c>
      <c r="B418">
        <v>6</v>
      </c>
      <c r="C418">
        <v>4</v>
      </c>
      <c r="D418">
        <v>2</v>
      </c>
      <c r="E418">
        <v>0.23763500000000001</v>
      </c>
    </row>
    <row r="419" spans="1:5" x14ac:dyDescent="0.25">
      <c r="A419">
        <v>32</v>
      </c>
      <c r="B419">
        <v>6</v>
      </c>
      <c r="C419">
        <v>4</v>
      </c>
      <c r="D419">
        <v>5</v>
      </c>
      <c r="E419">
        <v>0.76236499999999996</v>
      </c>
    </row>
    <row r="420" spans="1:5" x14ac:dyDescent="0.25">
      <c r="A420">
        <v>32</v>
      </c>
      <c r="B420">
        <v>6</v>
      </c>
      <c r="C420">
        <v>5</v>
      </c>
      <c r="D420">
        <v>2</v>
      </c>
      <c r="E420">
        <v>0.23763500000000001</v>
      </c>
    </row>
    <row r="421" spans="1:5" x14ac:dyDescent="0.25">
      <c r="A421">
        <v>32</v>
      </c>
      <c r="B421">
        <v>6</v>
      </c>
      <c r="C421">
        <v>5</v>
      </c>
      <c r="D421">
        <v>5</v>
      </c>
      <c r="E421">
        <v>0.76236499999999996</v>
      </c>
    </row>
    <row r="422" spans="1:5" x14ac:dyDescent="0.25">
      <c r="A422">
        <v>32</v>
      </c>
      <c r="B422">
        <v>7</v>
      </c>
      <c r="C422">
        <v>1</v>
      </c>
      <c r="D422">
        <v>2</v>
      </c>
      <c r="E422">
        <v>0.23763500000000001</v>
      </c>
    </row>
    <row r="423" spans="1:5" x14ac:dyDescent="0.25">
      <c r="A423">
        <v>32</v>
      </c>
      <c r="B423">
        <v>7</v>
      </c>
      <c r="C423">
        <v>1</v>
      </c>
      <c r="D423">
        <v>5</v>
      </c>
      <c r="E423">
        <v>0.76236499999999996</v>
      </c>
    </row>
    <row r="424" spans="1:5" x14ac:dyDescent="0.25">
      <c r="A424">
        <v>32</v>
      </c>
      <c r="B424">
        <v>7</v>
      </c>
      <c r="C424">
        <v>2</v>
      </c>
      <c r="D424">
        <v>2</v>
      </c>
      <c r="E424">
        <v>0.27882000000000001</v>
      </c>
    </row>
    <row r="425" spans="1:5" x14ac:dyDescent="0.25">
      <c r="A425">
        <v>32</v>
      </c>
      <c r="B425">
        <v>7</v>
      </c>
      <c r="C425">
        <v>2</v>
      </c>
      <c r="D425">
        <v>5</v>
      </c>
      <c r="E425">
        <v>0.72118000000000004</v>
      </c>
    </row>
    <row r="426" spans="1:5" x14ac:dyDescent="0.25">
      <c r="A426">
        <v>32</v>
      </c>
      <c r="B426">
        <v>7</v>
      </c>
      <c r="C426">
        <v>3</v>
      </c>
      <c r="D426">
        <v>2</v>
      </c>
      <c r="E426">
        <v>0.27882000000000001</v>
      </c>
    </row>
    <row r="427" spans="1:5" x14ac:dyDescent="0.25">
      <c r="A427">
        <v>32</v>
      </c>
      <c r="B427">
        <v>7</v>
      </c>
      <c r="C427">
        <v>3</v>
      </c>
      <c r="D427">
        <v>5</v>
      </c>
      <c r="E427">
        <v>0.72118000000000004</v>
      </c>
    </row>
    <row r="428" spans="1:5" x14ac:dyDescent="0.25">
      <c r="A428">
        <v>32</v>
      </c>
      <c r="B428">
        <v>7</v>
      </c>
      <c r="C428">
        <v>4</v>
      </c>
      <c r="D428">
        <v>2</v>
      </c>
      <c r="E428">
        <v>0.23763500000000001</v>
      </c>
    </row>
    <row r="429" spans="1:5" x14ac:dyDescent="0.25">
      <c r="A429">
        <v>32</v>
      </c>
      <c r="B429">
        <v>7</v>
      </c>
      <c r="C429">
        <v>4</v>
      </c>
      <c r="D429">
        <v>5</v>
      </c>
      <c r="E429">
        <v>0.76236499999999996</v>
      </c>
    </row>
    <row r="430" spans="1:5" x14ac:dyDescent="0.25">
      <c r="A430">
        <v>32</v>
      </c>
      <c r="B430">
        <v>7</v>
      </c>
      <c r="C430">
        <v>5</v>
      </c>
      <c r="D430">
        <v>2</v>
      </c>
      <c r="E430">
        <v>0.23763500000000001</v>
      </c>
    </row>
    <row r="431" spans="1:5" x14ac:dyDescent="0.25">
      <c r="A431">
        <v>32</v>
      </c>
      <c r="B431">
        <v>7</v>
      </c>
      <c r="C431">
        <v>5</v>
      </c>
      <c r="D431">
        <v>5</v>
      </c>
      <c r="E431">
        <v>0.76236499999999996</v>
      </c>
    </row>
    <row r="432" spans="1:5" x14ac:dyDescent="0.25">
      <c r="A432">
        <v>32</v>
      </c>
      <c r="B432">
        <v>8</v>
      </c>
      <c r="C432">
        <v>1</v>
      </c>
      <c r="D432">
        <v>2</v>
      </c>
      <c r="E432">
        <v>0.23763500000000001</v>
      </c>
    </row>
    <row r="433" spans="1:5" x14ac:dyDescent="0.25">
      <c r="A433">
        <v>32</v>
      </c>
      <c r="B433">
        <v>8</v>
      </c>
      <c r="C433">
        <v>1</v>
      </c>
      <c r="D433">
        <v>5</v>
      </c>
      <c r="E433">
        <v>0.76236499999999996</v>
      </c>
    </row>
    <row r="434" spans="1:5" x14ac:dyDescent="0.25">
      <c r="A434">
        <v>32</v>
      </c>
      <c r="B434">
        <v>8</v>
      </c>
      <c r="C434">
        <v>2</v>
      </c>
      <c r="D434">
        <v>2</v>
      </c>
      <c r="E434">
        <v>0.27882000000000001</v>
      </c>
    </row>
    <row r="435" spans="1:5" x14ac:dyDescent="0.25">
      <c r="A435">
        <v>32</v>
      </c>
      <c r="B435">
        <v>8</v>
      </c>
      <c r="C435">
        <v>2</v>
      </c>
      <c r="D435">
        <v>5</v>
      </c>
      <c r="E435">
        <v>0.72118000000000004</v>
      </c>
    </row>
    <row r="436" spans="1:5" x14ac:dyDescent="0.25">
      <c r="A436">
        <v>32</v>
      </c>
      <c r="B436">
        <v>8</v>
      </c>
      <c r="C436">
        <v>3</v>
      </c>
      <c r="D436">
        <v>2</v>
      </c>
      <c r="E436">
        <v>0.27882000000000001</v>
      </c>
    </row>
    <row r="437" spans="1:5" x14ac:dyDescent="0.25">
      <c r="A437">
        <v>32</v>
      </c>
      <c r="B437">
        <v>8</v>
      </c>
      <c r="C437">
        <v>3</v>
      </c>
      <c r="D437">
        <v>5</v>
      </c>
      <c r="E437">
        <v>0.72118000000000004</v>
      </c>
    </row>
    <row r="438" spans="1:5" x14ac:dyDescent="0.25">
      <c r="A438">
        <v>32</v>
      </c>
      <c r="B438">
        <v>8</v>
      </c>
      <c r="C438">
        <v>4</v>
      </c>
      <c r="D438">
        <v>2</v>
      </c>
      <c r="E438">
        <v>0.23763500000000001</v>
      </c>
    </row>
    <row r="439" spans="1:5" x14ac:dyDescent="0.25">
      <c r="A439">
        <v>32</v>
      </c>
      <c r="B439">
        <v>8</v>
      </c>
      <c r="C439">
        <v>4</v>
      </c>
      <c r="D439">
        <v>5</v>
      </c>
      <c r="E439">
        <v>0.76236499999999996</v>
      </c>
    </row>
    <row r="440" spans="1:5" x14ac:dyDescent="0.25">
      <c r="A440">
        <v>32</v>
      </c>
      <c r="B440">
        <v>8</v>
      </c>
      <c r="C440">
        <v>5</v>
      </c>
      <c r="D440">
        <v>2</v>
      </c>
      <c r="E440">
        <v>0.23763500000000001</v>
      </c>
    </row>
    <row r="441" spans="1:5" x14ac:dyDescent="0.25">
      <c r="A441">
        <v>32</v>
      </c>
      <c r="B441">
        <v>8</v>
      </c>
      <c r="C441">
        <v>5</v>
      </c>
      <c r="D441">
        <v>5</v>
      </c>
      <c r="E441">
        <v>0.76236499999999996</v>
      </c>
    </row>
    <row r="442" spans="1:5" x14ac:dyDescent="0.25">
      <c r="A442">
        <v>32</v>
      </c>
      <c r="B442">
        <v>9</v>
      </c>
      <c r="C442">
        <v>1</v>
      </c>
      <c r="D442">
        <v>2</v>
      </c>
      <c r="E442">
        <v>0.23763500000000001</v>
      </c>
    </row>
    <row r="443" spans="1:5" x14ac:dyDescent="0.25">
      <c r="A443">
        <v>32</v>
      </c>
      <c r="B443">
        <v>9</v>
      </c>
      <c r="C443">
        <v>1</v>
      </c>
      <c r="D443">
        <v>5</v>
      </c>
      <c r="E443">
        <v>0.76236499999999996</v>
      </c>
    </row>
    <row r="444" spans="1:5" x14ac:dyDescent="0.25">
      <c r="A444">
        <v>32</v>
      </c>
      <c r="B444">
        <v>9</v>
      </c>
      <c r="C444">
        <v>2</v>
      </c>
      <c r="D444">
        <v>2</v>
      </c>
      <c r="E444">
        <v>0.27882000000000001</v>
      </c>
    </row>
    <row r="445" spans="1:5" x14ac:dyDescent="0.25">
      <c r="A445">
        <v>32</v>
      </c>
      <c r="B445">
        <v>9</v>
      </c>
      <c r="C445">
        <v>2</v>
      </c>
      <c r="D445">
        <v>5</v>
      </c>
      <c r="E445">
        <v>0.72118000000000004</v>
      </c>
    </row>
    <row r="446" spans="1:5" x14ac:dyDescent="0.25">
      <c r="A446">
        <v>32</v>
      </c>
      <c r="B446">
        <v>9</v>
      </c>
      <c r="C446">
        <v>3</v>
      </c>
      <c r="D446">
        <v>2</v>
      </c>
      <c r="E446">
        <v>0.27882000000000001</v>
      </c>
    </row>
    <row r="447" spans="1:5" x14ac:dyDescent="0.25">
      <c r="A447">
        <v>32</v>
      </c>
      <c r="B447">
        <v>9</v>
      </c>
      <c r="C447">
        <v>3</v>
      </c>
      <c r="D447">
        <v>5</v>
      </c>
      <c r="E447">
        <v>0.72118000000000004</v>
      </c>
    </row>
    <row r="448" spans="1:5" x14ac:dyDescent="0.25">
      <c r="A448">
        <v>32</v>
      </c>
      <c r="B448">
        <v>9</v>
      </c>
      <c r="C448">
        <v>4</v>
      </c>
      <c r="D448">
        <v>2</v>
      </c>
      <c r="E448">
        <v>0.23763500000000001</v>
      </c>
    </row>
    <row r="449" spans="1:5" x14ac:dyDescent="0.25">
      <c r="A449">
        <v>32</v>
      </c>
      <c r="B449">
        <v>9</v>
      </c>
      <c r="C449">
        <v>4</v>
      </c>
      <c r="D449">
        <v>5</v>
      </c>
      <c r="E449">
        <v>0.76236499999999996</v>
      </c>
    </row>
    <row r="450" spans="1:5" x14ac:dyDescent="0.25">
      <c r="A450">
        <v>32</v>
      </c>
      <c r="B450">
        <v>9</v>
      </c>
      <c r="C450">
        <v>5</v>
      </c>
      <c r="D450">
        <v>2</v>
      </c>
      <c r="E450">
        <v>0.23763500000000001</v>
      </c>
    </row>
    <row r="451" spans="1:5" x14ac:dyDescent="0.25">
      <c r="A451">
        <v>32</v>
      </c>
      <c r="B451">
        <v>9</v>
      </c>
      <c r="C451">
        <v>5</v>
      </c>
      <c r="D451">
        <v>5</v>
      </c>
      <c r="E451">
        <v>0.76236499999999996</v>
      </c>
    </row>
    <row r="452" spans="1:5" x14ac:dyDescent="0.25">
      <c r="A452">
        <v>32</v>
      </c>
      <c r="B452">
        <v>10</v>
      </c>
      <c r="C452">
        <v>1</v>
      </c>
      <c r="D452">
        <v>2</v>
      </c>
      <c r="E452">
        <v>0.23763500000000001</v>
      </c>
    </row>
    <row r="453" spans="1:5" x14ac:dyDescent="0.25">
      <c r="A453">
        <v>32</v>
      </c>
      <c r="B453">
        <v>10</v>
      </c>
      <c r="C453">
        <v>1</v>
      </c>
      <c r="D453">
        <v>5</v>
      </c>
      <c r="E453">
        <v>0.76236499999999996</v>
      </c>
    </row>
    <row r="454" spans="1:5" x14ac:dyDescent="0.25">
      <c r="A454">
        <v>32</v>
      </c>
      <c r="B454">
        <v>10</v>
      </c>
      <c r="C454">
        <v>2</v>
      </c>
      <c r="D454">
        <v>2</v>
      </c>
      <c r="E454">
        <v>0.27882000000000001</v>
      </c>
    </row>
    <row r="455" spans="1:5" x14ac:dyDescent="0.25">
      <c r="A455">
        <v>32</v>
      </c>
      <c r="B455">
        <v>10</v>
      </c>
      <c r="C455">
        <v>2</v>
      </c>
      <c r="D455">
        <v>5</v>
      </c>
      <c r="E455">
        <v>0.72118000000000004</v>
      </c>
    </row>
    <row r="456" spans="1:5" x14ac:dyDescent="0.25">
      <c r="A456">
        <v>32</v>
      </c>
      <c r="B456">
        <v>10</v>
      </c>
      <c r="C456">
        <v>3</v>
      </c>
      <c r="D456">
        <v>2</v>
      </c>
      <c r="E456">
        <v>0.27882000000000001</v>
      </c>
    </row>
    <row r="457" spans="1:5" x14ac:dyDescent="0.25">
      <c r="A457">
        <v>32</v>
      </c>
      <c r="B457">
        <v>10</v>
      </c>
      <c r="C457">
        <v>3</v>
      </c>
      <c r="D457">
        <v>5</v>
      </c>
      <c r="E457">
        <v>0.72118000000000004</v>
      </c>
    </row>
    <row r="458" spans="1:5" x14ac:dyDescent="0.25">
      <c r="A458">
        <v>32</v>
      </c>
      <c r="B458">
        <v>10</v>
      </c>
      <c r="C458">
        <v>4</v>
      </c>
      <c r="D458">
        <v>2</v>
      </c>
      <c r="E458">
        <v>0.23763500000000001</v>
      </c>
    </row>
    <row r="459" spans="1:5" x14ac:dyDescent="0.25">
      <c r="A459">
        <v>32</v>
      </c>
      <c r="B459">
        <v>10</v>
      </c>
      <c r="C459">
        <v>4</v>
      </c>
      <c r="D459">
        <v>5</v>
      </c>
      <c r="E459">
        <v>0.76236499999999996</v>
      </c>
    </row>
    <row r="460" spans="1:5" x14ac:dyDescent="0.25">
      <c r="A460">
        <v>32</v>
      </c>
      <c r="B460">
        <v>10</v>
      </c>
      <c r="C460">
        <v>5</v>
      </c>
      <c r="D460">
        <v>2</v>
      </c>
      <c r="E460">
        <v>0.23763500000000001</v>
      </c>
    </row>
    <row r="461" spans="1:5" x14ac:dyDescent="0.25">
      <c r="A461">
        <v>32</v>
      </c>
      <c r="B461">
        <v>10</v>
      </c>
      <c r="C461">
        <v>5</v>
      </c>
      <c r="D461">
        <v>5</v>
      </c>
      <c r="E461">
        <v>0.76236499999999996</v>
      </c>
    </row>
    <row r="462" spans="1:5" x14ac:dyDescent="0.25">
      <c r="A462">
        <v>32</v>
      </c>
      <c r="B462">
        <v>11</v>
      </c>
      <c r="C462">
        <v>1</v>
      </c>
      <c r="D462">
        <v>2</v>
      </c>
      <c r="E462">
        <v>0.23763500000000001</v>
      </c>
    </row>
    <row r="463" spans="1:5" x14ac:dyDescent="0.25">
      <c r="A463">
        <v>32</v>
      </c>
      <c r="B463">
        <v>11</v>
      </c>
      <c r="C463">
        <v>1</v>
      </c>
      <c r="D463">
        <v>5</v>
      </c>
      <c r="E463">
        <v>0.76236499999999996</v>
      </c>
    </row>
    <row r="464" spans="1:5" x14ac:dyDescent="0.25">
      <c r="A464">
        <v>32</v>
      </c>
      <c r="B464">
        <v>11</v>
      </c>
      <c r="C464">
        <v>2</v>
      </c>
      <c r="D464">
        <v>2</v>
      </c>
      <c r="E464">
        <v>0.27882000000000001</v>
      </c>
    </row>
    <row r="465" spans="1:5" x14ac:dyDescent="0.25">
      <c r="A465">
        <v>32</v>
      </c>
      <c r="B465">
        <v>11</v>
      </c>
      <c r="C465">
        <v>2</v>
      </c>
      <c r="D465">
        <v>5</v>
      </c>
      <c r="E465">
        <v>0.72118000000000004</v>
      </c>
    </row>
    <row r="466" spans="1:5" x14ac:dyDescent="0.25">
      <c r="A466">
        <v>32</v>
      </c>
      <c r="B466">
        <v>11</v>
      </c>
      <c r="C466">
        <v>3</v>
      </c>
      <c r="D466">
        <v>2</v>
      </c>
      <c r="E466">
        <v>0.27882000000000001</v>
      </c>
    </row>
    <row r="467" spans="1:5" x14ac:dyDescent="0.25">
      <c r="A467">
        <v>32</v>
      </c>
      <c r="B467">
        <v>11</v>
      </c>
      <c r="C467">
        <v>3</v>
      </c>
      <c r="D467">
        <v>5</v>
      </c>
      <c r="E467">
        <v>0.72118000000000004</v>
      </c>
    </row>
    <row r="468" spans="1:5" x14ac:dyDescent="0.25">
      <c r="A468">
        <v>32</v>
      </c>
      <c r="B468">
        <v>11</v>
      </c>
      <c r="C468">
        <v>4</v>
      </c>
      <c r="D468">
        <v>2</v>
      </c>
      <c r="E468">
        <v>0.23763500000000001</v>
      </c>
    </row>
    <row r="469" spans="1:5" x14ac:dyDescent="0.25">
      <c r="A469">
        <v>32</v>
      </c>
      <c r="B469">
        <v>11</v>
      </c>
      <c r="C469">
        <v>4</v>
      </c>
      <c r="D469">
        <v>5</v>
      </c>
      <c r="E469">
        <v>0.76236499999999996</v>
      </c>
    </row>
    <row r="470" spans="1:5" x14ac:dyDescent="0.25">
      <c r="A470">
        <v>32</v>
      </c>
      <c r="B470">
        <v>11</v>
      </c>
      <c r="C470">
        <v>5</v>
      </c>
      <c r="D470">
        <v>2</v>
      </c>
      <c r="E470">
        <v>0.23763500000000001</v>
      </c>
    </row>
    <row r="471" spans="1:5" x14ac:dyDescent="0.25">
      <c r="A471">
        <v>32</v>
      </c>
      <c r="B471">
        <v>11</v>
      </c>
      <c r="C471">
        <v>5</v>
      </c>
      <c r="D471">
        <v>5</v>
      </c>
      <c r="E471">
        <v>0.76236499999999996</v>
      </c>
    </row>
    <row r="472" spans="1:5" x14ac:dyDescent="0.25">
      <c r="A472">
        <v>32</v>
      </c>
      <c r="B472">
        <v>12</v>
      </c>
      <c r="C472">
        <v>1</v>
      </c>
      <c r="D472">
        <v>2</v>
      </c>
      <c r="E472">
        <v>0.23763500000000001</v>
      </c>
    </row>
    <row r="473" spans="1:5" x14ac:dyDescent="0.25">
      <c r="A473">
        <v>32</v>
      </c>
      <c r="B473">
        <v>12</v>
      </c>
      <c r="C473">
        <v>1</v>
      </c>
      <c r="D473">
        <v>5</v>
      </c>
      <c r="E473">
        <v>0.76236499999999996</v>
      </c>
    </row>
    <row r="474" spans="1:5" x14ac:dyDescent="0.25">
      <c r="A474">
        <v>32</v>
      </c>
      <c r="B474">
        <v>12</v>
      </c>
      <c r="C474">
        <v>2</v>
      </c>
      <c r="D474">
        <v>2</v>
      </c>
      <c r="E474">
        <v>0.27882000000000001</v>
      </c>
    </row>
    <row r="475" spans="1:5" x14ac:dyDescent="0.25">
      <c r="A475">
        <v>32</v>
      </c>
      <c r="B475">
        <v>12</v>
      </c>
      <c r="C475">
        <v>2</v>
      </c>
      <c r="D475">
        <v>5</v>
      </c>
      <c r="E475">
        <v>0.72118000000000004</v>
      </c>
    </row>
    <row r="476" spans="1:5" x14ac:dyDescent="0.25">
      <c r="A476">
        <v>32</v>
      </c>
      <c r="B476">
        <v>12</v>
      </c>
      <c r="C476">
        <v>3</v>
      </c>
      <c r="D476">
        <v>2</v>
      </c>
      <c r="E476">
        <v>0.27882000000000001</v>
      </c>
    </row>
    <row r="477" spans="1:5" x14ac:dyDescent="0.25">
      <c r="A477">
        <v>32</v>
      </c>
      <c r="B477">
        <v>12</v>
      </c>
      <c r="C477">
        <v>3</v>
      </c>
      <c r="D477">
        <v>5</v>
      </c>
      <c r="E477">
        <v>0.72118000000000004</v>
      </c>
    </row>
    <row r="478" spans="1:5" x14ac:dyDescent="0.25">
      <c r="A478">
        <v>32</v>
      </c>
      <c r="B478">
        <v>12</v>
      </c>
      <c r="C478">
        <v>4</v>
      </c>
      <c r="D478">
        <v>2</v>
      </c>
      <c r="E478">
        <v>0.23763500000000001</v>
      </c>
    </row>
    <row r="479" spans="1:5" x14ac:dyDescent="0.25">
      <c r="A479">
        <v>32</v>
      </c>
      <c r="B479">
        <v>12</v>
      </c>
      <c r="C479">
        <v>4</v>
      </c>
      <c r="D479">
        <v>5</v>
      </c>
      <c r="E479">
        <v>0.76236499999999996</v>
      </c>
    </row>
    <row r="480" spans="1:5" x14ac:dyDescent="0.25">
      <c r="A480">
        <v>32</v>
      </c>
      <c r="B480">
        <v>12</v>
      </c>
      <c r="C480">
        <v>5</v>
      </c>
      <c r="D480">
        <v>2</v>
      </c>
      <c r="E480">
        <v>0.23763500000000001</v>
      </c>
    </row>
    <row r="481" spans="1:5" x14ac:dyDescent="0.25">
      <c r="A481">
        <v>32</v>
      </c>
      <c r="B481">
        <v>12</v>
      </c>
      <c r="C481">
        <v>5</v>
      </c>
      <c r="D481">
        <v>5</v>
      </c>
      <c r="E481">
        <v>0.76236499999999996</v>
      </c>
    </row>
    <row r="482" spans="1:5" x14ac:dyDescent="0.25">
      <c r="A482">
        <v>41</v>
      </c>
      <c r="B482">
        <v>1</v>
      </c>
      <c r="C482">
        <v>1</v>
      </c>
      <c r="D482">
        <v>2</v>
      </c>
      <c r="E482">
        <v>0.23763500000000001</v>
      </c>
    </row>
    <row r="483" spans="1:5" x14ac:dyDescent="0.25">
      <c r="A483">
        <v>41</v>
      </c>
      <c r="B483">
        <v>1</v>
      </c>
      <c r="C483">
        <v>1</v>
      </c>
      <c r="D483">
        <v>5</v>
      </c>
      <c r="E483">
        <v>0.76236499999999996</v>
      </c>
    </row>
    <row r="484" spans="1:5" x14ac:dyDescent="0.25">
      <c r="A484">
        <v>41</v>
      </c>
      <c r="B484">
        <v>1</v>
      </c>
      <c r="C484">
        <v>2</v>
      </c>
      <c r="D484">
        <v>2</v>
      </c>
      <c r="E484">
        <v>0.27882000000000001</v>
      </c>
    </row>
    <row r="485" spans="1:5" x14ac:dyDescent="0.25">
      <c r="A485">
        <v>41</v>
      </c>
      <c r="B485">
        <v>1</v>
      </c>
      <c r="C485">
        <v>2</v>
      </c>
      <c r="D485">
        <v>5</v>
      </c>
      <c r="E485">
        <v>0.72118000000000004</v>
      </c>
    </row>
    <row r="486" spans="1:5" x14ac:dyDescent="0.25">
      <c r="A486">
        <v>41</v>
      </c>
      <c r="B486">
        <v>1</v>
      </c>
      <c r="C486">
        <v>3</v>
      </c>
      <c r="D486">
        <v>2</v>
      </c>
      <c r="E486">
        <v>0.27882000000000001</v>
      </c>
    </row>
    <row r="487" spans="1:5" x14ac:dyDescent="0.25">
      <c r="A487">
        <v>41</v>
      </c>
      <c r="B487">
        <v>1</v>
      </c>
      <c r="C487">
        <v>3</v>
      </c>
      <c r="D487">
        <v>5</v>
      </c>
      <c r="E487">
        <v>0.72118000000000004</v>
      </c>
    </row>
    <row r="488" spans="1:5" x14ac:dyDescent="0.25">
      <c r="A488">
        <v>41</v>
      </c>
      <c r="B488">
        <v>1</v>
      </c>
      <c r="C488">
        <v>4</v>
      </c>
      <c r="D488">
        <v>2</v>
      </c>
      <c r="E488">
        <v>0.23763500000000001</v>
      </c>
    </row>
    <row r="489" spans="1:5" x14ac:dyDescent="0.25">
      <c r="A489">
        <v>41</v>
      </c>
      <c r="B489">
        <v>1</v>
      </c>
      <c r="C489">
        <v>4</v>
      </c>
      <c r="D489">
        <v>5</v>
      </c>
      <c r="E489">
        <v>0.76236499999999996</v>
      </c>
    </row>
    <row r="490" spans="1:5" x14ac:dyDescent="0.25">
      <c r="A490">
        <v>41</v>
      </c>
      <c r="B490">
        <v>1</v>
      </c>
      <c r="C490">
        <v>5</v>
      </c>
      <c r="D490">
        <v>2</v>
      </c>
      <c r="E490">
        <v>0.23763500000000001</v>
      </c>
    </row>
    <row r="491" spans="1:5" x14ac:dyDescent="0.25">
      <c r="A491">
        <v>41</v>
      </c>
      <c r="B491">
        <v>1</v>
      </c>
      <c r="C491">
        <v>5</v>
      </c>
      <c r="D491">
        <v>5</v>
      </c>
      <c r="E491">
        <v>0.76236499999999996</v>
      </c>
    </row>
    <row r="492" spans="1:5" x14ac:dyDescent="0.25">
      <c r="A492">
        <v>41</v>
      </c>
      <c r="B492">
        <v>2</v>
      </c>
      <c r="C492">
        <v>1</v>
      </c>
      <c r="D492">
        <v>2</v>
      </c>
      <c r="E492">
        <v>0.23763500000000001</v>
      </c>
    </row>
    <row r="493" spans="1:5" x14ac:dyDescent="0.25">
      <c r="A493">
        <v>41</v>
      </c>
      <c r="B493">
        <v>2</v>
      </c>
      <c r="C493">
        <v>1</v>
      </c>
      <c r="D493">
        <v>5</v>
      </c>
      <c r="E493">
        <v>0.76236499999999996</v>
      </c>
    </row>
    <row r="494" spans="1:5" x14ac:dyDescent="0.25">
      <c r="A494">
        <v>41</v>
      </c>
      <c r="B494">
        <v>2</v>
      </c>
      <c r="C494">
        <v>2</v>
      </c>
      <c r="D494">
        <v>2</v>
      </c>
      <c r="E494">
        <v>0.27882000000000001</v>
      </c>
    </row>
    <row r="495" spans="1:5" x14ac:dyDescent="0.25">
      <c r="A495">
        <v>41</v>
      </c>
      <c r="B495">
        <v>2</v>
      </c>
      <c r="C495">
        <v>2</v>
      </c>
      <c r="D495">
        <v>5</v>
      </c>
      <c r="E495">
        <v>0.72118000000000004</v>
      </c>
    </row>
    <row r="496" spans="1:5" x14ac:dyDescent="0.25">
      <c r="A496">
        <v>41</v>
      </c>
      <c r="B496">
        <v>2</v>
      </c>
      <c r="C496">
        <v>3</v>
      </c>
      <c r="D496">
        <v>2</v>
      </c>
      <c r="E496">
        <v>0.27882000000000001</v>
      </c>
    </row>
    <row r="497" spans="1:5" x14ac:dyDescent="0.25">
      <c r="A497">
        <v>41</v>
      </c>
      <c r="B497">
        <v>2</v>
      </c>
      <c r="C497">
        <v>3</v>
      </c>
      <c r="D497">
        <v>5</v>
      </c>
      <c r="E497">
        <v>0.72118000000000004</v>
      </c>
    </row>
    <row r="498" spans="1:5" x14ac:dyDescent="0.25">
      <c r="A498">
        <v>41</v>
      </c>
      <c r="B498">
        <v>2</v>
      </c>
      <c r="C498">
        <v>4</v>
      </c>
      <c r="D498">
        <v>2</v>
      </c>
      <c r="E498">
        <v>0.23763500000000001</v>
      </c>
    </row>
    <row r="499" spans="1:5" x14ac:dyDescent="0.25">
      <c r="A499">
        <v>41</v>
      </c>
      <c r="B499">
        <v>2</v>
      </c>
      <c r="C499">
        <v>4</v>
      </c>
      <c r="D499">
        <v>5</v>
      </c>
      <c r="E499">
        <v>0.76236499999999996</v>
      </c>
    </row>
    <row r="500" spans="1:5" x14ac:dyDescent="0.25">
      <c r="A500">
        <v>41</v>
      </c>
      <c r="B500">
        <v>2</v>
      </c>
      <c r="C500">
        <v>5</v>
      </c>
      <c r="D500">
        <v>2</v>
      </c>
      <c r="E500">
        <v>0.23763500000000001</v>
      </c>
    </row>
    <row r="501" spans="1:5" x14ac:dyDescent="0.25">
      <c r="A501">
        <v>41</v>
      </c>
      <c r="B501">
        <v>2</v>
      </c>
      <c r="C501">
        <v>5</v>
      </c>
      <c r="D501">
        <v>5</v>
      </c>
      <c r="E501">
        <v>0.76236499999999996</v>
      </c>
    </row>
    <row r="502" spans="1:5" x14ac:dyDescent="0.25">
      <c r="A502">
        <v>41</v>
      </c>
      <c r="B502">
        <v>3</v>
      </c>
      <c r="C502">
        <v>1</v>
      </c>
      <c r="D502">
        <v>2</v>
      </c>
      <c r="E502">
        <v>0.23763500000000001</v>
      </c>
    </row>
    <row r="503" spans="1:5" x14ac:dyDescent="0.25">
      <c r="A503">
        <v>41</v>
      </c>
      <c r="B503">
        <v>3</v>
      </c>
      <c r="C503">
        <v>1</v>
      </c>
      <c r="D503">
        <v>5</v>
      </c>
      <c r="E503">
        <v>0.76236499999999996</v>
      </c>
    </row>
    <row r="504" spans="1:5" x14ac:dyDescent="0.25">
      <c r="A504">
        <v>41</v>
      </c>
      <c r="B504">
        <v>3</v>
      </c>
      <c r="C504">
        <v>2</v>
      </c>
      <c r="D504">
        <v>2</v>
      </c>
      <c r="E504">
        <v>0.27882000000000001</v>
      </c>
    </row>
    <row r="505" spans="1:5" x14ac:dyDescent="0.25">
      <c r="A505">
        <v>41</v>
      </c>
      <c r="B505">
        <v>3</v>
      </c>
      <c r="C505">
        <v>2</v>
      </c>
      <c r="D505">
        <v>5</v>
      </c>
      <c r="E505">
        <v>0.72118000000000004</v>
      </c>
    </row>
    <row r="506" spans="1:5" x14ac:dyDescent="0.25">
      <c r="A506">
        <v>41</v>
      </c>
      <c r="B506">
        <v>3</v>
      </c>
      <c r="C506">
        <v>3</v>
      </c>
      <c r="D506">
        <v>2</v>
      </c>
      <c r="E506">
        <v>0.27882000000000001</v>
      </c>
    </row>
    <row r="507" spans="1:5" x14ac:dyDescent="0.25">
      <c r="A507">
        <v>41</v>
      </c>
      <c r="B507">
        <v>3</v>
      </c>
      <c r="C507">
        <v>3</v>
      </c>
      <c r="D507">
        <v>5</v>
      </c>
      <c r="E507">
        <v>0.72118000000000004</v>
      </c>
    </row>
    <row r="508" spans="1:5" x14ac:dyDescent="0.25">
      <c r="A508">
        <v>41</v>
      </c>
      <c r="B508">
        <v>3</v>
      </c>
      <c r="C508">
        <v>4</v>
      </c>
      <c r="D508">
        <v>2</v>
      </c>
      <c r="E508">
        <v>0.23763500000000001</v>
      </c>
    </row>
    <row r="509" spans="1:5" x14ac:dyDescent="0.25">
      <c r="A509">
        <v>41</v>
      </c>
      <c r="B509">
        <v>3</v>
      </c>
      <c r="C509">
        <v>4</v>
      </c>
      <c r="D509">
        <v>5</v>
      </c>
      <c r="E509">
        <v>0.76236499999999996</v>
      </c>
    </row>
    <row r="510" spans="1:5" x14ac:dyDescent="0.25">
      <c r="A510">
        <v>41</v>
      </c>
      <c r="B510">
        <v>3</v>
      </c>
      <c r="C510">
        <v>5</v>
      </c>
      <c r="D510">
        <v>2</v>
      </c>
      <c r="E510">
        <v>0.23763500000000001</v>
      </c>
    </row>
    <row r="511" spans="1:5" x14ac:dyDescent="0.25">
      <c r="A511">
        <v>41</v>
      </c>
      <c r="B511">
        <v>3</v>
      </c>
      <c r="C511">
        <v>5</v>
      </c>
      <c r="D511">
        <v>5</v>
      </c>
      <c r="E511">
        <v>0.76236499999999996</v>
      </c>
    </row>
    <row r="512" spans="1:5" x14ac:dyDescent="0.25">
      <c r="A512">
        <v>41</v>
      </c>
      <c r="B512">
        <v>4</v>
      </c>
      <c r="C512">
        <v>1</v>
      </c>
      <c r="D512">
        <v>2</v>
      </c>
      <c r="E512">
        <v>0.23763500000000001</v>
      </c>
    </row>
    <row r="513" spans="1:5" x14ac:dyDescent="0.25">
      <c r="A513">
        <v>41</v>
      </c>
      <c r="B513">
        <v>4</v>
      </c>
      <c r="C513">
        <v>1</v>
      </c>
      <c r="D513">
        <v>5</v>
      </c>
      <c r="E513">
        <v>0.76236499999999996</v>
      </c>
    </row>
    <row r="514" spans="1:5" x14ac:dyDescent="0.25">
      <c r="A514">
        <v>41</v>
      </c>
      <c r="B514">
        <v>4</v>
      </c>
      <c r="C514">
        <v>2</v>
      </c>
      <c r="D514">
        <v>2</v>
      </c>
      <c r="E514">
        <v>0.27882000000000001</v>
      </c>
    </row>
    <row r="515" spans="1:5" x14ac:dyDescent="0.25">
      <c r="A515">
        <v>41</v>
      </c>
      <c r="B515">
        <v>4</v>
      </c>
      <c r="C515">
        <v>2</v>
      </c>
      <c r="D515">
        <v>5</v>
      </c>
      <c r="E515">
        <v>0.72118000000000004</v>
      </c>
    </row>
    <row r="516" spans="1:5" x14ac:dyDescent="0.25">
      <c r="A516">
        <v>41</v>
      </c>
      <c r="B516">
        <v>4</v>
      </c>
      <c r="C516">
        <v>3</v>
      </c>
      <c r="D516">
        <v>2</v>
      </c>
      <c r="E516">
        <v>0.27882000000000001</v>
      </c>
    </row>
    <row r="517" spans="1:5" x14ac:dyDescent="0.25">
      <c r="A517">
        <v>41</v>
      </c>
      <c r="B517">
        <v>4</v>
      </c>
      <c r="C517">
        <v>3</v>
      </c>
      <c r="D517">
        <v>5</v>
      </c>
      <c r="E517">
        <v>0.72118000000000004</v>
      </c>
    </row>
    <row r="518" spans="1:5" x14ac:dyDescent="0.25">
      <c r="A518">
        <v>41</v>
      </c>
      <c r="B518">
        <v>4</v>
      </c>
      <c r="C518">
        <v>4</v>
      </c>
      <c r="D518">
        <v>2</v>
      </c>
      <c r="E518">
        <v>0.23763500000000001</v>
      </c>
    </row>
    <row r="519" spans="1:5" x14ac:dyDescent="0.25">
      <c r="A519">
        <v>41</v>
      </c>
      <c r="B519">
        <v>4</v>
      </c>
      <c r="C519">
        <v>4</v>
      </c>
      <c r="D519">
        <v>5</v>
      </c>
      <c r="E519">
        <v>0.76236499999999996</v>
      </c>
    </row>
    <row r="520" spans="1:5" x14ac:dyDescent="0.25">
      <c r="A520">
        <v>41</v>
      </c>
      <c r="B520">
        <v>4</v>
      </c>
      <c r="C520">
        <v>5</v>
      </c>
      <c r="D520">
        <v>2</v>
      </c>
      <c r="E520">
        <v>0.23763500000000001</v>
      </c>
    </row>
    <row r="521" spans="1:5" x14ac:dyDescent="0.25">
      <c r="A521">
        <v>41</v>
      </c>
      <c r="B521">
        <v>4</v>
      </c>
      <c r="C521">
        <v>5</v>
      </c>
      <c r="D521">
        <v>5</v>
      </c>
      <c r="E521">
        <v>0.76236499999999996</v>
      </c>
    </row>
    <row r="522" spans="1:5" x14ac:dyDescent="0.25">
      <c r="A522">
        <v>41</v>
      </c>
      <c r="B522">
        <v>5</v>
      </c>
      <c r="C522">
        <v>1</v>
      </c>
      <c r="D522">
        <v>2</v>
      </c>
      <c r="E522">
        <v>0.23763500000000001</v>
      </c>
    </row>
    <row r="523" spans="1:5" x14ac:dyDescent="0.25">
      <c r="A523">
        <v>41</v>
      </c>
      <c r="B523">
        <v>5</v>
      </c>
      <c r="C523">
        <v>1</v>
      </c>
      <c r="D523">
        <v>5</v>
      </c>
      <c r="E523">
        <v>0.76236499999999996</v>
      </c>
    </row>
    <row r="524" spans="1:5" x14ac:dyDescent="0.25">
      <c r="A524">
        <v>41</v>
      </c>
      <c r="B524">
        <v>5</v>
      </c>
      <c r="C524">
        <v>2</v>
      </c>
      <c r="D524">
        <v>2</v>
      </c>
      <c r="E524">
        <v>0.27882000000000001</v>
      </c>
    </row>
    <row r="525" spans="1:5" x14ac:dyDescent="0.25">
      <c r="A525">
        <v>41</v>
      </c>
      <c r="B525">
        <v>5</v>
      </c>
      <c r="C525">
        <v>2</v>
      </c>
      <c r="D525">
        <v>5</v>
      </c>
      <c r="E525">
        <v>0.72118000000000004</v>
      </c>
    </row>
    <row r="526" spans="1:5" x14ac:dyDescent="0.25">
      <c r="A526">
        <v>41</v>
      </c>
      <c r="B526">
        <v>5</v>
      </c>
      <c r="C526">
        <v>3</v>
      </c>
      <c r="D526">
        <v>2</v>
      </c>
      <c r="E526">
        <v>0.27882000000000001</v>
      </c>
    </row>
    <row r="527" spans="1:5" x14ac:dyDescent="0.25">
      <c r="A527">
        <v>41</v>
      </c>
      <c r="B527">
        <v>5</v>
      </c>
      <c r="C527">
        <v>3</v>
      </c>
      <c r="D527">
        <v>5</v>
      </c>
      <c r="E527">
        <v>0.72118000000000004</v>
      </c>
    </row>
    <row r="528" spans="1:5" x14ac:dyDescent="0.25">
      <c r="A528">
        <v>41</v>
      </c>
      <c r="B528">
        <v>5</v>
      </c>
      <c r="C528">
        <v>4</v>
      </c>
      <c r="D528">
        <v>2</v>
      </c>
      <c r="E528">
        <v>0.23763500000000001</v>
      </c>
    </row>
    <row r="529" spans="1:5" x14ac:dyDescent="0.25">
      <c r="A529">
        <v>41</v>
      </c>
      <c r="B529">
        <v>5</v>
      </c>
      <c r="C529">
        <v>4</v>
      </c>
      <c r="D529">
        <v>5</v>
      </c>
      <c r="E529">
        <v>0.76236499999999996</v>
      </c>
    </row>
    <row r="530" spans="1:5" x14ac:dyDescent="0.25">
      <c r="A530">
        <v>41</v>
      </c>
      <c r="B530">
        <v>5</v>
      </c>
      <c r="C530">
        <v>5</v>
      </c>
      <c r="D530">
        <v>2</v>
      </c>
      <c r="E530">
        <v>0.23763500000000001</v>
      </c>
    </row>
    <row r="531" spans="1:5" x14ac:dyDescent="0.25">
      <c r="A531">
        <v>41</v>
      </c>
      <c r="B531">
        <v>5</v>
      </c>
      <c r="C531">
        <v>5</v>
      </c>
      <c r="D531">
        <v>5</v>
      </c>
      <c r="E531">
        <v>0.76236499999999996</v>
      </c>
    </row>
    <row r="532" spans="1:5" x14ac:dyDescent="0.25">
      <c r="A532">
        <v>41</v>
      </c>
      <c r="B532">
        <v>6</v>
      </c>
      <c r="C532">
        <v>1</v>
      </c>
      <c r="D532">
        <v>2</v>
      </c>
      <c r="E532">
        <v>0.23763500000000001</v>
      </c>
    </row>
    <row r="533" spans="1:5" x14ac:dyDescent="0.25">
      <c r="A533">
        <v>41</v>
      </c>
      <c r="B533">
        <v>6</v>
      </c>
      <c r="C533">
        <v>1</v>
      </c>
      <c r="D533">
        <v>5</v>
      </c>
      <c r="E533">
        <v>0.76236499999999996</v>
      </c>
    </row>
    <row r="534" spans="1:5" x14ac:dyDescent="0.25">
      <c r="A534">
        <v>41</v>
      </c>
      <c r="B534">
        <v>6</v>
      </c>
      <c r="C534">
        <v>2</v>
      </c>
      <c r="D534">
        <v>2</v>
      </c>
      <c r="E534">
        <v>0.27882000000000001</v>
      </c>
    </row>
    <row r="535" spans="1:5" x14ac:dyDescent="0.25">
      <c r="A535">
        <v>41</v>
      </c>
      <c r="B535">
        <v>6</v>
      </c>
      <c r="C535">
        <v>2</v>
      </c>
      <c r="D535">
        <v>5</v>
      </c>
      <c r="E535">
        <v>0.72118000000000004</v>
      </c>
    </row>
    <row r="536" spans="1:5" x14ac:dyDescent="0.25">
      <c r="A536">
        <v>41</v>
      </c>
      <c r="B536">
        <v>6</v>
      </c>
      <c r="C536">
        <v>3</v>
      </c>
      <c r="D536">
        <v>2</v>
      </c>
      <c r="E536">
        <v>0.27882000000000001</v>
      </c>
    </row>
    <row r="537" spans="1:5" x14ac:dyDescent="0.25">
      <c r="A537">
        <v>41</v>
      </c>
      <c r="B537">
        <v>6</v>
      </c>
      <c r="C537">
        <v>3</v>
      </c>
      <c r="D537">
        <v>5</v>
      </c>
      <c r="E537">
        <v>0.72118000000000004</v>
      </c>
    </row>
    <row r="538" spans="1:5" x14ac:dyDescent="0.25">
      <c r="A538">
        <v>41</v>
      </c>
      <c r="B538">
        <v>6</v>
      </c>
      <c r="C538">
        <v>4</v>
      </c>
      <c r="D538">
        <v>2</v>
      </c>
      <c r="E538">
        <v>0.23763500000000001</v>
      </c>
    </row>
    <row r="539" spans="1:5" x14ac:dyDescent="0.25">
      <c r="A539">
        <v>41</v>
      </c>
      <c r="B539">
        <v>6</v>
      </c>
      <c r="C539">
        <v>4</v>
      </c>
      <c r="D539">
        <v>5</v>
      </c>
      <c r="E539">
        <v>0.76236499999999996</v>
      </c>
    </row>
    <row r="540" spans="1:5" x14ac:dyDescent="0.25">
      <c r="A540">
        <v>41</v>
      </c>
      <c r="B540">
        <v>6</v>
      </c>
      <c r="C540">
        <v>5</v>
      </c>
      <c r="D540">
        <v>2</v>
      </c>
      <c r="E540">
        <v>0.23763500000000001</v>
      </c>
    </row>
    <row r="541" spans="1:5" x14ac:dyDescent="0.25">
      <c r="A541">
        <v>41</v>
      </c>
      <c r="B541">
        <v>6</v>
      </c>
      <c r="C541">
        <v>5</v>
      </c>
      <c r="D541">
        <v>5</v>
      </c>
      <c r="E541">
        <v>0.76236499999999996</v>
      </c>
    </row>
    <row r="542" spans="1:5" x14ac:dyDescent="0.25">
      <c r="A542">
        <v>41</v>
      </c>
      <c r="B542">
        <v>7</v>
      </c>
      <c r="C542">
        <v>1</v>
      </c>
      <c r="D542">
        <v>2</v>
      </c>
      <c r="E542">
        <v>0.23763500000000001</v>
      </c>
    </row>
    <row r="543" spans="1:5" x14ac:dyDescent="0.25">
      <c r="A543">
        <v>41</v>
      </c>
      <c r="B543">
        <v>7</v>
      </c>
      <c r="C543">
        <v>1</v>
      </c>
      <c r="D543">
        <v>5</v>
      </c>
      <c r="E543">
        <v>0.76236499999999996</v>
      </c>
    </row>
    <row r="544" spans="1:5" x14ac:dyDescent="0.25">
      <c r="A544">
        <v>41</v>
      </c>
      <c r="B544">
        <v>7</v>
      </c>
      <c r="C544">
        <v>2</v>
      </c>
      <c r="D544">
        <v>2</v>
      </c>
      <c r="E544">
        <v>0.27882000000000001</v>
      </c>
    </row>
    <row r="545" spans="1:5" x14ac:dyDescent="0.25">
      <c r="A545">
        <v>41</v>
      </c>
      <c r="B545">
        <v>7</v>
      </c>
      <c r="C545">
        <v>2</v>
      </c>
      <c r="D545">
        <v>5</v>
      </c>
      <c r="E545">
        <v>0.72118000000000004</v>
      </c>
    </row>
    <row r="546" spans="1:5" x14ac:dyDescent="0.25">
      <c r="A546">
        <v>41</v>
      </c>
      <c r="B546">
        <v>7</v>
      </c>
      <c r="C546">
        <v>3</v>
      </c>
      <c r="D546">
        <v>2</v>
      </c>
      <c r="E546">
        <v>0.27882000000000001</v>
      </c>
    </row>
    <row r="547" spans="1:5" x14ac:dyDescent="0.25">
      <c r="A547">
        <v>41</v>
      </c>
      <c r="B547">
        <v>7</v>
      </c>
      <c r="C547">
        <v>3</v>
      </c>
      <c r="D547">
        <v>5</v>
      </c>
      <c r="E547">
        <v>0.72118000000000004</v>
      </c>
    </row>
    <row r="548" spans="1:5" x14ac:dyDescent="0.25">
      <c r="A548">
        <v>41</v>
      </c>
      <c r="B548">
        <v>7</v>
      </c>
      <c r="C548">
        <v>4</v>
      </c>
      <c r="D548">
        <v>2</v>
      </c>
      <c r="E548">
        <v>0.23763500000000001</v>
      </c>
    </row>
    <row r="549" spans="1:5" x14ac:dyDescent="0.25">
      <c r="A549">
        <v>41</v>
      </c>
      <c r="B549">
        <v>7</v>
      </c>
      <c r="C549">
        <v>4</v>
      </c>
      <c r="D549">
        <v>5</v>
      </c>
      <c r="E549">
        <v>0.76236499999999996</v>
      </c>
    </row>
    <row r="550" spans="1:5" x14ac:dyDescent="0.25">
      <c r="A550">
        <v>41</v>
      </c>
      <c r="B550">
        <v>7</v>
      </c>
      <c r="C550">
        <v>5</v>
      </c>
      <c r="D550">
        <v>2</v>
      </c>
      <c r="E550">
        <v>0.23763500000000001</v>
      </c>
    </row>
    <row r="551" spans="1:5" x14ac:dyDescent="0.25">
      <c r="A551">
        <v>41</v>
      </c>
      <c r="B551">
        <v>7</v>
      </c>
      <c r="C551">
        <v>5</v>
      </c>
      <c r="D551">
        <v>5</v>
      </c>
      <c r="E551">
        <v>0.76236499999999996</v>
      </c>
    </row>
    <row r="552" spans="1:5" x14ac:dyDescent="0.25">
      <c r="A552">
        <v>41</v>
      </c>
      <c r="B552">
        <v>8</v>
      </c>
      <c r="C552">
        <v>1</v>
      </c>
      <c r="D552">
        <v>2</v>
      </c>
      <c r="E552">
        <v>0.23763500000000001</v>
      </c>
    </row>
    <row r="553" spans="1:5" x14ac:dyDescent="0.25">
      <c r="A553">
        <v>41</v>
      </c>
      <c r="B553">
        <v>8</v>
      </c>
      <c r="C553">
        <v>1</v>
      </c>
      <c r="D553">
        <v>5</v>
      </c>
      <c r="E553">
        <v>0.76236499999999996</v>
      </c>
    </row>
    <row r="554" spans="1:5" x14ac:dyDescent="0.25">
      <c r="A554">
        <v>41</v>
      </c>
      <c r="B554">
        <v>8</v>
      </c>
      <c r="C554">
        <v>2</v>
      </c>
      <c r="D554">
        <v>2</v>
      </c>
      <c r="E554">
        <v>0.27882000000000001</v>
      </c>
    </row>
    <row r="555" spans="1:5" x14ac:dyDescent="0.25">
      <c r="A555">
        <v>41</v>
      </c>
      <c r="B555">
        <v>8</v>
      </c>
      <c r="C555">
        <v>2</v>
      </c>
      <c r="D555">
        <v>5</v>
      </c>
      <c r="E555">
        <v>0.72118000000000004</v>
      </c>
    </row>
    <row r="556" spans="1:5" x14ac:dyDescent="0.25">
      <c r="A556">
        <v>41</v>
      </c>
      <c r="B556">
        <v>8</v>
      </c>
      <c r="C556">
        <v>3</v>
      </c>
      <c r="D556">
        <v>2</v>
      </c>
      <c r="E556">
        <v>0.27882000000000001</v>
      </c>
    </row>
    <row r="557" spans="1:5" x14ac:dyDescent="0.25">
      <c r="A557">
        <v>41</v>
      </c>
      <c r="B557">
        <v>8</v>
      </c>
      <c r="C557">
        <v>3</v>
      </c>
      <c r="D557">
        <v>5</v>
      </c>
      <c r="E557">
        <v>0.72118000000000004</v>
      </c>
    </row>
    <row r="558" spans="1:5" x14ac:dyDescent="0.25">
      <c r="A558">
        <v>41</v>
      </c>
      <c r="B558">
        <v>8</v>
      </c>
      <c r="C558">
        <v>4</v>
      </c>
      <c r="D558">
        <v>2</v>
      </c>
      <c r="E558">
        <v>0.23763500000000001</v>
      </c>
    </row>
    <row r="559" spans="1:5" x14ac:dyDescent="0.25">
      <c r="A559">
        <v>41</v>
      </c>
      <c r="B559">
        <v>8</v>
      </c>
      <c r="C559">
        <v>4</v>
      </c>
      <c r="D559">
        <v>5</v>
      </c>
      <c r="E559">
        <v>0.76236499999999996</v>
      </c>
    </row>
    <row r="560" spans="1:5" x14ac:dyDescent="0.25">
      <c r="A560">
        <v>41</v>
      </c>
      <c r="B560">
        <v>8</v>
      </c>
      <c r="C560">
        <v>5</v>
      </c>
      <c r="D560">
        <v>2</v>
      </c>
      <c r="E560">
        <v>0.23763500000000001</v>
      </c>
    </row>
    <row r="561" spans="1:5" x14ac:dyDescent="0.25">
      <c r="A561">
        <v>41</v>
      </c>
      <c r="B561">
        <v>8</v>
      </c>
      <c r="C561">
        <v>5</v>
      </c>
      <c r="D561">
        <v>5</v>
      </c>
      <c r="E561">
        <v>0.76236499999999996</v>
      </c>
    </row>
    <row r="562" spans="1:5" x14ac:dyDescent="0.25">
      <c r="A562">
        <v>41</v>
      </c>
      <c r="B562">
        <v>9</v>
      </c>
      <c r="C562">
        <v>1</v>
      </c>
      <c r="D562">
        <v>2</v>
      </c>
      <c r="E562">
        <v>0.23763500000000001</v>
      </c>
    </row>
    <row r="563" spans="1:5" x14ac:dyDescent="0.25">
      <c r="A563">
        <v>41</v>
      </c>
      <c r="B563">
        <v>9</v>
      </c>
      <c r="C563">
        <v>1</v>
      </c>
      <c r="D563">
        <v>5</v>
      </c>
      <c r="E563">
        <v>0.76236499999999996</v>
      </c>
    </row>
    <row r="564" spans="1:5" x14ac:dyDescent="0.25">
      <c r="A564">
        <v>41</v>
      </c>
      <c r="B564">
        <v>9</v>
      </c>
      <c r="C564">
        <v>2</v>
      </c>
      <c r="D564">
        <v>2</v>
      </c>
      <c r="E564">
        <v>0.27882000000000001</v>
      </c>
    </row>
    <row r="565" spans="1:5" x14ac:dyDescent="0.25">
      <c r="A565">
        <v>41</v>
      </c>
      <c r="B565">
        <v>9</v>
      </c>
      <c r="C565">
        <v>2</v>
      </c>
      <c r="D565">
        <v>5</v>
      </c>
      <c r="E565">
        <v>0.72118000000000004</v>
      </c>
    </row>
    <row r="566" spans="1:5" x14ac:dyDescent="0.25">
      <c r="A566">
        <v>41</v>
      </c>
      <c r="B566">
        <v>9</v>
      </c>
      <c r="C566">
        <v>3</v>
      </c>
      <c r="D566">
        <v>2</v>
      </c>
      <c r="E566">
        <v>0.27882000000000001</v>
      </c>
    </row>
    <row r="567" spans="1:5" x14ac:dyDescent="0.25">
      <c r="A567">
        <v>41</v>
      </c>
      <c r="B567">
        <v>9</v>
      </c>
      <c r="C567">
        <v>3</v>
      </c>
      <c r="D567">
        <v>5</v>
      </c>
      <c r="E567">
        <v>0.72118000000000004</v>
      </c>
    </row>
    <row r="568" spans="1:5" x14ac:dyDescent="0.25">
      <c r="A568">
        <v>41</v>
      </c>
      <c r="B568">
        <v>9</v>
      </c>
      <c r="C568">
        <v>4</v>
      </c>
      <c r="D568">
        <v>2</v>
      </c>
      <c r="E568">
        <v>0.23763500000000001</v>
      </c>
    </row>
    <row r="569" spans="1:5" x14ac:dyDescent="0.25">
      <c r="A569">
        <v>41</v>
      </c>
      <c r="B569">
        <v>9</v>
      </c>
      <c r="C569">
        <v>4</v>
      </c>
      <c r="D569">
        <v>5</v>
      </c>
      <c r="E569">
        <v>0.76236499999999996</v>
      </c>
    </row>
    <row r="570" spans="1:5" x14ac:dyDescent="0.25">
      <c r="A570">
        <v>41</v>
      </c>
      <c r="B570">
        <v>9</v>
      </c>
      <c r="C570">
        <v>5</v>
      </c>
      <c r="D570">
        <v>2</v>
      </c>
      <c r="E570">
        <v>0.23763500000000001</v>
      </c>
    </row>
    <row r="571" spans="1:5" x14ac:dyDescent="0.25">
      <c r="A571">
        <v>41</v>
      </c>
      <c r="B571">
        <v>9</v>
      </c>
      <c r="C571">
        <v>5</v>
      </c>
      <c r="D571">
        <v>5</v>
      </c>
      <c r="E571">
        <v>0.76236499999999996</v>
      </c>
    </row>
    <row r="572" spans="1:5" x14ac:dyDescent="0.25">
      <c r="A572">
        <v>41</v>
      </c>
      <c r="B572">
        <v>10</v>
      </c>
      <c r="C572">
        <v>1</v>
      </c>
      <c r="D572">
        <v>2</v>
      </c>
      <c r="E572">
        <v>0.23763500000000001</v>
      </c>
    </row>
    <row r="573" spans="1:5" x14ac:dyDescent="0.25">
      <c r="A573">
        <v>41</v>
      </c>
      <c r="B573">
        <v>10</v>
      </c>
      <c r="C573">
        <v>1</v>
      </c>
      <c r="D573">
        <v>5</v>
      </c>
      <c r="E573">
        <v>0.76236499999999996</v>
      </c>
    </row>
    <row r="574" spans="1:5" x14ac:dyDescent="0.25">
      <c r="A574">
        <v>41</v>
      </c>
      <c r="B574">
        <v>10</v>
      </c>
      <c r="C574">
        <v>2</v>
      </c>
      <c r="D574">
        <v>2</v>
      </c>
      <c r="E574">
        <v>0.27882000000000001</v>
      </c>
    </row>
    <row r="575" spans="1:5" x14ac:dyDescent="0.25">
      <c r="A575">
        <v>41</v>
      </c>
      <c r="B575">
        <v>10</v>
      </c>
      <c r="C575">
        <v>2</v>
      </c>
      <c r="D575">
        <v>5</v>
      </c>
      <c r="E575">
        <v>0.72118000000000004</v>
      </c>
    </row>
    <row r="576" spans="1:5" x14ac:dyDescent="0.25">
      <c r="A576">
        <v>41</v>
      </c>
      <c r="B576">
        <v>10</v>
      </c>
      <c r="C576">
        <v>3</v>
      </c>
      <c r="D576">
        <v>2</v>
      </c>
      <c r="E576">
        <v>0.27882000000000001</v>
      </c>
    </row>
    <row r="577" spans="1:5" x14ac:dyDescent="0.25">
      <c r="A577">
        <v>41</v>
      </c>
      <c r="B577">
        <v>10</v>
      </c>
      <c r="C577">
        <v>3</v>
      </c>
      <c r="D577">
        <v>5</v>
      </c>
      <c r="E577">
        <v>0.72118000000000004</v>
      </c>
    </row>
    <row r="578" spans="1:5" x14ac:dyDescent="0.25">
      <c r="A578">
        <v>41</v>
      </c>
      <c r="B578">
        <v>10</v>
      </c>
      <c r="C578">
        <v>4</v>
      </c>
      <c r="D578">
        <v>2</v>
      </c>
      <c r="E578">
        <v>0.23763500000000001</v>
      </c>
    </row>
    <row r="579" spans="1:5" x14ac:dyDescent="0.25">
      <c r="A579">
        <v>41</v>
      </c>
      <c r="B579">
        <v>10</v>
      </c>
      <c r="C579">
        <v>4</v>
      </c>
      <c r="D579">
        <v>5</v>
      </c>
      <c r="E579">
        <v>0.76236499999999996</v>
      </c>
    </row>
    <row r="580" spans="1:5" x14ac:dyDescent="0.25">
      <c r="A580">
        <v>41</v>
      </c>
      <c r="B580">
        <v>10</v>
      </c>
      <c r="C580">
        <v>5</v>
      </c>
      <c r="D580">
        <v>2</v>
      </c>
      <c r="E580">
        <v>0.23763500000000001</v>
      </c>
    </row>
    <row r="581" spans="1:5" x14ac:dyDescent="0.25">
      <c r="A581">
        <v>41</v>
      </c>
      <c r="B581">
        <v>10</v>
      </c>
      <c r="C581">
        <v>5</v>
      </c>
      <c r="D581">
        <v>5</v>
      </c>
      <c r="E581">
        <v>0.76236499999999996</v>
      </c>
    </row>
    <row r="582" spans="1:5" x14ac:dyDescent="0.25">
      <c r="A582">
        <v>41</v>
      </c>
      <c r="B582">
        <v>11</v>
      </c>
      <c r="C582">
        <v>1</v>
      </c>
      <c r="D582">
        <v>2</v>
      </c>
      <c r="E582">
        <v>0.23763500000000001</v>
      </c>
    </row>
    <row r="583" spans="1:5" x14ac:dyDescent="0.25">
      <c r="A583">
        <v>41</v>
      </c>
      <c r="B583">
        <v>11</v>
      </c>
      <c r="C583">
        <v>1</v>
      </c>
      <c r="D583">
        <v>5</v>
      </c>
      <c r="E583">
        <v>0.76236499999999996</v>
      </c>
    </row>
    <row r="584" spans="1:5" x14ac:dyDescent="0.25">
      <c r="A584">
        <v>41</v>
      </c>
      <c r="B584">
        <v>11</v>
      </c>
      <c r="C584">
        <v>2</v>
      </c>
      <c r="D584">
        <v>2</v>
      </c>
      <c r="E584">
        <v>0.27882000000000001</v>
      </c>
    </row>
    <row r="585" spans="1:5" x14ac:dyDescent="0.25">
      <c r="A585">
        <v>41</v>
      </c>
      <c r="B585">
        <v>11</v>
      </c>
      <c r="C585">
        <v>2</v>
      </c>
      <c r="D585">
        <v>5</v>
      </c>
      <c r="E585">
        <v>0.72118000000000004</v>
      </c>
    </row>
    <row r="586" spans="1:5" x14ac:dyDescent="0.25">
      <c r="A586">
        <v>41</v>
      </c>
      <c r="B586">
        <v>11</v>
      </c>
      <c r="C586">
        <v>3</v>
      </c>
      <c r="D586">
        <v>2</v>
      </c>
      <c r="E586">
        <v>0.27882000000000001</v>
      </c>
    </row>
    <row r="587" spans="1:5" x14ac:dyDescent="0.25">
      <c r="A587">
        <v>41</v>
      </c>
      <c r="B587">
        <v>11</v>
      </c>
      <c r="C587">
        <v>3</v>
      </c>
      <c r="D587">
        <v>5</v>
      </c>
      <c r="E587">
        <v>0.72118000000000004</v>
      </c>
    </row>
    <row r="588" spans="1:5" x14ac:dyDescent="0.25">
      <c r="A588">
        <v>41</v>
      </c>
      <c r="B588">
        <v>11</v>
      </c>
      <c r="C588">
        <v>4</v>
      </c>
      <c r="D588">
        <v>2</v>
      </c>
      <c r="E588">
        <v>0.23763500000000001</v>
      </c>
    </row>
    <row r="589" spans="1:5" x14ac:dyDescent="0.25">
      <c r="A589">
        <v>41</v>
      </c>
      <c r="B589">
        <v>11</v>
      </c>
      <c r="C589">
        <v>4</v>
      </c>
      <c r="D589">
        <v>5</v>
      </c>
      <c r="E589">
        <v>0.76236499999999996</v>
      </c>
    </row>
    <row r="590" spans="1:5" x14ac:dyDescent="0.25">
      <c r="A590">
        <v>41</v>
      </c>
      <c r="B590">
        <v>11</v>
      </c>
      <c r="C590">
        <v>5</v>
      </c>
      <c r="D590">
        <v>2</v>
      </c>
      <c r="E590">
        <v>0.23763500000000001</v>
      </c>
    </row>
    <row r="591" spans="1:5" x14ac:dyDescent="0.25">
      <c r="A591">
        <v>41</v>
      </c>
      <c r="B591">
        <v>11</v>
      </c>
      <c r="C591">
        <v>5</v>
      </c>
      <c r="D591">
        <v>5</v>
      </c>
      <c r="E591">
        <v>0.76236499999999996</v>
      </c>
    </row>
    <row r="592" spans="1:5" x14ac:dyDescent="0.25">
      <c r="A592">
        <v>41</v>
      </c>
      <c r="B592">
        <v>12</v>
      </c>
      <c r="C592">
        <v>1</v>
      </c>
      <c r="D592">
        <v>2</v>
      </c>
      <c r="E592">
        <v>0.23763500000000001</v>
      </c>
    </row>
    <row r="593" spans="1:5" x14ac:dyDescent="0.25">
      <c r="A593">
        <v>41</v>
      </c>
      <c r="B593">
        <v>12</v>
      </c>
      <c r="C593">
        <v>1</v>
      </c>
      <c r="D593">
        <v>5</v>
      </c>
      <c r="E593">
        <v>0.76236499999999996</v>
      </c>
    </row>
    <row r="594" spans="1:5" x14ac:dyDescent="0.25">
      <c r="A594">
        <v>41</v>
      </c>
      <c r="B594">
        <v>12</v>
      </c>
      <c r="C594">
        <v>2</v>
      </c>
      <c r="D594">
        <v>2</v>
      </c>
      <c r="E594">
        <v>0.27882000000000001</v>
      </c>
    </row>
    <row r="595" spans="1:5" x14ac:dyDescent="0.25">
      <c r="A595">
        <v>41</v>
      </c>
      <c r="B595">
        <v>12</v>
      </c>
      <c r="C595">
        <v>2</v>
      </c>
      <c r="D595">
        <v>5</v>
      </c>
      <c r="E595">
        <v>0.72118000000000004</v>
      </c>
    </row>
    <row r="596" spans="1:5" x14ac:dyDescent="0.25">
      <c r="A596">
        <v>41</v>
      </c>
      <c r="B596">
        <v>12</v>
      </c>
      <c r="C596">
        <v>3</v>
      </c>
      <c r="D596">
        <v>2</v>
      </c>
      <c r="E596">
        <v>0.27882000000000001</v>
      </c>
    </row>
    <row r="597" spans="1:5" x14ac:dyDescent="0.25">
      <c r="A597">
        <v>41</v>
      </c>
      <c r="B597">
        <v>12</v>
      </c>
      <c r="C597">
        <v>3</v>
      </c>
      <c r="D597">
        <v>5</v>
      </c>
      <c r="E597">
        <v>0.72118000000000004</v>
      </c>
    </row>
    <row r="598" spans="1:5" x14ac:dyDescent="0.25">
      <c r="A598">
        <v>41</v>
      </c>
      <c r="B598">
        <v>12</v>
      </c>
      <c r="C598">
        <v>4</v>
      </c>
      <c r="D598">
        <v>2</v>
      </c>
      <c r="E598">
        <v>0.23763500000000001</v>
      </c>
    </row>
    <row r="599" spans="1:5" x14ac:dyDescent="0.25">
      <c r="A599">
        <v>41</v>
      </c>
      <c r="B599">
        <v>12</v>
      </c>
      <c r="C599">
        <v>4</v>
      </c>
      <c r="D599">
        <v>5</v>
      </c>
      <c r="E599">
        <v>0.76236499999999996</v>
      </c>
    </row>
    <row r="600" spans="1:5" x14ac:dyDescent="0.25">
      <c r="A600">
        <v>41</v>
      </c>
      <c r="B600">
        <v>12</v>
      </c>
      <c r="C600">
        <v>5</v>
      </c>
      <c r="D600">
        <v>2</v>
      </c>
      <c r="E600">
        <v>0.23763500000000001</v>
      </c>
    </row>
    <row r="601" spans="1:5" x14ac:dyDescent="0.25">
      <c r="A601">
        <v>41</v>
      </c>
      <c r="B601">
        <v>12</v>
      </c>
      <c r="C601">
        <v>5</v>
      </c>
      <c r="D601">
        <v>5</v>
      </c>
      <c r="E601">
        <v>0.76236499999999996</v>
      </c>
    </row>
    <row r="602" spans="1:5" x14ac:dyDescent="0.25">
      <c r="A602">
        <v>42</v>
      </c>
      <c r="B602">
        <v>1</v>
      </c>
      <c r="C602">
        <v>1</v>
      </c>
      <c r="D602">
        <v>2</v>
      </c>
      <c r="E602">
        <v>0.23763500000000001</v>
      </c>
    </row>
    <row r="603" spans="1:5" x14ac:dyDescent="0.25">
      <c r="A603">
        <v>42</v>
      </c>
      <c r="B603">
        <v>1</v>
      </c>
      <c r="C603">
        <v>1</v>
      </c>
      <c r="D603">
        <v>5</v>
      </c>
      <c r="E603">
        <v>0.76236499999999996</v>
      </c>
    </row>
    <row r="604" spans="1:5" x14ac:dyDescent="0.25">
      <c r="A604">
        <v>42</v>
      </c>
      <c r="B604">
        <v>1</v>
      </c>
      <c r="C604">
        <v>2</v>
      </c>
      <c r="D604">
        <v>2</v>
      </c>
      <c r="E604">
        <v>0.27882000000000001</v>
      </c>
    </row>
    <row r="605" spans="1:5" x14ac:dyDescent="0.25">
      <c r="A605">
        <v>42</v>
      </c>
      <c r="B605">
        <v>1</v>
      </c>
      <c r="C605">
        <v>2</v>
      </c>
      <c r="D605">
        <v>5</v>
      </c>
      <c r="E605">
        <v>0.72118000000000004</v>
      </c>
    </row>
    <row r="606" spans="1:5" x14ac:dyDescent="0.25">
      <c r="A606">
        <v>42</v>
      </c>
      <c r="B606">
        <v>1</v>
      </c>
      <c r="C606">
        <v>3</v>
      </c>
      <c r="D606">
        <v>2</v>
      </c>
      <c r="E606">
        <v>0.27882000000000001</v>
      </c>
    </row>
    <row r="607" spans="1:5" x14ac:dyDescent="0.25">
      <c r="A607">
        <v>42</v>
      </c>
      <c r="B607">
        <v>1</v>
      </c>
      <c r="C607">
        <v>3</v>
      </c>
      <c r="D607">
        <v>5</v>
      </c>
      <c r="E607">
        <v>0.72118000000000004</v>
      </c>
    </row>
    <row r="608" spans="1:5" x14ac:dyDescent="0.25">
      <c r="A608">
        <v>42</v>
      </c>
      <c r="B608">
        <v>1</v>
      </c>
      <c r="C608">
        <v>4</v>
      </c>
      <c r="D608">
        <v>2</v>
      </c>
      <c r="E608">
        <v>0.23763500000000001</v>
      </c>
    </row>
    <row r="609" spans="1:5" x14ac:dyDescent="0.25">
      <c r="A609">
        <v>42</v>
      </c>
      <c r="B609">
        <v>1</v>
      </c>
      <c r="C609">
        <v>4</v>
      </c>
      <c r="D609">
        <v>5</v>
      </c>
      <c r="E609">
        <v>0.76236499999999996</v>
      </c>
    </row>
    <row r="610" spans="1:5" x14ac:dyDescent="0.25">
      <c r="A610">
        <v>42</v>
      </c>
      <c r="B610">
        <v>1</v>
      </c>
      <c r="C610">
        <v>5</v>
      </c>
      <c r="D610">
        <v>2</v>
      </c>
      <c r="E610">
        <v>0.23763500000000001</v>
      </c>
    </row>
    <row r="611" spans="1:5" x14ac:dyDescent="0.25">
      <c r="A611">
        <v>42</v>
      </c>
      <c r="B611">
        <v>1</v>
      </c>
      <c r="C611">
        <v>5</v>
      </c>
      <c r="D611">
        <v>5</v>
      </c>
      <c r="E611">
        <v>0.76236499999999996</v>
      </c>
    </row>
    <row r="612" spans="1:5" x14ac:dyDescent="0.25">
      <c r="A612">
        <v>42</v>
      </c>
      <c r="B612">
        <v>2</v>
      </c>
      <c r="C612">
        <v>1</v>
      </c>
      <c r="D612">
        <v>2</v>
      </c>
      <c r="E612">
        <v>0.23763500000000001</v>
      </c>
    </row>
    <row r="613" spans="1:5" x14ac:dyDescent="0.25">
      <c r="A613">
        <v>42</v>
      </c>
      <c r="B613">
        <v>2</v>
      </c>
      <c r="C613">
        <v>1</v>
      </c>
      <c r="D613">
        <v>5</v>
      </c>
      <c r="E613">
        <v>0.76236499999999996</v>
      </c>
    </row>
    <row r="614" spans="1:5" x14ac:dyDescent="0.25">
      <c r="A614">
        <v>42</v>
      </c>
      <c r="B614">
        <v>2</v>
      </c>
      <c r="C614">
        <v>2</v>
      </c>
      <c r="D614">
        <v>2</v>
      </c>
      <c r="E614">
        <v>0.27882000000000001</v>
      </c>
    </row>
    <row r="615" spans="1:5" x14ac:dyDescent="0.25">
      <c r="A615">
        <v>42</v>
      </c>
      <c r="B615">
        <v>2</v>
      </c>
      <c r="C615">
        <v>2</v>
      </c>
      <c r="D615">
        <v>5</v>
      </c>
      <c r="E615">
        <v>0.72118000000000004</v>
      </c>
    </row>
    <row r="616" spans="1:5" x14ac:dyDescent="0.25">
      <c r="A616">
        <v>42</v>
      </c>
      <c r="B616">
        <v>2</v>
      </c>
      <c r="C616">
        <v>3</v>
      </c>
      <c r="D616">
        <v>2</v>
      </c>
      <c r="E616">
        <v>0.27882000000000001</v>
      </c>
    </row>
    <row r="617" spans="1:5" x14ac:dyDescent="0.25">
      <c r="A617">
        <v>42</v>
      </c>
      <c r="B617">
        <v>2</v>
      </c>
      <c r="C617">
        <v>3</v>
      </c>
      <c r="D617">
        <v>5</v>
      </c>
      <c r="E617">
        <v>0.72118000000000004</v>
      </c>
    </row>
    <row r="618" spans="1:5" x14ac:dyDescent="0.25">
      <c r="A618">
        <v>42</v>
      </c>
      <c r="B618">
        <v>2</v>
      </c>
      <c r="C618">
        <v>4</v>
      </c>
      <c r="D618">
        <v>2</v>
      </c>
      <c r="E618">
        <v>0.23763500000000001</v>
      </c>
    </row>
    <row r="619" spans="1:5" x14ac:dyDescent="0.25">
      <c r="A619">
        <v>42</v>
      </c>
      <c r="B619">
        <v>2</v>
      </c>
      <c r="C619">
        <v>4</v>
      </c>
      <c r="D619">
        <v>5</v>
      </c>
      <c r="E619">
        <v>0.76236499999999996</v>
      </c>
    </row>
    <row r="620" spans="1:5" x14ac:dyDescent="0.25">
      <c r="A620">
        <v>42</v>
      </c>
      <c r="B620">
        <v>2</v>
      </c>
      <c r="C620">
        <v>5</v>
      </c>
      <c r="D620">
        <v>2</v>
      </c>
      <c r="E620">
        <v>0.23763500000000001</v>
      </c>
    </row>
    <row r="621" spans="1:5" x14ac:dyDescent="0.25">
      <c r="A621">
        <v>42</v>
      </c>
      <c r="B621">
        <v>2</v>
      </c>
      <c r="C621">
        <v>5</v>
      </c>
      <c r="D621">
        <v>5</v>
      </c>
      <c r="E621">
        <v>0.76236499999999996</v>
      </c>
    </row>
    <row r="622" spans="1:5" x14ac:dyDescent="0.25">
      <c r="A622">
        <v>42</v>
      </c>
      <c r="B622">
        <v>3</v>
      </c>
      <c r="C622">
        <v>1</v>
      </c>
      <c r="D622">
        <v>2</v>
      </c>
      <c r="E622">
        <v>0.23763500000000001</v>
      </c>
    </row>
    <row r="623" spans="1:5" x14ac:dyDescent="0.25">
      <c r="A623">
        <v>42</v>
      </c>
      <c r="B623">
        <v>3</v>
      </c>
      <c r="C623">
        <v>1</v>
      </c>
      <c r="D623">
        <v>5</v>
      </c>
      <c r="E623">
        <v>0.76236499999999996</v>
      </c>
    </row>
    <row r="624" spans="1:5" x14ac:dyDescent="0.25">
      <c r="A624">
        <v>42</v>
      </c>
      <c r="B624">
        <v>3</v>
      </c>
      <c r="C624">
        <v>2</v>
      </c>
      <c r="D624">
        <v>2</v>
      </c>
      <c r="E624">
        <v>0.27882000000000001</v>
      </c>
    </row>
    <row r="625" spans="1:5" x14ac:dyDescent="0.25">
      <c r="A625">
        <v>42</v>
      </c>
      <c r="B625">
        <v>3</v>
      </c>
      <c r="C625">
        <v>2</v>
      </c>
      <c r="D625">
        <v>5</v>
      </c>
      <c r="E625">
        <v>0.72118000000000004</v>
      </c>
    </row>
    <row r="626" spans="1:5" x14ac:dyDescent="0.25">
      <c r="A626">
        <v>42</v>
      </c>
      <c r="B626">
        <v>3</v>
      </c>
      <c r="C626">
        <v>3</v>
      </c>
      <c r="D626">
        <v>2</v>
      </c>
      <c r="E626">
        <v>0.27882000000000001</v>
      </c>
    </row>
    <row r="627" spans="1:5" x14ac:dyDescent="0.25">
      <c r="A627">
        <v>42</v>
      </c>
      <c r="B627">
        <v>3</v>
      </c>
      <c r="C627">
        <v>3</v>
      </c>
      <c r="D627">
        <v>5</v>
      </c>
      <c r="E627">
        <v>0.72118000000000004</v>
      </c>
    </row>
    <row r="628" spans="1:5" x14ac:dyDescent="0.25">
      <c r="A628">
        <v>42</v>
      </c>
      <c r="B628">
        <v>3</v>
      </c>
      <c r="C628">
        <v>4</v>
      </c>
      <c r="D628">
        <v>2</v>
      </c>
      <c r="E628">
        <v>0.23763500000000001</v>
      </c>
    </row>
    <row r="629" spans="1:5" x14ac:dyDescent="0.25">
      <c r="A629">
        <v>42</v>
      </c>
      <c r="B629">
        <v>3</v>
      </c>
      <c r="C629">
        <v>4</v>
      </c>
      <c r="D629">
        <v>5</v>
      </c>
      <c r="E629">
        <v>0.76236499999999996</v>
      </c>
    </row>
    <row r="630" spans="1:5" x14ac:dyDescent="0.25">
      <c r="A630">
        <v>42</v>
      </c>
      <c r="B630">
        <v>3</v>
      </c>
      <c r="C630">
        <v>5</v>
      </c>
      <c r="D630">
        <v>2</v>
      </c>
      <c r="E630">
        <v>0.23763500000000001</v>
      </c>
    </row>
    <row r="631" spans="1:5" x14ac:dyDescent="0.25">
      <c r="A631">
        <v>42</v>
      </c>
      <c r="B631">
        <v>3</v>
      </c>
      <c r="C631">
        <v>5</v>
      </c>
      <c r="D631">
        <v>5</v>
      </c>
      <c r="E631">
        <v>0.76236499999999996</v>
      </c>
    </row>
    <row r="632" spans="1:5" x14ac:dyDescent="0.25">
      <c r="A632">
        <v>42</v>
      </c>
      <c r="B632">
        <v>4</v>
      </c>
      <c r="C632">
        <v>1</v>
      </c>
      <c r="D632">
        <v>2</v>
      </c>
      <c r="E632">
        <v>0.23763500000000001</v>
      </c>
    </row>
    <row r="633" spans="1:5" x14ac:dyDescent="0.25">
      <c r="A633">
        <v>42</v>
      </c>
      <c r="B633">
        <v>4</v>
      </c>
      <c r="C633">
        <v>1</v>
      </c>
      <c r="D633">
        <v>5</v>
      </c>
      <c r="E633">
        <v>0.76236499999999996</v>
      </c>
    </row>
    <row r="634" spans="1:5" x14ac:dyDescent="0.25">
      <c r="A634">
        <v>42</v>
      </c>
      <c r="B634">
        <v>4</v>
      </c>
      <c r="C634">
        <v>2</v>
      </c>
      <c r="D634">
        <v>2</v>
      </c>
      <c r="E634">
        <v>0.27882000000000001</v>
      </c>
    </row>
    <row r="635" spans="1:5" x14ac:dyDescent="0.25">
      <c r="A635">
        <v>42</v>
      </c>
      <c r="B635">
        <v>4</v>
      </c>
      <c r="C635">
        <v>2</v>
      </c>
      <c r="D635">
        <v>5</v>
      </c>
      <c r="E635">
        <v>0.72118000000000004</v>
      </c>
    </row>
    <row r="636" spans="1:5" x14ac:dyDescent="0.25">
      <c r="A636">
        <v>42</v>
      </c>
      <c r="B636">
        <v>4</v>
      </c>
      <c r="C636">
        <v>3</v>
      </c>
      <c r="D636">
        <v>2</v>
      </c>
      <c r="E636">
        <v>0.27882000000000001</v>
      </c>
    </row>
    <row r="637" spans="1:5" x14ac:dyDescent="0.25">
      <c r="A637">
        <v>42</v>
      </c>
      <c r="B637">
        <v>4</v>
      </c>
      <c r="C637">
        <v>3</v>
      </c>
      <c r="D637">
        <v>5</v>
      </c>
      <c r="E637">
        <v>0.72118000000000004</v>
      </c>
    </row>
    <row r="638" spans="1:5" x14ac:dyDescent="0.25">
      <c r="A638">
        <v>42</v>
      </c>
      <c r="B638">
        <v>4</v>
      </c>
      <c r="C638">
        <v>4</v>
      </c>
      <c r="D638">
        <v>2</v>
      </c>
      <c r="E638">
        <v>0.23763500000000001</v>
      </c>
    </row>
    <row r="639" spans="1:5" x14ac:dyDescent="0.25">
      <c r="A639">
        <v>42</v>
      </c>
      <c r="B639">
        <v>4</v>
      </c>
      <c r="C639">
        <v>4</v>
      </c>
      <c r="D639">
        <v>5</v>
      </c>
      <c r="E639">
        <v>0.76236499999999996</v>
      </c>
    </row>
    <row r="640" spans="1:5" x14ac:dyDescent="0.25">
      <c r="A640">
        <v>42</v>
      </c>
      <c r="B640">
        <v>4</v>
      </c>
      <c r="C640">
        <v>5</v>
      </c>
      <c r="D640">
        <v>2</v>
      </c>
      <c r="E640">
        <v>0.23763500000000001</v>
      </c>
    </row>
    <row r="641" spans="1:5" x14ac:dyDescent="0.25">
      <c r="A641">
        <v>42</v>
      </c>
      <c r="B641">
        <v>4</v>
      </c>
      <c r="C641">
        <v>5</v>
      </c>
      <c r="D641">
        <v>5</v>
      </c>
      <c r="E641">
        <v>0.76236499999999996</v>
      </c>
    </row>
    <row r="642" spans="1:5" x14ac:dyDescent="0.25">
      <c r="A642">
        <v>42</v>
      </c>
      <c r="B642">
        <v>5</v>
      </c>
      <c r="C642">
        <v>1</v>
      </c>
      <c r="D642">
        <v>2</v>
      </c>
      <c r="E642">
        <v>0.23763500000000001</v>
      </c>
    </row>
    <row r="643" spans="1:5" x14ac:dyDescent="0.25">
      <c r="A643">
        <v>42</v>
      </c>
      <c r="B643">
        <v>5</v>
      </c>
      <c r="C643">
        <v>1</v>
      </c>
      <c r="D643">
        <v>5</v>
      </c>
      <c r="E643">
        <v>0.76236499999999996</v>
      </c>
    </row>
    <row r="644" spans="1:5" x14ac:dyDescent="0.25">
      <c r="A644">
        <v>42</v>
      </c>
      <c r="B644">
        <v>5</v>
      </c>
      <c r="C644">
        <v>2</v>
      </c>
      <c r="D644">
        <v>2</v>
      </c>
      <c r="E644">
        <v>0.27882000000000001</v>
      </c>
    </row>
    <row r="645" spans="1:5" x14ac:dyDescent="0.25">
      <c r="A645">
        <v>42</v>
      </c>
      <c r="B645">
        <v>5</v>
      </c>
      <c r="C645">
        <v>2</v>
      </c>
      <c r="D645">
        <v>5</v>
      </c>
      <c r="E645">
        <v>0.72118000000000004</v>
      </c>
    </row>
    <row r="646" spans="1:5" x14ac:dyDescent="0.25">
      <c r="A646">
        <v>42</v>
      </c>
      <c r="B646">
        <v>5</v>
      </c>
      <c r="C646">
        <v>3</v>
      </c>
      <c r="D646">
        <v>2</v>
      </c>
      <c r="E646">
        <v>0.27882000000000001</v>
      </c>
    </row>
    <row r="647" spans="1:5" x14ac:dyDescent="0.25">
      <c r="A647">
        <v>42</v>
      </c>
      <c r="B647">
        <v>5</v>
      </c>
      <c r="C647">
        <v>3</v>
      </c>
      <c r="D647">
        <v>5</v>
      </c>
      <c r="E647">
        <v>0.72118000000000004</v>
      </c>
    </row>
    <row r="648" spans="1:5" x14ac:dyDescent="0.25">
      <c r="A648">
        <v>42</v>
      </c>
      <c r="B648">
        <v>5</v>
      </c>
      <c r="C648">
        <v>4</v>
      </c>
      <c r="D648">
        <v>2</v>
      </c>
      <c r="E648">
        <v>0.23763500000000001</v>
      </c>
    </row>
    <row r="649" spans="1:5" x14ac:dyDescent="0.25">
      <c r="A649">
        <v>42</v>
      </c>
      <c r="B649">
        <v>5</v>
      </c>
      <c r="C649">
        <v>4</v>
      </c>
      <c r="D649">
        <v>5</v>
      </c>
      <c r="E649">
        <v>0.76236499999999996</v>
      </c>
    </row>
    <row r="650" spans="1:5" x14ac:dyDescent="0.25">
      <c r="A650">
        <v>42</v>
      </c>
      <c r="B650">
        <v>5</v>
      </c>
      <c r="C650">
        <v>5</v>
      </c>
      <c r="D650">
        <v>2</v>
      </c>
      <c r="E650">
        <v>0.23763500000000001</v>
      </c>
    </row>
    <row r="651" spans="1:5" x14ac:dyDescent="0.25">
      <c r="A651">
        <v>42</v>
      </c>
      <c r="B651">
        <v>5</v>
      </c>
      <c r="C651">
        <v>5</v>
      </c>
      <c r="D651">
        <v>5</v>
      </c>
      <c r="E651">
        <v>0.76236499999999996</v>
      </c>
    </row>
    <row r="652" spans="1:5" x14ac:dyDescent="0.25">
      <c r="A652">
        <v>42</v>
      </c>
      <c r="B652">
        <v>6</v>
      </c>
      <c r="C652">
        <v>1</v>
      </c>
      <c r="D652">
        <v>2</v>
      </c>
      <c r="E652">
        <v>0.23763500000000001</v>
      </c>
    </row>
    <row r="653" spans="1:5" x14ac:dyDescent="0.25">
      <c r="A653">
        <v>42</v>
      </c>
      <c r="B653">
        <v>6</v>
      </c>
      <c r="C653">
        <v>1</v>
      </c>
      <c r="D653">
        <v>5</v>
      </c>
      <c r="E653">
        <v>0.76236499999999996</v>
      </c>
    </row>
    <row r="654" spans="1:5" x14ac:dyDescent="0.25">
      <c r="A654">
        <v>42</v>
      </c>
      <c r="B654">
        <v>6</v>
      </c>
      <c r="C654">
        <v>2</v>
      </c>
      <c r="D654">
        <v>2</v>
      </c>
      <c r="E654">
        <v>0.27882000000000001</v>
      </c>
    </row>
    <row r="655" spans="1:5" x14ac:dyDescent="0.25">
      <c r="A655">
        <v>42</v>
      </c>
      <c r="B655">
        <v>6</v>
      </c>
      <c r="C655">
        <v>2</v>
      </c>
      <c r="D655">
        <v>5</v>
      </c>
      <c r="E655">
        <v>0.72118000000000004</v>
      </c>
    </row>
    <row r="656" spans="1:5" x14ac:dyDescent="0.25">
      <c r="A656">
        <v>42</v>
      </c>
      <c r="B656">
        <v>6</v>
      </c>
      <c r="C656">
        <v>3</v>
      </c>
      <c r="D656">
        <v>2</v>
      </c>
      <c r="E656">
        <v>0.27882000000000001</v>
      </c>
    </row>
    <row r="657" spans="1:5" x14ac:dyDescent="0.25">
      <c r="A657">
        <v>42</v>
      </c>
      <c r="B657">
        <v>6</v>
      </c>
      <c r="C657">
        <v>3</v>
      </c>
      <c r="D657">
        <v>5</v>
      </c>
      <c r="E657">
        <v>0.72118000000000004</v>
      </c>
    </row>
    <row r="658" spans="1:5" x14ac:dyDescent="0.25">
      <c r="A658">
        <v>42</v>
      </c>
      <c r="B658">
        <v>6</v>
      </c>
      <c r="C658">
        <v>4</v>
      </c>
      <c r="D658">
        <v>2</v>
      </c>
      <c r="E658">
        <v>0.23763500000000001</v>
      </c>
    </row>
    <row r="659" spans="1:5" x14ac:dyDescent="0.25">
      <c r="A659">
        <v>42</v>
      </c>
      <c r="B659">
        <v>6</v>
      </c>
      <c r="C659">
        <v>4</v>
      </c>
      <c r="D659">
        <v>5</v>
      </c>
      <c r="E659">
        <v>0.76236499999999996</v>
      </c>
    </row>
    <row r="660" spans="1:5" x14ac:dyDescent="0.25">
      <c r="A660">
        <v>42</v>
      </c>
      <c r="B660">
        <v>6</v>
      </c>
      <c r="C660">
        <v>5</v>
      </c>
      <c r="D660">
        <v>2</v>
      </c>
      <c r="E660">
        <v>0.23763500000000001</v>
      </c>
    </row>
    <row r="661" spans="1:5" x14ac:dyDescent="0.25">
      <c r="A661">
        <v>42</v>
      </c>
      <c r="B661">
        <v>6</v>
      </c>
      <c r="C661">
        <v>5</v>
      </c>
      <c r="D661">
        <v>5</v>
      </c>
      <c r="E661">
        <v>0.76236499999999996</v>
      </c>
    </row>
    <row r="662" spans="1:5" x14ac:dyDescent="0.25">
      <c r="A662">
        <v>42</v>
      </c>
      <c r="B662">
        <v>7</v>
      </c>
      <c r="C662">
        <v>1</v>
      </c>
      <c r="D662">
        <v>2</v>
      </c>
      <c r="E662">
        <v>0.23763500000000001</v>
      </c>
    </row>
    <row r="663" spans="1:5" x14ac:dyDescent="0.25">
      <c r="A663">
        <v>42</v>
      </c>
      <c r="B663">
        <v>7</v>
      </c>
      <c r="C663">
        <v>1</v>
      </c>
      <c r="D663">
        <v>5</v>
      </c>
      <c r="E663">
        <v>0.76236499999999996</v>
      </c>
    </row>
    <row r="664" spans="1:5" x14ac:dyDescent="0.25">
      <c r="A664">
        <v>42</v>
      </c>
      <c r="B664">
        <v>7</v>
      </c>
      <c r="C664">
        <v>2</v>
      </c>
      <c r="D664">
        <v>2</v>
      </c>
      <c r="E664">
        <v>0.27882000000000001</v>
      </c>
    </row>
    <row r="665" spans="1:5" x14ac:dyDescent="0.25">
      <c r="A665">
        <v>42</v>
      </c>
      <c r="B665">
        <v>7</v>
      </c>
      <c r="C665">
        <v>2</v>
      </c>
      <c r="D665">
        <v>5</v>
      </c>
      <c r="E665">
        <v>0.72118000000000004</v>
      </c>
    </row>
    <row r="666" spans="1:5" x14ac:dyDescent="0.25">
      <c r="A666">
        <v>42</v>
      </c>
      <c r="B666">
        <v>7</v>
      </c>
      <c r="C666">
        <v>3</v>
      </c>
      <c r="D666">
        <v>2</v>
      </c>
      <c r="E666">
        <v>0.27882000000000001</v>
      </c>
    </row>
    <row r="667" spans="1:5" x14ac:dyDescent="0.25">
      <c r="A667">
        <v>42</v>
      </c>
      <c r="B667">
        <v>7</v>
      </c>
      <c r="C667">
        <v>3</v>
      </c>
      <c r="D667">
        <v>5</v>
      </c>
      <c r="E667">
        <v>0.72118000000000004</v>
      </c>
    </row>
    <row r="668" spans="1:5" x14ac:dyDescent="0.25">
      <c r="A668">
        <v>42</v>
      </c>
      <c r="B668">
        <v>7</v>
      </c>
      <c r="C668">
        <v>4</v>
      </c>
      <c r="D668">
        <v>2</v>
      </c>
      <c r="E668">
        <v>0.23763500000000001</v>
      </c>
    </row>
    <row r="669" spans="1:5" x14ac:dyDescent="0.25">
      <c r="A669">
        <v>42</v>
      </c>
      <c r="B669">
        <v>7</v>
      </c>
      <c r="C669">
        <v>4</v>
      </c>
      <c r="D669">
        <v>5</v>
      </c>
      <c r="E669">
        <v>0.76236499999999996</v>
      </c>
    </row>
    <row r="670" spans="1:5" x14ac:dyDescent="0.25">
      <c r="A670">
        <v>42</v>
      </c>
      <c r="B670">
        <v>7</v>
      </c>
      <c r="C670">
        <v>5</v>
      </c>
      <c r="D670">
        <v>2</v>
      </c>
      <c r="E670">
        <v>0.23763500000000001</v>
      </c>
    </row>
    <row r="671" spans="1:5" x14ac:dyDescent="0.25">
      <c r="A671">
        <v>42</v>
      </c>
      <c r="B671">
        <v>7</v>
      </c>
      <c r="C671">
        <v>5</v>
      </c>
      <c r="D671">
        <v>5</v>
      </c>
      <c r="E671">
        <v>0.76236499999999996</v>
      </c>
    </row>
    <row r="672" spans="1:5" x14ac:dyDescent="0.25">
      <c r="A672">
        <v>42</v>
      </c>
      <c r="B672">
        <v>8</v>
      </c>
      <c r="C672">
        <v>1</v>
      </c>
      <c r="D672">
        <v>2</v>
      </c>
      <c r="E672">
        <v>0.23763500000000001</v>
      </c>
    </row>
    <row r="673" spans="1:5" x14ac:dyDescent="0.25">
      <c r="A673">
        <v>42</v>
      </c>
      <c r="B673">
        <v>8</v>
      </c>
      <c r="C673">
        <v>1</v>
      </c>
      <c r="D673">
        <v>5</v>
      </c>
      <c r="E673">
        <v>0.76236499999999996</v>
      </c>
    </row>
    <row r="674" spans="1:5" x14ac:dyDescent="0.25">
      <c r="A674">
        <v>42</v>
      </c>
      <c r="B674">
        <v>8</v>
      </c>
      <c r="C674">
        <v>2</v>
      </c>
      <c r="D674">
        <v>2</v>
      </c>
      <c r="E674">
        <v>0.27882000000000001</v>
      </c>
    </row>
    <row r="675" spans="1:5" x14ac:dyDescent="0.25">
      <c r="A675">
        <v>42</v>
      </c>
      <c r="B675">
        <v>8</v>
      </c>
      <c r="C675">
        <v>2</v>
      </c>
      <c r="D675">
        <v>5</v>
      </c>
      <c r="E675">
        <v>0.72118000000000004</v>
      </c>
    </row>
    <row r="676" spans="1:5" x14ac:dyDescent="0.25">
      <c r="A676">
        <v>42</v>
      </c>
      <c r="B676">
        <v>8</v>
      </c>
      <c r="C676">
        <v>3</v>
      </c>
      <c r="D676">
        <v>2</v>
      </c>
      <c r="E676">
        <v>0.27882000000000001</v>
      </c>
    </row>
    <row r="677" spans="1:5" x14ac:dyDescent="0.25">
      <c r="A677">
        <v>42</v>
      </c>
      <c r="B677">
        <v>8</v>
      </c>
      <c r="C677">
        <v>3</v>
      </c>
      <c r="D677">
        <v>5</v>
      </c>
      <c r="E677">
        <v>0.72118000000000004</v>
      </c>
    </row>
    <row r="678" spans="1:5" x14ac:dyDescent="0.25">
      <c r="A678">
        <v>42</v>
      </c>
      <c r="B678">
        <v>8</v>
      </c>
      <c r="C678">
        <v>4</v>
      </c>
      <c r="D678">
        <v>2</v>
      </c>
      <c r="E678">
        <v>0.23763500000000001</v>
      </c>
    </row>
    <row r="679" spans="1:5" x14ac:dyDescent="0.25">
      <c r="A679">
        <v>42</v>
      </c>
      <c r="B679">
        <v>8</v>
      </c>
      <c r="C679">
        <v>4</v>
      </c>
      <c r="D679">
        <v>5</v>
      </c>
      <c r="E679">
        <v>0.76236499999999996</v>
      </c>
    </row>
    <row r="680" spans="1:5" x14ac:dyDescent="0.25">
      <c r="A680">
        <v>42</v>
      </c>
      <c r="B680">
        <v>8</v>
      </c>
      <c r="C680">
        <v>5</v>
      </c>
      <c r="D680">
        <v>2</v>
      </c>
      <c r="E680">
        <v>0.23763500000000001</v>
      </c>
    </row>
    <row r="681" spans="1:5" x14ac:dyDescent="0.25">
      <c r="A681">
        <v>42</v>
      </c>
      <c r="B681">
        <v>8</v>
      </c>
      <c r="C681">
        <v>5</v>
      </c>
      <c r="D681">
        <v>5</v>
      </c>
      <c r="E681">
        <v>0.76236499999999996</v>
      </c>
    </row>
    <row r="682" spans="1:5" x14ac:dyDescent="0.25">
      <c r="A682">
        <v>42</v>
      </c>
      <c r="B682">
        <v>9</v>
      </c>
      <c r="C682">
        <v>1</v>
      </c>
      <c r="D682">
        <v>2</v>
      </c>
      <c r="E682">
        <v>0.23763500000000001</v>
      </c>
    </row>
    <row r="683" spans="1:5" x14ac:dyDescent="0.25">
      <c r="A683">
        <v>42</v>
      </c>
      <c r="B683">
        <v>9</v>
      </c>
      <c r="C683">
        <v>1</v>
      </c>
      <c r="D683">
        <v>5</v>
      </c>
      <c r="E683">
        <v>0.76236499999999996</v>
      </c>
    </row>
    <row r="684" spans="1:5" x14ac:dyDescent="0.25">
      <c r="A684">
        <v>42</v>
      </c>
      <c r="B684">
        <v>9</v>
      </c>
      <c r="C684">
        <v>2</v>
      </c>
      <c r="D684">
        <v>2</v>
      </c>
      <c r="E684">
        <v>0.27882000000000001</v>
      </c>
    </row>
    <row r="685" spans="1:5" x14ac:dyDescent="0.25">
      <c r="A685">
        <v>42</v>
      </c>
      <c r="B685">
        <v>9</v>
      </c>
      <c r="C685">
        <v>2</v>
      </c>
      <c r="D685">
        <v>5</v>
      </c>
      <c r="E685">
        <v>0.72118000000000004</v>
      </c>
    </row>
    <row r="686" spans="1:5" x14ac:dyDescent="0.25">
      <c r="A686">
        <v>42</v>
      </c>
      <c r="B686">
        <v>9</v>
      </c>
      <c r="C686">
        <v>3</v>
      </c>
      <c r="D686">
        <v>2</v>
      </c>
      <c r="E686">
        <v>0.27882000000000001</v>
      </c>
    </row>
    <row r="687" spans="1:5" x14ac:dyDescent="0.25">
      <c r="A687">
        <v>42</v>
      </c>
      <c r="B687">
        <v>9</v>
      </c>
      <c r="C687">
        <v>3</v>
      </c>
      <c r="D687">
        <v>5</v>
      </c>
      <c r="E687">
        <v>0.72118000000000004</v>
      </c>
    </row>
    <row r="688" spans="1:5" x14ac:dyDescent="0.25">
      <c r="A688">
        <v>42</v>
      </c>
      <c r="B688">
        <v>9</v>
      </c>
      <c r="C688">
        <v>4</v>
      </c>
      <c r="D688">
        <v>2</v>
      </c>
      <c r="E688">
        <v>0.23763500000000001</v>
      </c>
    </row>
    <row r="689" spans="1:5" x14ac:dyDescent="0.25">
      <c r="A689">
        <v>42</v>
      </c>
      <c r="B689">
        <v>9</v>
      </c>
      <c r="C689">
        <v>4</v>
      </c>
      <c r="D689">
        <v>5</v>
      </c>
      <c r="E689">
        <v>0.76236499999999996</v>
      </c>
    </row>
    <row r="690" spans="1:5" x14ac:dyDescent="0.25">
      <c r="A690">
        <v>42</v>
      </c>
      <c r="B690">
        <v>9</v>
      </c>
      <c r="C690">
        <v>5</v>
      </c>
      <c r="D690">
        <v>2</v>
      </c>
      <c r="E690">
        <v>0.23763500000000001</v>
      </c>
    </row>
    <row r="691" spans="1:5" x14ac:dyDescent="0.25">
      <c r="A691">
        <v>42</v>
      </c>
      <c r="B691">
        <v>9</v>
      </c>
      <c r="C691">
        <v>5</v>
      </c>
      <c r="D691">
        <v>5</v>
      </c>
      <c r="E691">
        <v>0.76236499999999996</v>
      </c>
    </row>
    <row r="692" spans="1:5" x14ac:dyDescent="0.25">
      <c r="A692">
        <v>42</v>
      </c>
      <c r="B692">
        <v>10</v>
      </c>
      <c r="C692">
        <v>1</v>
      </c>
      <c r="D692">
        <v>2</v>
      </c>
      <c r="E692">
        <v>0.23763500000000001</v>
      </c>
    </row>
    <row r="693" spans="1:5" x14ac:dyDescent="0.25">
      <c r="A693">
        <v>42</v>
      </c>
      <c r="B693">
        <v>10</v>
      </c>
      <c r="C693">
        <v>1</v>
      </c>
      <c r="D693">
        <v>5</v>
      </c>
      <c r="E693">
        <v>0.76236499999999996</v>
      </c>
    </row>
    <row r="694" spans="1:5" x14ac:dyDescent="0.25">
      <c r="A694">
        <v>42</v>
      </c>
      <c r="B694">
        <v>10</v>
      </c>
      <c r="C694">
        <v>2</v>
      </c>
      <c r="D694">
        <v>2</v>
      </c>
      <c r="E694">
        <v>0.27882000000000001</v>
      </c>
    </row>
    <row r="695" spans="1:5" x14ac:dyDescent="0.25">
      <c r="A695">
        <v>42</v>
      </c>
      <c r="B695">
        <v>10</v>
      </c>
      <c r="C695">
        <v>2</v>
      </c>
      <c r="D695">
        <v>5</v>
      </c>
      <c r="E695">
        <v>0.72118000000000004</v>
      </c>
    </row>
    <row r="696" spans="1:5" x14ac:dyDescent="0.25">
      <c r="A696">
        <v>42</v>
      </c>
      <c r="B696">
        <v>10</v>
      </c>
      <c r="C696">
        <v>3</v>
      </c>
      <c r="D696">
        <v>2</v>
      </c>
      <c r="E696">
        <v>0.27882000000000001</v>
      </c>
    </row>
    <row r="697" spans="1:5" x14ac:dyDescent="0.25">
      <c r="A697">
        <v>42</v>
      </c>
      <c r="B697">
        <v>10</v>
      </c>
      <c r="C697">
        <v>3</v>
      </c>
      <c r="D697">
        <v>5</v>
      </c>
      <c r="E697">
        <v>0.72118000000000004</v>
      </c>
    </row>
    <row r="698" spans="1:5" x14ac:dyDescent="0.25">
      <c r="A698">
        <v>42</v>
      </c>
      <c r="B698">
        <v>10</v>
      </c>
      <c r="C698">
        <v>4</v>
      </c>
      <c r="D698">
        <v>2</v>
      </c>
      <c r="E698">
        <v>0.23763500000000001</v>
      </c>
    </row>
    <row r="699" spans="1:5" x14ac:dyDescent="0.25">
      <c r="A699">
        <v>42</v>
      </c>
      <c r="B699">
        <v>10</v>
      </c>
      <c r="C699">
        <v>4</v>
      </c>
      <c r="D699">
        <v>5</v>
      </c>
      <c r="E699">
        <v>0.76236499999999996</v>
      </c>
    </row>
    <row r="700" spans="1:5" x14ac:dyDescent="0.25">
      <c r="A700">
        <v>42</v>
      </c>
      <c r="B700">
        <v>10</v>
      </c>
      <c r="C700">
        <v>5</v>
      </c>
      <c r="D700">
        <v>2</v>
      </c>
      <c r="E700">
        <v>0.23763500000000001</v>
      </c>
    </row>
    <row r="701" spans="1:5" x14ac:dyDescent="0.25">
      <c r="A701">
        <v>42</v>
      </c>
      <c r="B701">
        <v>10</v>
      </c>
      <c r="C701">
        <v>5</v>
      </c>
      <c r="D701">
        <v>5</v>
      </c>
      <c r="E701">
        <v>0.76236499999999996</v>
      </c>
    </row>
    <row r="702" spans="1:5" x14ac:dyDescent="0.25">
      <c r="A702">
        <v>42</v>
      </c>
      <c r="B702">
        <v>11</v>
      </c>
      <c r="C702">
        <v>1</v>
      </c>
      <c r="D702">
        <v>2</v>
      </c>
      <c r="E702">
        <v>0.23763500000000001</v>
      </c>
    </row>
    <row r="703" spans="1:5" x14ac:dyDescent="0.25">
      <c r="A703">
        <v>42</v>
      </c>
      <c r="B703">
        <v>11</v>
      </c>
      <c r="C703">
        <v>1</v>
      </c>
      <c r="D703">
        <v>5</v>
      </c>
      <c r="E703">
        <v>0.76236499999999996</v>
      </c>
    </row>
    <row r="704" spans="1:5" x14ac:dyDescent="0.25">
      <c r="A704">
        <v>42</v>
      </c>
      <c r="B704">
        <v>11</v>
      </c>
      <c r="C704">
        <v>2</v>
      </c>
      <c r="D704">
        <v>2</v>
      </c>
      <c r="E704">
        <v>0.27882000000000001</v>
      </c>
    </row>
    <row r="705" spans="1:5" x14ac:dyDescent="0.25">
      <c r="A705">
        <v>42</v>
      </c>
      <c r="B705">
        <v>11</v>
      </c>
      <c r="C705">
        <v>2</v>
      </c>
      <c r="D705">
        <v>5</v>
      </c>
      <c r="E705">
        <v>0.72118000000000004</v>
      </c>
    </row>
    <row r="706" spans="1:5" x14ac:dyDescent="0.25">
      <c r="A706">
        <v>42</v>
      </c>
      <c r="B706">
        <v>11</v>
      </c>
      <c r="C706">
        <v>3</v>
      </c>
      <c r="D706">
        <v>2</v>
      </c>
      <c r="E706">
        <v>0.27882000000000001</v>
      </c>
    </row>
    <row r="707" spans="1:5" x14ac:dyDescent="0.25">
      <c r="A707">
        <v>42</v>
      </c>
      <c r="B707">
        <v>11</v>
      </c>
      <c r="C707">
        <v>3</v>
      </c>
      <c r="D707">
        <v>5</v>
      </c>
      <c r="E707">
        <v>0.72118000000000004</v>
      </c>
    </row>
    <row r="708" spans="1:5" x14ac:dyDescent="0.25">
      <c r="A708">
        <v>42</v>
      </c>
      <c r="B708">
        <v>11</v>
      </c>
      <c r="C708">
        <v>4</v>
      </c>
      <c r="D708">
        <v>2</v>
      </c>
      <c r="E708">
        <v>0.23763500000000001</v>
      </c>
    </row>
    <row r="709" spans="1:5" x14ac:dyDescent="0.25">
      <c r="A709">
        <v>42</v>
      </c>
      <c r="B709">
        <v>11</v>
      </c>
      <c r="C709">
        <v>4</v>
      </c>
      <c r="D709">
        <v>5</v>
      </c>
      <c r="E709">
        <v>0.76236499999999996</v>
      </c>
    </row>
    <row r="710" spans="1:5" x14ac:dyDescent="0.25">
      <c r="A710">
        <v>42</v>
      </c>
      <c r="B710">
        <v>11</v>
      </c>
      <c r="C710">
        <v>5</v>
      </c>
      <c r="D710">
        <v>2</v>
      </c>
      <c r="E710">
        <v>0.23763500000000001</v>
      </c>
    </row>
    <row r="711" spans="1:5" x14ac:dyDescent="0.25">
      <c r="A711">
        <v>42</v>
      </c>
      <c r="B711">
        <v>11</v>
      </c>
      <c r="C711">
        <v>5</v>
      </c>
      <c r="D711">
        <v>5</v>
      </c>
      <c r="E711">
        <v>0.76236499999999996</v>
      </c>
    </row>
    <row r="712" spans="1:5" x14ac:dyDescent="0.25">
      <c r="A712">
        <v>42</v>
      </c>
      <c r="B712">
        <v>12</v>
      </c>
      <c r="C712">
        <v>1</v>
      </c>
      <c r="D712">
        <v>2</v>
      </c>
      <c r="E712">
        <v>0.23763500000000001</v>
      </c>
    </row>
    <row r="713" spans="1:5" x14ac:dyDescent="0.25">
      <c r="A713">
        <v>42</v>
      </c>
      <c r="B713">
        <v>12</v>
      </c>
      <c r="C713">
        <v>1</v>
      </c>
      <c r="D713">
        <v>5</v>
      </c>
      <c r="E713">
        <v>0.76236499999999996</v>
      </c>
    </row>
    <row r="714" spans="1:5" x14ac:dyDescent="0.25">
      <c r="A714">
        <v>42</v>
      </c>
      <c r="B714">
        <v>12</v>
      </c>
      <c r="C714">
        <v>2</v>
      </c>
      <c r="D714">
        <v>2</v>
      </c>
      <c r="E714">
        <v>0.27882000000000001</v>
      </c>
    </row>
    <row r="715" spans="1:5" x14ac:dyDescent="0.25">
      <c r="A715">
        <v>42</v>
      </c>
      <c r="B715">
        <v>12</v>
      </c>
      <c r="C715">
        <v>2</v>
      </c>
      <c r="D715">
        <v>5</v>
      </c>
      <c r="E715">
        <v>0.72118000000000004</v>
      </c>
    </row>
    <row r="716" spans="1:5" x14ac:dyDescent="0.25">
      <c r="A716">
        <v>42</v>
      </c>
      <c r="B716">
        <v>12</v>
      </c>
      <c r="C716">
        <v>3</v>
      </c>
      <c r="D716">
        <v>2</v>
      </c>
      <c r="E716">
        <v>0.27882000000000001</v>
      </c>
    </row>
    <row r="717" spans="1:5" x14ac:dyDescent="0.25">
      <c r="A717">
        <v>42</v>
      </c>
      <c r="B717">
        <v>12</v>
      </c>
      <c r="C717">
        <v>3</v>
      </c>
      <c r="D717">
        <v>5</v>
      </c>
      <c r="E717">
        <v>0.72118000000000004</v>
      </c>
    </row>
    <row r="718" spans="1:5" x14ac:dyDescent="0.25">
      <c r="A718">
        <v>42</v>
      </c>
      <c r="B718">
        <v>12</v>
      </c>
      <c r="C718">
        <v>4</v>
      </c>
      <c r="D718">
        <v>2</v>
      </c>
      <c r="E718">
        <v>0.23763500000000001</v>
      </c>
    </row>
    <row r="719" spans="1:5" x14ac:dyDescent="0.25">
      <c r="A719">
        <v>42</v>
      </c>
      <c r="B719">
        <v>12</v>
      </c>
      <c r="C719">
        <v>4</v>
      </c>
      <c r="D719">
        <v>5</v>
      </c>
      <c r="E719">
        <v>0.76236499999999996</v>
      </c>
    </row>
    <row r="720" spans="1:5" x14ac:dyDescent="0.25">
      <c r="A720">
        <v>42</v>
      </c>
      <c r="B720">
        <v>12</v>
      </c>
      <c r="C720">
        <v>5</v>
      </c>
      <c r="D720">
        <v>2</v>
      </c>
      <c r="E720">
        <v>0.23763500000000001</v>
      </c>
    </row>
    <row r="721" spans="1:5" x14ac:dyDescent="0.25">
      <c r="A721">
        <v>42</v>
      </c>
      <c r="B721">
        <v>12</v>
      </c>
      <c r="C721">
        <v>5</v>
      </c>
      <c r="D721">
        <v>5</v>
      </c>
      <c r="E721">
        <v>0.76236499999999996</v>
      </c>
    </row>
    <row r="722" spans="1:5" x14ac:dyDescent="0.25">
      <c r="A722">
        <v>43</v>
      </c>
      <c r="B722">
        <v>1</v>
      </c>
      <c r="C722">
        <v>1</v>
      </c>
      <c r="D722">
        <v>2</v>
      </c>
      <c r="E722">
        <v>0.23763500000000001</v>
      </c>
    </row>
    <row r="723" spans="1:5" x14ac:dyDescent="0.25">
      <c r="A723">
        <v>43</v>
      </c>
      <c r="B723">
        <v>1</v>
      </c>
      <c r="C723">
        <v>1</v>
      </c>
      <c r="D723">
        <v>5</v>
      </c>
      <c r="E723">
        <v>0.76236499999999996</v>
      </c>
    </row>
    <row r="724" spans="1:5" x14ac:dyDescent="0.25">
      <c r="A724">
        <v>43</v>
      </c>
      <c r="B724">
        <v>1</v>
      </c>
      <c r="C724">
        <v>2</v>
      </c>
      <c r="D724">
        <v>2</v>
      </c>
      <c r="E724">
        <v>0.27882000000000001</v>
      </c>
    </row>
    <row r="725" spans="1:5" x14ac:dyDescent="0.25">
      <c r="A725">
        <v>43</v>
      </c>
      <c r="B725">
        <v>1</v>
      </c>
      <c r="C725">
        <v>2</v>
      </c>
      <c r="D725">
        <v>5</v>
      </c>
      <c r="E725">
        <v>0.72118000000000004</v>
      </c>
    </row>
    <row r="726" spans="1:5" x14ac:dyDescent="0.25">
      <c r="A726">
        <v>43</v>
      </c>
      <c r="B726">
        <v>1</v>
      </c>
      <c r="C726">
        <v>3</v>
      </c>
      <c r="D726">
        <v>2</v>
      </c>
      <c r="E726">
        <v>0.27882000000000001</v>
      </c>
    </row>
    <row r="727" spans="1:5" x14ac:dyDescent="0.25">
      <c r="A727">
        <v>43</v>
      </c>
      <c r="B727">
        <v>1</v>
      </c>
      <c r="C727">
        <v>3</v>
      </c>
      <c r="D727">
        <v>5</v>
      </c>
      <c r="E727">
        <v>0.72118000000000004</v>
      </c>
    </row>
    <row r="728" spans="1:5" x14ac:dyDescent="0.25">
      <c r="A728">
        <v>43</v>
      </c>
      <c r="B728">
        <v>1</v>
      </c>
      <c r="C728">
        <v>4</v>
      </c>
      <c r="D728">
        <v>2</v>
      </c>
      <c r="E728">
        <v>0.23763500000000001</v>
      </c>
    </row>
    <row r="729" spans="1:5" x14ac:dyDescent="0.25">
      <c r="A729">
        <v>43</v>
      </c>
      <c r="B729">
        <v>1</v>
      </c>
      <c r="C729">
        <v>4</v>
      </c>
      <c r="D729">
        <v>5</v>
      </c>
      <c r="E729">
        <v>0.76236499999999996</v>
      </c>
    </row>
    <row r="730" spans="1:5" x14ac:dyDescent="0.25">
      <c r="A730">
        <v>43</v>
      </c>
      <c r="B730">
        <v>1</v>
      </c>
      <c r="C730">
        <v>5</v>
      </c>
      <c r="D730">
        <v>2</v>
      </c>
      <c r="E730">
        <v>0.23763500000000001</v>
      </c>
    </row>
    <row r="731" spans="1:5" x14ac:dyDescent="0.25">
      <c r="A731">
        <v>43</v>
      </c>
      <c r="B731">
        <v>1</v>
      </c>
      <c r="C731">
        <v>5</v>
      </c>
      <c r="D731">
        <v>5</v>
      </c>
      <c r="E731">
        <v>0.76236499999999996</v>
      </c>
    </row>
    <row r="732" spans="1:5" x14ac:dyDescent="0.25">
      <c r="A732">
        <v>43</v>
      </c>
      <c r="B732">
        <v>2</v>
      </c>
      <c r="C732">
        <v>1</v>
      </c>
      <c r="D732">
        <v>2</v>
      </c>
      <c r="E732">
        <v>0.23763500000000001</v>
      </c>
    </row>
    <row r="733" spans="1:5" x14ac:dyDescent="0.25">
      <c r="A733">
        <v>43</v>
      </c>
      <c r="B733">
        <v>2</v>
      </c>
      <c r="C733">
        <v>1</v>
      </c>
      <c r="D733">
        <v>5</v>
      </c>
      <c r="E733">
        <v>0.76236499999999996</v>
      </c>
    </row>
    <row r="734" spans="1:5" x14ac:dyDescent="0.25">
      <c r="A734">
        <v>43</v>
      </c>
      <c r="B734">
        <v>2</v>
      </c>
      <c r="C734">
        <v>2</v>
      </c>
      <c r="D734">
        <v>2</v>
      </c>
      <c r="E734">
        <v>0.27882000000000001</v>
      </c>
    </row>
    <row r="735" spans="1:5" x14ac:dyDescent="0.25">
      <c r="A735">
        <v>43</v>
      </c>
      <c r="B735">
        <v>2</v>
      </c>
      <c r="C735">
        <v>2</v>
      </c>
      <c r="D735">
        <v>5</v>
      </c>
      <c r="E735">
        <v>0.72118000000000004</v>
      </c>
    </row>
    <row r="736" spans="1:5" x14ac:dyDescent="0.25">
      <c r="A736">
        <v>43</v>
      </c>
      <c r="B736">
        <v>2</v>
      </c>
      <c r="C736">
        <v>3</v>
      </c>
      <c r="D736">
        <v>2</v>
      </c>
      <c r="E736">
        <v>0.27882000000000001</v>
      </c>
    </row>
    <row r="737" spans="1:5" x14ac:dyDescent="0.25">
      <c r="A737">
        <v>43</v>
      </c>
      <c r="B737">
        <v>2</v>
      </c>
      <c r="C737">
        <v>3</v>
      </c>
      <c r="D737">
        <v>5</v>
      </c>
      <c r="E737">
        <v>0.72118000000000004</v>
      </c>
    </row>
    <row r="738" spans="1:5" x14ac:dyDescent="0.25">
      <c r="A738">
        <v>43</v>
      </c>
      <c r="B738">
        <v>2</v>
      </c>
      <c r="C738">
        <v>4</v>
      </c>
      <c r="D738">
        <v>2</v>
      </c>
      <c r="E738">
        <v>0.23763500000000001</v>
      </c>
    </row>
    <row r="739" spans="1:5" x14ac:dyDescent="0.25">
      <c r="A739">
        <v>43</v>
      </c>
      <c r="B739">
        <v>2</v>
      </c>
      <c r="C739">
        <v>4</v>
      </c>
      <c r="D739">
        <v>5</v>
      </c>
      <c r="E739">
        <v>0.76236499999999996</v>
      </c>
    </row>
    <row r="740" spans="1:5" x14ac:dyDescent="0.25">
      <c r="A740">
        <v>43</v>
      </c>
      <c r="B740">
        <v>2</v>
      </c>
      <c r="C740">
        <v>5</v>
      </c>
      <c r="D740">
        <v>2</v>
      </c>
      <c r="E740">
        <v>0.23763500000000001</v>
      </c>
    </row>
    <row r="741" spans="1:5" x14ac:dyDescent="0.25">
      <c r="A741">
        <v>43</v>
      </c>
      <c r="B741">
        <v>2</v>
      </c>
      <c r="C741">
        <v>5</v>
      </c>
      <c r="D741">
        <v>5</v>
      </c>
      <c r="E741">
        <v>0.76236499999999996</v>
      </c>
    </row>
    <row r="742" spans="1:5" x14ac:dyDescent="0.25">
      <c r="A742">
        <v>43</v>
      </c>
      <c r="B742">
        <v>3</v>
      </c>
      <c r="C742">
        <v>1</v>
      </c>
      <c r="D742">
        <v>2</v>
      </c>
      <c r="E742">
        <v>0.23763500000000001</v>
      </c>
    </row>
    <row r="743" spans="1:5" x14ac:dyDescent="0.25">
      <c r="A743">
        <v>43</v>
      </c>
      <c r="B743">
        <v>3</v>
      </c>
      <c r="C743">
        <v>1</v>
      </c>
      <c r="D743">
        <v>5</v>
      </c>
      <c r="E743">
        <v>0.76236499999999996</v>
      </c>
    </row>
    <row r="744" spans="1:5" x14ac:dyDescent="0.25">
      <c r="A744">
        <v>43</v>
      </c>
      <c r="B744">
        <v>3</v>
      </c>
      <c r="C744">
        <v>2</v>
      </c>
      <c r="D744">
        <v>2</v>
      </c>
      <c r="E744">
        <v>0.27882000000000001</v>
      </c>
    </row>
    <row r="745" spans="1:5" x14ac:dyDescent="0.25">
      <c r="A745">
        <v>43</v>
      </c>
      <c r="B745">
        <v>3</v>
      </c>
      <c r="C745">
        <v>2</v>
      </c>
      <c r="D745">
        <v>5</v>
      </c>
      <c r="E745">
        <v>0.72118000000000004</v>
      </c>
    </row>
    <row r="746" spans="1:5" x14ac:dyDescent="0.25">
      <c r="A746">
        <v>43</v>
      </c>
      <c r="B746">
        <v>3</v>
      </c>
      <c r="C746">
        <v>3</v>
      </c>
      <c r="D746">
        <v>2</v>
      </c>
      <c r="E746">
        <v>0.27882000000000001</v>
      </c>
    </row>
    <row r="747" spans="1:5" x14ac:dyDescent="0.25">
      <c r="A747">
        <v>43</v>
      </c>
      <c r="B747">
        <v>3</v>
      </c>
      <c r="C747">
        <v>3</v>
      </c>
      <c r="D747">
        <v>5</v>
      </c>
      <c r="E747">
        <v>0.72118000000000004</v>
      </c>
    </row>
    <row r="748" spans="1:5" x14ac:dyDescent="0.25">
      <c r="A748">
        <v>43</v>
      </c>
      <c r="B748">
        <v>3</v>
      </c>
      <c r="C748">
        <v>4</v>
      </c>
      <c r="D748">
        <v>2</v>
      </c>
      <c r="E748">
        <v>0.23763500000000001</v>
      </c>
    </row>
    <row r="749" spans="1:5" x14ac:dyDescent="0.25">
      <c r="A749">
        <v>43</v>
      </c>
      <c r="B749">
        <v>3</v>
      </c>
      <c r="C749">
        <v>4</v>
      </c>
      <c r="D749">
        <v>5</v>
      </c>
      <c r="E749">
        <v>0.76236499999999996</v>
      </c>
    </row>
    <row r="750" spans="1:5" x14ac:dyDescent="0.25">
      <c r="A750">
        <v>43</v>
      </c>
      <c r="B750">
        <v>3</v>
      </c>
      <c r="C750">
        <v>5</v>
      </c>
      <c r="D750">
        <v>2</v>
      </c>
      <c r="E750">
        <v>0.23763500000000001</v>
      </c>
    </row>
    <row r="751" spans="1:5" x14ac:dyDescent="0.25">
      <c r="A751">
        <v>43</v>
      </c>
      <c r="B751">
        <v>3</v>
      </c>
      <c r="C751">
        <v>5</v>
      </c>
      <c r="D751">
        <v>5</v>
      </c>
      <c r="E751">
        <v>0.76236499999999996</v>
      </c>
    </row>
    <row r="752" spans="1:5" x14ac:dyDescent="0.25">
      <c r="A752">
        <v>43</v>
      </c>
      <c r="B752">
        <v>4</v>
      </c>
      <c r="C752">
        <v>1</v>
      </c>
      <c r="D752">
        <v>2</v>
      </c>
      <c r="E752">
        <v>0.23763500000000001</v>
      </c>
    </row>
    <row r="753" spans="1:5" x14ac:dyDescent="0.25">
      <c r="A753">
        <v>43</v>
      </c>
      <c r="B753">
        <v>4</v>
      </c>
      <c r="C753">
        <v>1</v>
      </c>
      <c r="D753">
        <v>5</v>
      </c>
      <c r="E753">
        <v>0.76236499999999996</v>
      </c>
    </row>
    <row r="754" spans="1:5" x14ac:dyDescent="0.25">
      <c r="A754">
        <v>43</v>
      </c>
      <c r="B754">
        <v>4</v>
      </c>
      <c r="C754">
        <v>2</v>
      </c>
      <c r="D754">
        <v>2</v>
      </c>
      <c r="E754">
        <v>0.27882000000000001</v>
      </c>
    </row>
    <row r="755" spans="1:5" x14ac:dyDescent="0.25">
      <c r="A755">
        <v>43</v>
      </c>
      <c r="B755">
        <v>4</v>
      </c>
      <c r="C755">
        <v>2</v>
      </c>
      <c r="D755">
        <v>5</v>
      </c>
      <c r="E755">
        <v>0.72118000000000004</v>
      </c>
    </row>
    <row r="756" spans="1:5" x14ac:dyDescent="0.25">
      <c r="A756">
        <v>43</v>
      </c>
      <c r="B756">
        <v>4</v>
      </c>
      <c r="C756">
        <v>3</v>
      </c>
      <c r="D756">
        <v>2</v>
      </c>
      <c r="E756">
        <v>0.27882000000000001</v>
      </c>
    </row>
    <row r="757" spans="1:5" x14ac:dyDescent="0.25">
      <c r="A757">
        <v>43</v>
      </c>
      <c r="B757">
        <v>4</v>
      </c>
      <c r="C757">
        <v>3</v>
      </c>
      <c r="D757">
        <v>5</v>
      </c>
      <c r="E757">
        <v>0.72118000000000004</v>
      </c>
    </row>
    <row r="758" spans="1:5" x14ac:dyDescent="0.25">
      <c r="A758">
        <v>43</v>
      </c>
      <c r="B758">
        <v>4</v>
      </c>
      <c r="C758">
        <v>4</v>
      </c>
      <c r="D758">
        <v>2</v>
      </c>
      <c r="E758">
        <v>0.23763500000000001</v>
      </c>
    </row>
    <row r="759" spans="1:5" x14ac:dyDescent="0.25">
      <c r="A759">
        <v>43</v>
      </c>
      <c r="B759">
        <v>4</v>
      </c>
      <c r="C759">
        <v>4</v>
      </c>
      <c r="D759">
        <v>5</v>
      </c>
      <c r="E759">
        <v>0.76236499999999996</v>
      </c>
    </row>
    <row r="760" spans="1:5" x14ac:dyDescent="0.25">
      <c r="A760">
        <v>43</v>
      </c>
      <c r="B760">
        <v>4</v>
      </c>
      <c r="C760">
        <v>5</v>
      </c>
      <c r="D760">
        <v>2</v>
      </c>
      <c r="E760">
        <v>0.23763500000000001</v>
      </c>
    </row>
    <row r="761" spans="1:5" x14ac:dyDescent="0.25">
      <c r="A761">
        <v>43</v>
      </c>
      <c r="B761">
        <v>4</v>
      </c>
      <c r="C761">
        <v>5</v>
      </c>
      <c r="D761">
        <v>5</v>
      </c>
      <c r="E761">
        <v>0.76236499999999996</v>
      </c>
    </row>
    <row r="762" spans="1:5" x14ac:dyDescent="0.25">
      <c r="A762">
        <v>43</v>
      </c>
      <c r="B762">
        <v>5</v>
      </c>
      <c r="C762">
        <v>1</v>
      </c>
      <c r="D762">
        <v>2</v>
      </c>
      <c r="E762">
        <v>0.23763500000000001</v>
      </c>
    </row>
    <row r="763" spans="1:5" x14ac:dyDescent="0.25">
      <c r="A763">
        <v>43</v>
      </c>
      <c r="B763">
        <v>5</v>
      </c>
      <c r="C763">
        <v>1</v>
      </c>
      <c r="D763">
        <v>5</v>
      </c>
      <c r="E763">
        <v>0.76236499999999996</v>
      </c>
    </row>
    <row r="764" spans="1:5" x14ac:dyDescent="0.25">
      <c r="A764">
        <v>43</v>
      </c>
      <c r="B764">
        <v>5</v>
      </c>
      <c r="C764">
        <v>2</v>
      </c>
      <c r="D764">
        <v>2</v>
      </c>
      <c r="E764">
        <v>0.27882000000000001</v>
      </c>
    </row>
    <row r="765" spans="1:5" x14ac:dyDescent="0.25">
      <c r="A765">
        <v>43</v>
      </c>
      <c r="B765">
        <v>5</v>
      </c>
      <c r="C765">
        <v>2</v>
      </c>
      <c r="D765">
        <v>5</v>
      </c>
      <c r="E765">
        <v>0.72118000000000004</v>
      </c>
    </row>
    <row r="766" spans="1:5" x14ac:dyDescent="0.25">
      <c r="A766">
        <v>43</v>
      </c>
      <c r="B766">
        <v>5</v>
      </c>
      <c r="C766">
        <v>3</v>
      </c>
      <c r="D766">
        <v>2</v>
      </c>
      <c r="E766">
        <v>0.27882000000000001</v>
      </c>
    </row>
    <row r="767" spans="1:5" x14ac:dyDescent="0.25">
      <c r="A767">
        <v>43</v>
      </c>
      <c r="B767">
        <v>5</v>
      </c>
      <c r="C767">
        <v>3</v>
      </c>
      <c r="D767">
        <v>5</v>
      </c>
      <c r="E767">
        <v>0.72118000000000004</v>
      </c>
    </row>
    <row r="768" spans="1:5" x14ac:dyDescent="0.25">
      <c r="A768">
        <v>43</v>
      </c>
      <c r="B768">
        <v>5</v>
      </c>
      <c r="C768">
        <v>4</v>
      </c>
      <c r="D768">
        <v>2</v>
      </c>
      <c r="E768">
        <v>0.23763500000000001</v>
      </c>
    </row>
    <row r="769" spans="1:5" x14ac:dyDescent="0.25">
      <c r="A769">
        <v>43</v>
      </c>
      <c r="B769">
        <v>5</v>
      </c>
      <c r="C769">
        <v>4</v>
      </c>
      <c r="D769">
        <v>5</v>
      </c>
      <c r="E769">
        <v>0.76236499999999996</v>
      </c>
    </row>
    <row r="770" spans="1:5" x14ac:dyDescent="0.25">
      <c r="A770">
        <v>43</v>
      </c>
      <c r="B770">
        <v>5</v>
      </c>
      <c r="C770">
        <v>5</v>
      </c>
      <c r="D770">
        <v>2</v>
      </c>
      <c r="E770">
        <v>0.23763500000000001</v>
      </c>
    </row>
    <row r="771" spans="1:5" x14ac:dyDescent="0.25">
      <c r="A771">
        <v>43</v>
      </c>
      <c r="B771">
        <v>5</v>
      </c>
      <c r="C771">
        <v>5</v>
      </c>
      <c r="D771">
        <v>5</v>
      </c>
      <c r="E771">
        <v>0.76236499999999996</v>
      </c>
    </row>
    <row r="772" spans="1:5" x14ac:dyDescent="0.25">
      <c r="A772">
        <v>43</v>
      </c>
      <c r="B772">
        <v>6</v>
      </c>
      <c r="C772">
        <v>1</v>
      </c>
      <c r="D772">
        <v>2</v>
      </c>
      <c r="E772">
        <v>0.23763500000000001</v>
      </c>
    </row>
    <row r="773" spans="1:5" x14ac:dyDescent="0.25">
      <c r="A773">
        <v>43</v>
      </c>
      <c r="B773">
        <v>6</v>
      </c>
      <c r="C773">
        <v>1</v>
      </c>
      <c r="D773">
        <v>5</v>
      </c>
      <c r="E773">
        <v>0.76236499999999996</v>
      </c>
    </row>
    <row r="774" spans="1:5" x14ac:dyDescent="0.25">
      <c r="A774">
        <v>43</v>
      </c>
      <c r="B774">
        <v>6</v>
      </c>
      <c r="C774">
        <v>2</v>
      </c>
      <c r="D774">
        <v>2</v>
      </c>
      <c r="E774">
        <v>0.27882000000000001</v>
      </c>
    </row>
    <row r="775" spans="1:5" x14ac:dyDescent="0.25">
      <c r="A775">
        <v>43</v>
      </c>
      <c r="B775">
        <v>6</v>
      </c>
      <c r="C775">
        <v>2</v>
      </c>
      <c r="D775">
        <v>5</v>
      </c>
      <c r="E775">
        <v>0.72118000000000004</v>
      </c>
    </row>
    <row r="776" spans="1:5" x14ac:dyDescent="0.25">
      <c r="A776">
        <v>43</v>
      </c>
      <c r="B776">
        <v>6</v>
      </c>
      <c r="C776">
        <v>3</v>
      </c>
      <c r="D776">
        <v>2</v>
      </c>
      <c r="E776">
        <v>0.27882000000000001</v>
      </c>
    </row>
    <row r="777" spans="1:5" x14ac:dyDescent="0.25">
      <c r="A777">
        <v>43</v>
      </c>
      <c r="B777">
        <v>6</v>
      </c>
      <c r="C777">
        <v>3</v>
      </c>
      <c r="D777">
        <v>5</v>
      </c>
      <c r="E777">
        <v>0.72118000000000004</v>
      </c>
    </row>
    <row r="778" spans="1:5" x14ac:dyDescent="0.25">
      <c r="A778">
        <v>43</v>
      </c>
      <c r="B778">
        <v>6</v>
      </c>
      <c r="C778">
        <v>4</v>
      </c>
      <c r="D778">
        <v>2</v>
      </c>
      <c r="E778">
        <v>0.23763500000000001</v>
      </c>
    </row>
    <row r="779" spans="1:5" x14ac:dyDescent="0.25">
      <c r="A779">
        <v>43</v>
      </c>
      <c r="B779">
        <v>6</v>
      </c>
      <c r="C779">
        <v>4</v>
      </c>
      <c r="D779">
        <v>5</v>
      </c>
      <c r="E779">
        <v>0.76236499999999996</v>
      </c>
    </row>
    <row r="780" spans="1:5" x14ac:dyDescent="0.25">
      <c r="A780">
        <v>43</v>
      </c>
      <c r="B780">
        <v>6</v>
      </c>
      <c r="C780">
        <v>5</v>
      </c>
      <c r="D780">
        <v>2</v>
      </c>
      <c r="E780">
        <v>0.23763500000000001</v>
      </c>
    </row>
    <row r="781" spans="1:5" x14ac:dyDescent="0.25">
      <c r="A781">
        <v>43</v>
      </c>
      <c r="B781">
        <v>6</v>
      </c>
      <c r="C781">
        <v>5</v>
      </c>
      <c r="D781">
        <v>5</v>
      </c>
      <c r="E781">
        <v>0.76236499999999996</v>
      </c>
    </row>
    <row r="782" spans="1:5" x14ac:dyDescent="0.25">
      <c r="A782">
        <v>43</v>
      </c>
      <c r="B782">
        <v>7</v>
      </c>
      <c r="C782">
        <v>1</v>
      </c>
      <c r="D782">
        <v>2</v>
      </c>
      <c r="E782">
        <v>0.23763500000000001</v>
      </c>
    </row>
    <row r="783" spans="1:5" x14ac:dyDescent="0.25">
      <c r="A783">
        <v>43</v>
      </c>
      <c r="B783">
        <v>7</v>
      </c>
      <c r="C783">
        <v>1</v>
      </c>
      <c r="D783">
        <v>5</v>
      </c>
      <c r="E783">
        <v>0.76236499999999996</v>
      </c>
    </row>
    <row r="784" spans="1:5" x14ac:dyDescent="0.25">
      <c r="A784">
        <v>43</v>
      </c>
      <c r="B784">
        <v>7</v>
      </c>
      <c r="C784">
        <v>2</v>
      </c>
      <c r="D784">
        <v>2</v>
      </c>
      <c r="E784">
        <v>0.27882000000000001</v>
      </c>
    </row>
    <row r="785" spans="1:5" x14ac:dyDescent="0.25">
      <c r="A785">
        <v>43</v>
      </c>
      <c r="B785">
        <v>7</v>
      </c>
      <c r="C785">
        <v>2</v>
      </c>
      <c r="D785">
        <v>5</v>
      </c>
      <c r="E785">
        <v>0.72118000000000004</v>
      </c>
    </row>
    <row r="786" spans="1:5" x14ac:dyDescent="0.25">
      <c r="A786">
        <v>43</v>
      </c>
      <c r="B786">
        <v>7</v>
      </c>
      <c r="C786">
        <v>3</v>
      </c>
      <c r="D786">
        <v>2</v>
      </c>
      <c r="E786">
        <v>0.27882000000000001</v>
      </c>
    </row>
    <row r="787" spans="1:5" x14ac:dyDescent="0.25">
      <c r="A787">
        <v>43</v>
      </c>
      <c r="B787">
        <v>7</v>
      </c>
      <c r="C787">
        <v>3</v>
      </c>
      <c r="D787">
        <v>5</v>
      </c>
      <c r="E787">
        <v>0.72118000000000004</v>
      </c>
    </row>
    <row r="788" spans="1:5" x14ac:dyDescent="0.25">
      <c r="A788">
        <v>43</v>
      </c>
      <c r="B788">
        <v>7</v>
      </c>
      <c r="C788">
        <v>4</v>
      </c>
      <c r="D788">
        <v>2</v>
      </c>
      <c r="E788">
        <v>0.23763500000000001</v>
      </c>
    </row>
    <row r="789" spans="1:5" x14ac:dyDescent="0.25">
      <c r="A789">
        <v>43</v>
      </c>
      <c r="B789">
        <v>7</v>
      </c>
      <c r="C789">
        <v>4</v>
      </c>
      <c r="D789">
        <v>5</v>
      </c>
      <c r="E789">
        <v>0.76236499999999996</v>
      </c>
    </row>
    <row r="790" spans="1:5" x14ac:dyDescent="0.25">
      <c r="A790">
        <v>43</v>
      </c>
      <c r="B790">
        <v>7</v>
      </c>
      <c r="C790">
        <v>5</v>
      </c>
      <c r="D790">
        <v>2</v>
      </c>
      <c r="E790">
        <v>0.23763500000000001</v>
      </c>
    </row>
    <row r="791" spans="1:5" x14ac:dyDescent="0.25">
      <c r="A791">
        <v>43</v>
      </c>
      <c r="B791">
        <v>7</v>
      </c>
      <c r="C791">
        <v>5</v>
      </c>
      <c r="D791">
        <v>5</v>
      </c>
      <c r="E791">
        <v>0.76236499999999996</v>
      </c>
    </row>
    <row r="792" spans="1:5" x14ac:dyDescent="0.25">
      <c r="A792">
        <v>43</v>
      </c>
      <c r="B792">
        <v>8</v>
      </c>
      <c r="C792">
        <v>1</v>
      </c>
      <c r="D792">
        <v>2</v>
      </c>
      <c r="E792">
        <v>0.23763500000000001</v>
      </c>
    </row>
    <row r="793" spans="1:5" x14ac:dyDescent="0.25">
      <c r="A793">
        <v>43</v>
      </c>
      <c r="B793">
        <v>8</v>
      </c>
      <c r="C793">
        <v>1</v>
      </c>
      <c r="D793">
        <v>5</v>
      </c>
      <c r="E793">
        <v>0.76236499999999996</v>
      </c>
    </row>
    <row r="794" spans="1:5" x14ac:dyDescent="0.25">
      <c r="A794">
        <v>43</v>
      </c>
      <c r="B794">
        <v>8</v>
      </c>
      <c r="C794">
        <v>2</v>
      </c>
      <c r="D794">
        <v>2</v>
      </c>
      <c r="E794">
        <v>0.27882000000000001</v>
      </c>
    </row>
    <row r="795" spans="1:5" x14ac:dyDescent="0.25">
      <c r="A795">
        <v>43</v>
      </c>
      <c r="B795">
        <v>8</v>
      </c>
      <c r="C795">
        <v>2</v>
      </c>
      <c r="D795">
        <v>5</v>
      </c>
      <c r="E795">
        <v>0.72118000000000004</v>
      </c>
    </row>
    <row r="796" spans="1:5" x14ac:dyDescent="0.25">
      <c r="A796">
        <v>43</v>
      </c>
      <c r="B796">
        <v>8</v>
      </c>
      <c r="C796">
        <v>3</v>
      </c>
      <c r="D796">
        <v>2</v>
      </c>
      <c r="E796">
        <v>0.27882000000000001</v>
      </c>
    </row>
    <row r="797" spans="1:5" x14ac:dyDescent="0.25">
      <c r="A797">
        <v>43</v>
      </c>
      <c r="B797">
        <v>8</v>
      </c>
      <c r="C797">
        <v>3</v>
      </c>
      <c r="D797">
        <v>5</v>
      </c>
      <c r="E797">
        <v>0.72118000000000004</v>
      </c>
    </row>
    <row r="798" spans="1:5" x14ac:dyDescent="0.25">
      <c r="A798">
        <v>43</v>
      </c>
      <c r="B798">
        <v>8</v>
      </c>
      <c r="C798">
        <v>4</v>
      </c>
      <c r="D798">
        <v>2</v>
      </c>
      <c r="E798">
        <v>0.23763500000000001</v>
      </c>
    </row>
    <row r="799" spans="1:5" x14ac:dyDescent="0.25">
      <c r="A799">
        <v>43</v>
      </c>
      <c r="B799">
        <v>8</v>
      </c>
      <c r="C799">
        <v>4</v>
      </c>
      <c r="D799">
        <v>5</v>
      </c>
      <c r="E799">
        <v>0.76236499999999996</v>
      </c>
    </row>
    <row r="800" spans="1:5" x14ac:dyDescent="0.25">
      <c r="A800">
        <v>43</v>
      </c>
      <c r="B800">
        <v>8</v>
      </c>
      <c r="C800">
        <v>5</v>
      </c>
      <c r="D800">
        <v>2</v>
      </c>
      <c r="E800">
        <v>0.23763500000000001</v>
      </c>
    </row>
    <row r="801" spans="1:5" x14ac:dyDescent="0.25">
      <c r="A801">
        <v>43</v>
      </c>
      <c r="B801">
        <v>8</v>
      </c>
      <c r="C801">
        <v>5</v>
      </c>
      <c r="D801">
        <v>5</v>
      </c>
      <c r="E801">
        <v>0.76236499999999996</v>
      </c>
    </row>
    <row r="802" spans="1:5" x14ac:dyDescent="0.25">
      <c r="A802">
        <v>43</v>
      </c>
      <c r="B802">
        <v>9</v>
      </c>
      <c r="C802">
        <v>1</v>
      </c>
      <c r="D802">
        <v>2</v>
      </c>
      <c r="E802">
        <v>0.23763500000000001</v>
      </c>
    </row>
    <row r="803" spans="1:5" x14ac:dyDescent="0.25">
      <c r="A803">
        <v>43</v>
      </c>
      <c r="B803">
        <v>9</v>
      </c>
      <c r="C803">
        <v>1</v>
      </c>
      <c r="D803">
        <v>5</v>
      </c>
      <c r="E803">
        <v>0.76236499999999996</v>
      </c>
    </row>
    <row r="804" spans="1:5" x14ac:dyDescent="0.25">
      <c r="A804">
        <v>43</v>
      </c>
      <c r="B804">
        <v>9</v>
      </c>
      <c r="C804">
        <v>2</v>
      </c>
      <c r="D804">
        <v>2</v>
      </c>
      <c r="E804">
        <v>0.27882000000000001</v>
      </c>
    </row>
    <row r="805" spans="1:5" x14ac:dyDescent="0.25">
      <c r="A805">
        <v>43</v>
      </c>
      <c r="B805">
        <v>9</v>
      </c>
      <c r="C805">
        <v>2</v>
      </c>
      <c r="D805">
        <v>5</v>
      </c>
      <c r="E805">
        <v>0.72118000000000004</v>
      </c>
    </row>
    <row r="806" spans="1:5" x14ac:dyDescent="0.25">
      <c r="A806">
        <v>43</v>
      </c>
      <c r="B806">
        <v>9</v>
      </c>
      <c r="C806">
        <v>3</v>
      </c>
      <c r="D806">
        <v>2</v>
      </c>
      <c r="E806">
        <v>0.27882000000000001</v>
      </c>
    </row>
    <row r="807" spans="1:5" x14ac:dyDescent="0.25">
      <c r="A807">
        <v>43</v>
      </c>
      <c r="B807">
        <v>9</v>
      </c>
      <c r="C807">
        <v>3</v>
      </c>
      <c r="D807">
        <v>5</v>
      </c>
      <c r="E807">
        <v>0.72118000000000004</v>
      </c>
    </row>
    <row r="808" spans="1:5" x14ac:dyDescent="0.25">
      <c r="A808">
        <v>43</v>
      </c>
      <c r="B808">
        <v>9</v>
      </c>
      <c r="C808">
        <v>4</v>
      </c>
      <c r="D808">
        <v>2</v>
      </c>
      <c r="E808">
        <v>0.23763500000000001</v>
      </c>
    </row>
    <row r="809" spans="1:5" x14ac:dyDescent="0.25">
      <c r="A809">
        <v>43</v>
      </c>
      <c r="B809">
        <v>9</v>
      </c>
      <c r="C809">
        <v>4</v>
      </c>
      <c r="D809">
        <v>5</v>
      </c>
      <c r="E809">
        <v>0.76236499999999996</v>
      </c>
    </row>
    <row r="810" spans="1:5" x14ac:dyDescent="0.25">
      <c r="A810">
        <v>43</v>
      </c>
      <c r="B810">
        <v>9</v>
      </c>
      <c r="C810">
        <v>5</v>
      </c>
      <c r="D810">
        <v>2</v>
      </c>
      <c r="E810">
        <v>0.23763500000000001</v>
      </c>
    </row>
    <row r="811" spans="1:5" x14ac:dyDescent="0.25">
      <c r="A811">
        <v>43</v>
      </c>
      <c r="B811">
        <v>9</v>
      </c>
      <c r="C811">
        <v>5</v>
      </c>
      <c r="D811">
        <v>5</v>
      </c>
      <c r="E811">
        <v>0.76236499999999996</v>
      </c>
    </row>
    <row r="812" spans="1:5" x14ac:dyDescent="0.25">
      <c r="A812">
        <v>43</v>
      </c>
      <c r="B812">
        <v>10</v>
      </c>
      <c r="C812">
        <v>1</v>
      </c>
      <c r="D812">
        <v>2</v>
      </c>
      <c r="E812">
        <v>0.23763500000000001</v>
      </c>
    </row>
    <row r="813" spans="1:5" x14ac:dyDescent="0.25">
      <c r="A813">
        <v>43</v>
      </c>
      <c r="B813">
        <v>10</v>
      </c>
      <c r="C813">
        <v>1</v>
      </c>
      <c r="D813">
        <v>5</v>
      </c>
      <c r="E813">
        <v>0.76236499999999996</v>
      </c>
    </row>
    <row r="814" spans="1:5" x14ac:dyDescent="0.25">
      <c r="A814">
        <v>43</v>
      </c>
      <c r="B814">
        <v>10</v>
      </c>
      <c r="C814">
        <v>2</v>
      </c>
      <c r="D814">
        <v>2</v>
      </c>
      <c r="E814">
        <v>0.27882000000000001</v>
      </c>
    </row>
    <row r="815" spans="1:5" x14ac:dyDescent="0.25">
      <c r="A815">
        <v>43</v>
      </c>
      <c r="B815">
        <v>10</v>
      </c>
      <c r="C815">
        <v>2</v>
      </c>
      <c r="D815">
        <v>5</v>
      </c>
      <c r="E815">
        <v>0.72118000000000004</v>
      </c>
    </row>
    <row r="816" spans="1:5" x14ac:dyDescent="0.25">
      <c r="A816">
        <v>43</v>
      </c>
      <c r="B816">
        <v>10</v>
      </c>
      <c r="C816">
        <v>3</v>
      </c>
      <c r="D816">
        <v>2</v>
      </c>
      <c r="E816">
        <v>0.27882000000000001</v>
      </c>
    </row>
    <row r="817" spans="1:5" x14ac:dyDescent="0.25">
      <c r="A817">
        <v>43</v>
      </c>
      <c r="B817">
        <v>10</v>
      </c>
      <c r="C817">
        <v>3</v>
      </c>
      <c r="D817">
        <v>5</v>
      </c>
      <c r="E817">
        <v>0.72118000000000004</v>
      </c>
    </row>
    <row r="818" spans="1:5" x14ac:dyDescent="0.25">
      <c r="A818">
        <v>43</v>
      </c>
      <c r="B818">
        <v>10</v>
      </c>
      <c r="C818">
        <v>4</v>
      </c>
      <c r="D818">
        <v>2</v>
      </c>
      <c r="E818">
        <v>0.23763500000000001</v>
      </c>
    </row>
    <row r="819" spans="1:5" x14ac:dyDescent="0.25">
      <c r="A819">
        <v>43</v>
      </c>
      <c r="B819">
        <v>10</v>
      </c>
      <c r="C819">
        <v>4</v>
      </c>
      <c r="D819">
        <v>5</v>
      </c>
      <c r="E819">
        <v>0.76236499999999996</v>
      </c>
    </row>
    <row r="820" spans="1:5" x14ac:dyDescent="0.25">
      <c r="A820">
        <v>43</v>
      </c>
      <c r="B820">
        <v>10</v>
      </c>
      <c r="C820">
        <v>5</v>
      </c>
      <c r="D820">
        <v>2</v>
      </c>
      <c r="E820">
        <v>0.23763500000000001</v>
      </c>
    </row>
    <row r="821" spans="1:5" x14ac:dyDescent="0.25">
      <c r="A821">
        <v>43</v>
      </c>
      <c r="B821">
        <v>10</v>
      </c>
      <c r="C821">
        <v>5</v>
      </c>
      <c r="D821">
        <v>5</v>
      </c>
      <c r="E821">
        <v>0.76236499999999996</v>
      </c>
    </row>
    <row r="822" spans="1:5" x14ac:dyDescent="0.25">
      <c r="A822">
        <v>43</v>
      </c>
      <c r="B822">
        <v>11</v>
      </c>
      <c r="C822">
        <v>1</v>
      </c>
      <c r="D822">
        <v>2</v>
      </c>
      <c r="E822">
        <v>0.23763500000000001</v>
      </c>
    </row>
    <row r="823" spans="1:5" x14ac:dyDescent="0.25">
      <c r="A823">
        <v>43</v>
      </c>
      <c r="B823">
        <v>11</v>
      </c>
      <c r="C823">
        <v>1</v>
      </c>
      <c r="D823">
        <v>5</v>
      </c>
      <c r="E823">
        <v>0.76236499999999996</v>
      </c>
    </row>
    <row r="824" spans="1:5" x14ac:dyDescent="0.25">
      <c r="A824">
        <v>43</v>
      </c>
      <c r="B824">
        <v>11</v>
      </c>
      <c r="C824">
        <v>2</v>
      </c>
      <c r="D824">
        <v>2</v>
      </c>
      <c r="E824">
        <v>0.27882000000000001</v>
      </c>
    </row>
    <row r="825" spans="1:5" x14ac:dyDescent="0.25">
      <c r="A825">
        <v>43</v>
      </c>
      <c r="B825">
        <v>11</v>
      </c>
      <c r="C825">
        <v>2</v>
      </c>
      <c r="D825">
        <v>5</v>
      </c>
      <c r="E825">
        <v>0.72118000000000004</v>
      </c>
    </row>
    <row r="826" spans="1:5" x14ac:dyDescent="0.25">
      <c r="A826">
        <v>43</v>
      </c>
      <c r="B826">
        <v>11</v>
      </c>
      <c r="C826">
        <v>3</v>
      </c>
      <c r="D826">
        <v>2</v>
      </c>
      <c r="E826">
        <v>0.27882000000000001</v>
      </c>
    </row>
    <row r="827" spans="1:5" x14ac:dyDescent="0.25">
      <c r="A827">
        <v>43</v>
      </c>
      <c r="B827">
        <v>11</v>
      </c>
      <c r="C827">
        <v>3</v>
      </c>
      <c r="D827">
        <v>5</v>
      </c>
      <c r="E827">
        <v>0.72118000000000004</v>
      </c>
    </row>
    <row r="828" spans="1:5" x14ac:dyDescent="0.25">
      <c r="A828">
        <v>43</v>
      </c>
      <c r="B828">
        <v>11</v>
      </c>
      <c r="C828">
        <v>4</v>
      </c>
      <c r="D828">
        <v>2</v>
      </c>
      <c r="E828">
        <v>0.23763500000000001</v>
      </c>
    </row>
    <row r="829" spans="1:5" x14ac:dyDescent="0.25">
      <c r="A829">
        <v>43</v>
      </c>
      <c r="B829">
        <v>11</v>
      </c>
      <c r="C829">
        <v>4</v>
      </c>
      <c r="D829">
        <v>5</v>
      </c>
      <c r="E829">
        <v>0.76236499999999996</v>
      </c>
    </row>
    <row r="830" spans="1:5" x14ac:dyDescent="0.25">
      <c r="A830">
        <v>43</v>
      </c>
      <c r="B830">
        <v>11</v>
      </c>
      <c r="C830">
        <v>5</v>
      </c>
      <c r="D830">
        <v>2</v>
      </c>
      <c r="E830">
        <v>0.23763500000000001</v>
      </c>
    </row>
    <row r="831" spans="1:5" x14ac:dyDescent="0.25">
      <c r="A831">
        <v>43</v>
      </c>
      <c r="B831">
        <v>11</v>
      </c>
      <c r="C831">
        <v>5</v>
      </c>
      <c r="D831">
        <v>5</v>
      </c>
      <c r="E831">
        <v>0.76236499999999996</v>
      </c>
    </row>
    <row r="832" spans="1:5" x14ac:dyDescent="0.25">
      <c r="A832">
        <v>43</v>
      </c>
      <c r="B832">
        <v>12</v>
      </c>
      <c r="C832">
        <v>1</v>
      </c>
      <c r="D832">
        <v>2</v>
      </c>
      <c r="E832">
        <v>0.23763500000000001</v>
      </c>
    </row>
    <row r="833" spans="1:5" x14ac:dyDescent="0.25">
      <c r="A833">
        <v>43</v>
      </c>
      <c r="B833">
        <v>12</v>
      </c>
      <c r="C833">
        <v>1</v>
      </c>
      <c r="D833">
        <v>5</v>
      </c>
      <c r="E833">
        <v>0.76236499999999996</v>
      </c>
    </row>
    <row r="834" spans="1:5" x14ac:dyDescent="0.25">
      <c r="A834">
        <v>43</v>
      </c>
      <c r="B834">
        <v>12</v>
      </c>
      <c r="C834">
        <v>2</v>
      </c>
      <c r="D834">
        <v>2</v>
      </c>
      <c r="E834">
        <v>0.27882000000000001</v>
      </c>
    </row>
    <row r="835" spans="1:5" x14ac:dyDescent="0.25">
      <c r="A835">
        <v>43</v>
      </c>
      <c r="B835">
        <v>12</v>
      </c>
      <c r="C835">
        <v>2</v>
      </c>
      <c r="D835">
        <v>5</v>
      </c>
      <c r="E835">
        <v>0.72118000000000004</v>
      </c>
    </row>
    <row r="836" spans="1:5" x14ac:dyDescent="0.25">
      <c r="A836">
        <v>43</v>
      </c>
      <c r="B836">
        <v>12</v>
      </c>
      <c r="C836">
        <v>3</v>
      </c>
      <c r="D836">
        <v>2</v>
      </c>
      <c r="E836">
        <v>0.27882000000000001</v>
      </c>
    </row>
    <row r="837" spans="1:5" x14ac:dyDescent="0.25">
      <c r="A837">
        <v>43</v>
      </c>
      <c r="B837">
        <v>12</v>
      </c>
      <c r="C837">
        <v>3</v>
      </c>
      <c r="D837">
        <v>5</v>
      </c>
      <c r="E837">
        <v>0.72118000000000004</v>
      </c>
    </row>
    <row r="838" spans="1:5" x14ac:dyDescent="0.25">
      <c r="A838">
        <v>43</v>
      </c>
      <c r="B838">
        <v>12</v>
      </c>
      <c r="C838">
        <v>4</v>
      </c>
      <c r="D838">
        <v>2</v>
      </c>
      <c r="E838">
        <v>0.23763500000000001</v>
      </c>
    </row>
    <row r="839" spans="1:5" x14ac:dyDescent="0.25">
      <c r="A839">
        <v>43</v>
      </c>
      <c r="B839">
        <v>12</v>
      </c>
      <c r="C839">
        <v>4</v>
      </c>
      <c r="D839">
        <v>5</v>
      </c>
      <c r="E839">
        <v>0.76236499999999996</v>
      </c>
    </row>
    <row r="840" spans="1:5" x14ac:dyDescent="0.25">
      <c r="A840">
        <v>43</v>
      </c>
      <c r="B840">
        <v>12</v>
      </c>
      <c r="C840">
        <v>5</v>
      </c>
      <c r="D840">
        <v>2</v>
      </c>
      <c r="E840">
        <v>0.23763500000000001</v>
      </c>
    </row>
    <row r="841" spans="1:5" x14ac:dyDescent="0.25">
      <c r="A841">
        <v>43</v>
      </c>
      <c r="B841">
        <v>12</v>
      </c>
      <c r="C841">
        <v>5</v>
      </c>
      <c r="D841">
        <v>5</v>
      </c>
      <c r="E841">
        <v>0.76236499999999996</v>
      </c>
    </row>
    <row r="842" spans="1:5" x14ac:dyDescent="0.25">
      <c r="A842">
        <v>51</v>
      </c>
      <c r="B842">
        <v>1</v>
      </c>
      <c r="C842">
        <v>1</v>
      </c>
      <c r="D842">
        <v>2</v>
      </c>
      <c r="E842">
        <v>0.23763500000000001</v>
      </c>
    </row>
    <row r="843" spans="1:5" x14ac:dyDescent="0.25">
      <c r="A843">
        <v>51</v>
      </c>
      <c r="B843">
        <v>1</v>
      </c>
      <c r="C843">
        <v>1</v>
      </c>
      <c r="D843">
        <v>5</v>
      </c>
      <c r="E843">
        <v>0.76236499999999996</v>
      </c>
    </row>
    <row r="844" spans="1:5" x14ac:dyDescent="0.25">
      <c r="A844">
        <v>51</v>
      </c>
      <c r="B844">
        <v>1</v>
      </c>
      <c r="C844">
        <v>2</v>
      </c>
      <c r="D844">
        <v>2</v>
      </c>
      <c r="E844">
        <v>0.27882000000000001</v>
      </c>
    </row>
    <row r="845" spans="1:5" x14ac:dyDescent="0.25">
      <c r="A845">
        <v>51</v>
      </c>
      <c r="B845">
        <v>1</v>
      </c>
      <c r="C845">
        <v>2</v>
      </c>
      <c r="D845">
        <v>5</v>
      </c>
      <c r="E845">
        <v>0.72118000000000004</v>
      </c>
    </row>
    <row r="846" spans="1:5" x14ac:dyDescent="0.25">
      <c r="A846">
        <v>51</v>
      </c>
      <c r="B846">
        <v>1</v>
      </c>
      <c r="C846">
        <v>3</v>
      </c>
      <c r="D846">
        <v>2</v>
      </c>
      <c r="E846">
        <v>0.27882000000000001</v>
      </c>
    </row>
    <row r="847" spans="1:5" x14ac:dyDescent="0.25">
      <c r="A847">
        <v>51</v>
      </c>
      <c r="B847">
        <v>1</v>
      </c>
      <c r="C847">
        <v>3</v>
      </c>
      <c r="D847">
        <v>5</v>
      </c>
      <c r="E847">
        <v>0.72118000000000004</v>
      </c>
    </row>
    <row r="848" spans="1:5" x14ac:dyDescent="0.25">
      <c r="A848">
        <v>51</v>
      </c>
      <c r="B848">
        <v>1</v>
      </c>
      <c r="C848">
        <v>4</v>
      </c>
      <c r="D848">
        <v>2</v>
      </c>
      <c r="E848">
        <v>0.23763500000000001</v>
      </c>
    </row>
    <row r="849" spans="1:5" x14ac:dyDescent="0.25">
      <c r="A849">
        <v>51</v>
      </c>
      <c r="B849">
        <v>1</v>
      </c>
      <c r="C849">
        <v>4</v>
      </c>
      <c r="D849">
        <v>5</v>
      </c>
      <c r="E849">
        <v>0.76236499999999996</v>
      </c>
    </row>
    <row r="850" spans="1:5" x14ac:dyDescent="0.25">
      <c r="A850">
        <v>51</v>
      </c>
      <c r="B850">
        <v>1</v>
      </c>
      <c r="C850">
        <v>5</v>
      </c>
      <c r="D850">
        <v>2</v>
      </c>
      <c r="E850">
        <v>0.23763500000000001</v>
      </c>
    </row>
    <row r="851" spans="1:5" x14ac:dyDescent="0.25">
      <c r="A851">
        <v>51</v>
      </c>
      <c r="B851">
        <v>1</v>
      </c>
      <c r="C851">
        <v>5</v>
      </c>
      <c r="D851">
        <v>5</v>
      </c>
      <c r="E851">
        <v>0.76236499999999996</v>
      </c>
    </row>
    <row r="852" spans="1:5" x14ac:dyDescent="0.25">
      <c r="A852">
        <v>51</v>
      </c>
      <c r="B852">
        <v>2</v>
      </c>
      <c r="C852">
        <v>1</v>
      </c>
      <c r="D852">
        <v>2</v>
      </c>
      <c r="E852">
        <v>0.23763500000000001</v>
      </c>
    </row>
    <row r="853" spans="1:5" x14ac:dyDescent="0.25">
      <c r="A853">
        <v>51</v>
      </c>
      <c r="B853">
        <v>2</v>
      </c>
      <c r="C853">
        <v>1</v>
      </c>
      <c r="D853">
        <v>5</v>
      </c>
      <c r="E853">
        <v>0.76236499999999996</v>
      </c>
    </row>
    <row r="854" spans="1:5" x14ac:dyDescent="0.25">
      <c r="A854">
        <v>51</v>
      </c>
      <c r="B854">
        <v>2</v>
      </c>
      <c r="C854">
        <v>2</v>
      </c>
      <c r="D854">
        <v>2</v>
      </c>
      <c r="E854">
        <v>0.27882000000000001</v>
      </c>
    </row>
    <row r="855" spans="1:5" x14ac:dyDescent="0.25">
      <c r="A855">
        <v>51</v>
      </c>
      <c r="B855">
        <v>2</v>
      </c>
      <c r="C855">
        <v>2</v>
      </c>
      <c r="D855">
        <v>5</v>
      </c>
      <c r="E855">
        <v>0.72118000000000004</v>
      </c>
    </row>
    <row r="856" spans="1:5" x14ac:dyDescent="0.25">
      <c r="A856">
        <v>51</v>
      </c>
      <c r="B856">
        <v>2</v>
      </c>
      <c r="C856">
        <v>3</v>
      </c>
      <c r="D856">
        <v>2</v>
      </c>
      <c r="E856">
        <v>0.27882000000000001</v>
      </c>
    </row>
    <row r="857" spans="1:5" x14ac:dyDescent="0.25">
      <c r="A857">
        <v>51</v>
      </c>
      <c r="B857">
        <v>2</v>
      </c>
      <c r="C857">
        <v>3</v>
      </c>
      <c r="D857">
        <v>5</v>
      </c>
      <c r="E857">
        <v>0.72118000000000004</v>
      </c>
    </row>
    <row r="858" spans="1:5" x14ac:dyDescent="0.25">
      <c r="A858">
        <v>51</v>
      </c>
      <c r="B858">
        <v>2</v>
      </c>
      <c r="C858">
        <v>4</v>
      </c>
      <c r="D858">
        <v>2</v>
      </c>
      <c r="E858">
        <v>0.23763500000000001</v>
      </c>
    </row>
    <row r="859" spans="1:5" x14ac:dyDescent="0.25">
      <c r="A859">
        <v>51</v>
      </c>
      <c r="B859">
        <v>2</v>
      </c>
      <c r="C859">
        <v>4</v>
      </c>
      <c r="D859">
        <v>5</v>
      </c>
      <c r="E859">
        <v>0.76236499999999996</v>
      </c>
    </row>
    <row r="860" spans="1:5" x14ac:dyDescent="0.25">
      <c r="A860">
        <v>51</v>
      </c>
      <c r="B860">
        <v>2</v>
      </c>
      <c r="C860">
        <v>5</v>
      </c>
      <c r="D860">
        <v>2</v>
      </c>
      <c r="E860">
        <v>0.23763500000000001</v>
      </c>
    </row>
    <row r="861" spans="1:5" x14ac:dyDescent="0.25">
      <c r="A861">
        <v>51</v>
      </c>
      <c r="B861">
        <v>2</v>
      </c>
      <c r="C861">
        <v>5</v>
      </c>
      <c r="D861">
        <v>5</v>
      </c>
      <c r="E861">
        <v>0.76236499999999996</v>
      </c>
    </row>
    <row r="862" spans="1:5" x14ac:dyDescent="0.25">
      <c r="A862">
        <v>51</v>
      </c>
      <c r="B862">
        <v>3</v>
      </c>
      <c r="C862">
        <v>1</v>
      </c>
      <c r="D862">
        <v>2</v>
      </c>
      <c r="E862">
        <v>0.23763500000000001</v>
      </c>
    </row>
    <row r="863" spans="1:5" x14ac:dyDescent="0.25">
      <c r="A863">
        <v>51</v>
      </c>
      <c r="B863">
        <v>3</v>
      </c>
      <c r="C863">
        <v>1</v>
      </c>
      <c r="D863">
        <v>5</v>
      </c>
      <c r="E863">
        <v>0.76236499999999996</v>
      </c>
    </row>
    <row r="864" spans="1:5" x14ac:dyDescent="0.25">
      <c r="A864">
        <v>51</v>
      </c>
      <c r="B864">
        <v>3</v>
      </c>
      <c r="C864">
        <v>2</v>
      </c>
      <c r="D864">
        <v>2</v>
      </c>
      <c r="E864">
        <v>0.27882000000000001</v>
      </c>
    </row>
    <row r="865" spans="1:5" x14ac:dyDescent="0.25">
      <c r="A865">
        <v>51</v>
      </c>
      <c r="B865">
        <v>3</v>
      </c>
      <c r="C865">
        <v>2</v>
      </c>
      <c r="D865">
        <v>5</v>
      </c>
      <c r="E865">
        <v>0.72118000000000004</v>
      </c>
    </row>
    <row r="866" spans="1:5" x14ac:dyDescent="0.25">
      <c r="A866">
        <v>51</v>
      </c>
      <c r="B866">
        <v>3</v>
      </c>
      <c r="C866">
        <v>3</v>
      </c>
      <c r="D866">
        <v>2</v>
      </c>
      <c r="E866">
        <v>0.27882000000000001</v>
      </c>
    </row>
    <row r="867" spans="1:5" x14ac:dyDescent="0.25">
      <c r="A867">
        <v>51</v>
      </c>
      <c r="B867">
        <v>3</v>
      </c>
      <c r="C867">
        <v>3</v>
      </c>
      <c r="D867">
        <v>5</v>
      </c>
      <c r="E867">
        <v>0.72118000000000004</v>
      </c>
    </row>
    <row r="868" spans="1:5" x14ac:dyDescent="0.25">
      <c r="A868">
        <v>51</v>
      </c>
      <c r="B868">
        <v>3</v>
      </c>
      <c r="C868">
        <v>4</v>
      </c>
      <c r="D868">
        <v>2</v>
      </c>
      <c r="E868">
        <v>0.23763500000000001</v>
      </c>
    </row>
    <row r="869" spans="1:5" x14ac:dyDescent="0.25">
      <c r="A869">
        <v>51</v>
      </c>
      <c r="B869">
        <v>3</v>
      </c>
      <c r="C869">
        <v>4</v>
      </c>
      <c r="D869">
        <v>5</v>
      </c>
      <c r="E869">
        <v>0.76236499999999996</v>
      </c>
    </row>
    <row r="870" spans="1:5" x14ac:dyDescent="0.25">
      <c r="A870">
        <v>51</v>
      </c>
      <c r="B870">
        <v>3</v>
      </c>
      <c r="C870">
        <v>5</v>
      </c>
      <c r="D870">
        <v>2</v>
      </c>
      <c r="E870">
        <v>0.23763500000000001</v>
      </c>
    </row>
    <row r="871" spans="1:5" x14ac:dyDescent="0.25">
      <c r="A871">
        <v>51</v>
      </c>
      <c r="B871">
        <v>3</v>
      </c>
      <c r="C871">
        <v>5</v>
      </c>
      <c r="D871">
        <v>5</v>
      </c>
      <c r="E871">
        <v>0.76236499999999996</v>
      </c>
    </row>
    <row r="872" spans="1:5" x14ac:dyDescent="0.25">
      <c r="A872">
        <v>51</v>
      </c>
      <c r="B872">
        <v>4</v>
      </c>
      <c r="C872">
        <v>1</v>
      </c>
      <c r="D872">
        <v>2</v>
      </c>
      <c r="E872">
        <v>0.23763500000000001</v>
      </c>
    </row>
    <row r="873" spans="1:5" x14ac:dyDescent="0.25">
      <c r="A873">
        <v>51</v>
      </c>
      <c r="B873">
        <v>4</v>
      </c>
      <c r="C873">
        <v>1</v>
      </c>
      <c r="D873">
        <v>5</v>
      </c>
      <c r="E873">
        <v>0.76236499999999996</v>
      </c>
    </row>
    <row r="874" spans="1:5" x14ac:dyDescent="0.25">
      <c r="A874">
        <v>51</v>
      </c>
      <c r="B874">
        <v>4</v>
      </c>
      <c r="C874">
        <v>2</v>
      </c>
      <c r="D874">
        <v>2</v>
      </c>
      <c r="E874">
        <v>0.27882000000000001</v>
      </c>
    </row>
    <row r="875" spans="1:5" x14ac:dyDescent="0.25">
      <c r="A875">
        <v>51</v>
      </c>
      <c r="B875">
        <v>4</v>
      </c>
      <c r="C875">
        <v>2</v>
      </c>
      <c r="D875">
        <v>5</v>
      </c>
      <c r="E875">
        <v>0.72118000000000004</v>
      </c>
    </row>
    <row r="876" spans="1:5" x14ac:dyDescent="0.25">
      <c r="A876">
        <v>51</v>
      </c>
      <c r="B876">
        <v>4</v>
      </c>
      <c r="C876">
        <v>3</v>
      </c>
      <c r="D876">
        <v>2</v>
      </c>
      <c r="E876">
        <v>0.27882000000000001</v>
      </c>
    </row>
    <row r="877" spans="1:5" x14ac:dyDescent="0.25">
      <c r="A877">
        <v>51</v>
      </c>
      <c r="B877">
        <v>4</v>
      </c>
      <c r="C877">
        <v>3</v>
      </c>
      <c r="D877">
        <v>5</v>
      </c>
      <c r="E877">
        <v>0.72118000000000004</v>
      </c>
    </row>
    <row r="878" spans="1:5" x14ac:dyDescent="0.25">
      <c r="A878">
        <v>51</v>
      </c>
      <c r="B878">
        <v>4</v>
      </c>
      <c r="C878">
        <v>4</v>
      </c>
      <c r="D878">
        <v>2</v>
      </c>
      <c r="E878">
        <v>0.23763500000000001</v>
      </c>
    </row>
    <row r="879" spans="1:5" x14ac:dyDescent="0.25">
      <c r="A879">
        <v>51</v>
      </c>
      <c r="B879">
        <v>4</v>
      </c>
      <c r="C879">
        <v>4</v>
      </c>
      <c r="D879">
        <v>5</v>
      </c>
      <c r="E879">
        <v>0.76236499999999996</v>
      </c>
    </row>
    <row r="880" spans="1:5" x14ac:dyDescent="0.25">
      <c r="A880">
        <v>51</v>
      </c>
      <c r="B880">
        <v>4</v>
      </c>
      <c r="C880">
        <v>5</v>
      </c>
      <c r="D880">
        <v>2</v>
      </c>
      <c r="E880">
        <v>0.23763500000000001</v>
      </c>
    </row>
    <row r="881" spans="1:5" x14ac:dyDescent="0.25">
      <c r="A881">
        <v>51</v>
      </c>
      <c r="B881">
        <v>4</v>
      </c>
      <c r="C881">
        <v>5</v>
      </c>
      <c r="D881">
        <v>5</v>
      </c>
      <c r="E881">
        <v>0.76236499999999996</v>
      </c>
    </row>
    <row r="882" spans="1:5" x14ac:dyDescent="0.25">
      <c r="A882">
        <v>51</v>
      </c>
      <c r="B882">
        <v>5</v>
      </c>
      <c r="C882">
        <v>1</v>
      </c>
      <c r="D882">
        <v>2</v>
      </c>
      <c r="E882">
        <v>0.23763500000000001</v>
      </c>
    </row>
    <row r="883" spans="1:5" x14ac:dyDescent="0.25">
      <c r="A883">
        <v>51</v>
      </c>
      <c r="B883">
        <v>5</v>
      </c>
      <c r="C883">
        <v>1</v>
      </c>
      <c r="D883">
        <v>5</v>
      </c>
      <c r="E883">
        <v>0.76236499999999996</v>
      </c>
    </row>
    <row r="884" spans="1:5" x14ac:dyDescent="0.25">
      <c r="A884">
        <v>51</v>
      </c>
      <c r="B884">
        <v>5</v>
      </c>
      <c r="C884">
        <v>2</v>
      </c>
      <c r="D884">
        <v>2</v>
      </c>
      <c r="E884">
        <v>0.27882000000000001</v>
      </c>
    </row>
    <row r="885" spans="1:5" x14ac:dyDescent="0.25">
      <c r="A885">
        <v>51</v>
      </c>
      <c r="B885">
        <v>5</v>
      </c>
      <c r="C885">
        <v>2</v>
      </c>
      <c r="D885">
        <v>5</v>
      </c>
      <c r="E885">
        <v>0.72118000000000004</v>
      </c>
    </row>
    <row r="886" spans="1:5" x14ac:dyDescent="0.25">
      <c r="A886">
        <v>51</v>
      </c>
      <c r="B886">
        <v>5</v>
      </c>
      <c r="C886">
        <v>3</v>
      </c>
      <c r="D886">
        <v>2</v>
      </c>
      <c r="E886">
        <v>0.27882000000000001</v>
      </c>
    </row>
    <row r="887" spans="1:5" x14ac:dyDescent="0.25">
      <c r="A887">
        <v>51</v>
      </c>
      <c r="B887">
        <v>5</v>
      </c>
      <c r="C887">
        <v>3</v>
      </c>
      <c r="D887">
        <v>5</v>
      </c>
      <c r="E887">
        <v>0.72118000000000004</v>
      </c>
    </row>
    <row r="888" spans="1:5" x14ac:dyDescent="0.25">
      <c r="A888">
        <v>51</v>
      </c>
      <c r="B888">
        <v>5</v>
      </c>
      <c r="C888">
        <v>4</v>
      </c>
      <c r="D888">
        <v>2</v>
      </c>
      <c r="E888">
        <v>0.23763500000000001</v>
      </c>
    </row>
    <row r="889" spans="1:5" x14ac:dyDescent="0.25">
      <c r="A889">
        <v>51</v>
      </c>
      <c r="B889">
        <v>5</v>
      </c>
      <c r="C889">
        <v>4</v>
      </c>
      <c r="D889">
        <v>5</v>
      </c>
      <c r="E889">
        <v>0.76236499999999996</v>
      </c>
    </row>
    <row r="890" spans="1:5" x14ac:dyDescent="0.25">
      <c r="A890">
        <v>51</v>
      </c>
      <c r="B890">
        <v>5</v>
      </c>
      <c r="C890">
        <v>5</v>
      </c>
      <c r="D890">
        <v>2</v>
      </c>
      <c r="E890">
        <v>0.23763500000000001</v>
      </c>
    </row>
    <row r="891" spans="1:5" x14ac:dyDescent="0.25">
      <c r="A891">
        <v>51</v>
      </c>
      <c r="B891">
        <v>5</v>
      </c>
      <c r="C891">
        <v>5</v>
      </c>
      <c r="D891">
        <v>5</v>
      </c>
      <c r="E891">
        <v>0.76236499999999996</v>
      </c>
    </row>
    <row r="892" spans="1:5" x14ac:dyDescent="0.25">
      <c r="A892">
        <v>51</v>
      </c>
      <c r="B892">
        <v>6</v>
      </c>
      <c r="C892">
        <v>1</v>
      </c>
      <c r="D892">
        <v>2</v>
      </c>
      <c r="E892">
        <v>0.23763500000000001</v>
      </c>
    </row>
    <row r="893" spans="1:5" x14ac:dyDescent="0.25">
      <c r="A893">
        <v>51</v>
      </c>
      <c r="B893">
        <v>6</v>
      </c>
      <c r="C893">
        <v>1</v>
      </c>
      <c r="D893">
        <v>5</v>
      </c>
      <c r="E893">
        <v>0.76236499999999996</v>
      </c>
    </row>
    <row r="894" spans="1:5" x14ac:dyDescent="0.25">
      <c r="A894">
        <v>51</v>
      </c>
      <c r="B894">
        <v>6</v>
      </c>
      <c r="C894">
        <v>2</v>
      </c>
      <c r="D894">
        <v>2</v>
      </c>
      <c r="E894">
        <v>0.27882000000000001</v>
      </c>
    </row>
    <row r="895" spans="1:5" x14ac:dyDescent="0.25">
      <c r="A895">
        <v>51</v>
      </c>
      <c r="B895">
        <v>6</v>
      </c>
      <c r="C895">
        <v>2</v>
      </c>
      <c r="D895">
        <v>5</v>
      </c>
      <c r="E895">
        <v>0.72118000000000004</v>
      </c>
    </row>
    <row r="896" spans="1:5" x14ac:dyDescent="0.25">
      <c r="A896">
        <v>51</v>
      </c>
      <c r="B896">
        <v>6</v>
      </c>
      <c r="C896">
        <v>3</v>
      </c>
      <c r="D896">
        <v>2</v>
      </c>
      <c r="E896">
        <v>0.27882000000000001</v>
      </c>
    </row>
    <row r="897" spans="1:5" x14ac:dyDescent="0.25">
      <c r="A897">
        <v>51</v>
      </c>
      <c r="B897">
        <v>6</v>
      </c>
      <c r="C897">
        <v>3</v>
      </c>
      <c r="D897">
        <v>5</v>
      </c>
      <c r="E897">
        <v>0.72118000000000004</v>
      </c>
    </row>
    <row r="898" spans="1:5" x14ac:dyDescent="0.25">
      <c r="A898">
        <v>51</v>
      </c>
      <c r="B898">
        <v>6</v>
      </c>
      <c r="C898">
        <v>4</v>
      </c>
      <c r="D898">
        <v>2</v>
      </c>
      <c r="E898">
        <v>0.23763500000000001</v>
      </c>
    </row>
    <row r="899" spans="1:5" x14ac:dyDescent="0.25">
      <c r="A899">
        <v>51</v>
      </c>
      <c r="B899">
        <v>6</v>
      </c>
      <c r="C899">
        <v>4</v>
      </c>
      <c r="D899">
        <v>5</v>
      </c>
      <c r="E899">
        <v>0.76236499999999996</v>
      </c>
    </row>
    <row r="900" spans="1:5" x14ac:dyDescent="0.25">
      <c r="A900">
        <v>51</v>
      </c>
      <c r="B900">
        <v>6</v>
      </c>
      <c r="C900">
        <v>5</v>
      </c>
      <c r="D900">
        <v>2</v>
      </c>
      <c r="E900">
        <v>0.23763500000000001</v>
      </c>
    </row>
    <row r="901" spans="1:5" x14ac:dyDescent="0.25">
      <c r="A901">
        <v>51</v>
      </c>
      <c r="B901">
        <v>6</v>
      </c>
      <c r="C901">
        <v>5</v>
      </c>
      <c r="D901">
        <v>5</v>
      </c>
      <c r="E901">
        <v>0.76236499999999996</v>
      </c>
    </row>
    <row r="902" spans="1:5" x14ac:dyDescent="0.25">
      <c r="A902">
        <v>51</v>
      </c>
      <c r="B902">
        <v>7</v>
      </c>
      <c r="C902">
        <v>1</v>
      </c>
      <c r="D902">
        <v>2</v>
      </c>
      <c r="E902">
        <v>0.23763500000000001</v>
      </c>
    </row>
    <row r="903" spans="1:5" x14ac:dyDescent="0.25">
      <c r="A903">
        <v>51</v>
      </c>
      <c r="B903">
        <v>7</v>
      </c>
      <c r="C903">
        <v>1</v>
      </c>
      <c r="D903">
        <v>5</v>
      </c>
      <c r="E903">
        <v>0.76236499999999996</v>
      </c>
    </row>
    <row r="904" spans="1:5" x14ac:dyDescent="0.25">
      <c r="A904">
        <v>51</v>
      </c>
      <c r="B904">
        <v>7</v>
      </c>
      <c r="C904">
        <v>2</v>
      </c>
      <c r="D904">
        <v>2</v>
      </c>
      <c r="E904">
        <v>0.27882000000000001</v>
      </c>
    </row>
    <row r="905" spans="1:5" x14ac:dyDescent="0.25">
      <c r="A905">
        <v>51</v>
      </c>
      <c r="B905">
        <v>7</v>
      </c>
      <c r="C905">
        <v>2</v>
      </c>
      <c r="D905">
        <v>5</v>
      </c>
      <c r="E905">
        <v>0.72118000000000004</v>
      </c>
    </row>
    <row r="906" spans="1:5" x14ac:dyDescent="0.25">
      <c r="A906">
        <v>51</v>
      </c>
      <c r="B906">
        <v>7</v>
      </c>
      <c r="C906">
        <v>3</v>
      </c>
      <c r="D906">
        <v>2</v>
      </c>
      <c r="E906">
        <v>0.27882000000000001</v>
      </c>
    </row>
    <row r="907" spans="1:5" x14ac:dyDescent="0.25">
      <c r="A907">
        <v>51</v>
      </c>
      <c r="B907">
        <v>7</v>
      </c>
      <c r="C907">
        <v>3</v>
      </c>
      <c r="D907">
        <v>5</v>
      </c>
      <c r="E907">
        <v>0.72118000000000004</v>
      </c>
    </row>
    <row r="908" spans="1:5" x14ac:dyDescent="0.25">
      <c r="A908">
        <v>51</v>
      </c>
      <c r="B908">
        <v>7</v>
      </c>
      <c r="C908">
        <v>4</v>
      </c>
      <c r="D908">
        <v>2</v>
      </c>
      <c r="E908">
        <v>0.23763500000000001</v>
      </c>
    </row>
    <row r="909" spans="1:5" x14ac:dyDescent="0.25">
      <c r="A909">
        <v>51</v>
      </c>
      <c r="B909">
        <v>7</v>
      </c>
      <c r="C909">
        <v>4</v>
      </c>
      <c r="D909">
        <v>5</v>
      </c>
      <c r="E909">
        <v>0.76236499999999996</v>
      </c>
    </row>
    <row r="910" spans="1:5" x14ac:dyDescent="0.25">
      <c r="A910">
        <v>51</v>
      </c>
      <c r="B910">
        <v>7</v>
      </c>
      <c r="C910">
        <v>5</v>
      </c>
      <c r="D910">
        <v>2</v>
      </c>
      <c r="E910">
        <v>0.23763500000000001</v>
      </c>
    </row>
    <row r="911" spans="1:5" x14ac:dyDescent="0.25">
      <c r="A911">
        <v>51</v>
      </c>
      <c r="B911">
        <v>7</v>
      </c>
      <c r="C911">
        <v>5</v>
      </c>
      <c r="D911">
        <v>5</v>
      </c>
      <c r="E911">
        <v>0.76236499999999996</v>
      </c>
    </row>
    <row r="912" spans="1:5" x14ac:dyDescent="0.25">
      <c r="A912">
        <v>51</v>
      </c>
      <c r="B912">
        <v>8</v>
      </c>
      <c r="C912">
        <v>1</v>
      </c>
      <c r="D912">
        <v>2</v>
      </c>
      <c r="E912">
        <v>0.23763500000000001</v>
      </c>
    </row>
    <row r="913" spans="1:5" x14ac:dyDescent="0.25">
      <c r="A913">
        <v>51</v>
      </c>
      <c r="B913">
        <v>8</v>
      </c>
      <c r="C913">
        <v>1</v>
      </c>
      <c r="D913">
        <v>5</v>
      </c>
      <c r="E913">
        <v>0.76236499999999996</v>
      </c>
    </row>
    <row r="914" spans="1:5" x14ac:dyDescent="0.25">
      <c r="A914">
        <v>51</v>
      </c>
      <c r="B914">
        <v>8</v>
      </c>
      <c r="C914">
        <v>2</v>
      </c>
      <c r="D914">
        <v>2</v>
      </c>
      <c r="E914">
        <v>0.27882000000000001</v>
      </c>
    </row>
    <row r="915" spans="1:5" x14ac:dyDescent="0.25">
      <c r="A915">
        <v>51</v>
      </c>
      <c r="B915">
        <v>8</v>
      </c>
      <c r="C915">
        <v>2</v>
      </c>
      <c r="D915">
        <v>5</v>
      </c>
      <c r="E915">
        <v>0.72118000000000004</v>
      </c>
    </row>
    <row r="916" spans="1:5" x14ac:dyDescent="0.25">
      <c r="A916">
        <v>51</v>
      </c>
      <c r="B916">
        <v>8</v>
      </c>
      <c r="C916">
        <v>3</v>
      </c>
      <c r="D916">
        <v>2</v>
      </c>
      <c r="E916">
        <v>0.27882000000000001</v>
      </c>
    </row>
    <row r="917" spans="1:5" x14ac:dyDescent="0.25">
      <c r="A917">
        <v>51</v>
      </c>
      <c r="B917">
        <v>8</v>
      </c>
      <c r="C917">
        <v>3</v>
      </c>
      <c r="D917">
        <v>5</v>
      </c>
      <c r="E917">
        <v>0.72118000000000004</v>
      </c>
    </row>
    <row r="918" spans="1:5" x14ac:dyDescent="0.25">
      <c r="A918">
        <v>51</v>
      </c>
      <c r="B918">
        <v>8</v>
      </c>
      <c r="C918">
        <v>4</v>
      </c>
      <c r="D918">
        <v>2</v>
      </c>
      <c r="E918">
        <v>0.23763500000000001</v>
      </c>
    </row>
    <row r="919" spans="1:5" x14ac:dyDescent="0.25">
      <c r="A919">
        <v>51</v>
      </c>
      <c r="B919">
        <v>8</v>
      </c>
      <c r="C919">
        <v>4</v>
      </c>
      <c r="D919">
        <v>5</v>
      </c>
      <c r="E919">
        <v>0.76236499999999996</v>
      </c>
    </row>
    <row r="920" spans="1:5" x14ac:dyDescent="0.25">
      <c r="A920">
        <v>51</v>
      </c>
      <c r="B920">
        <v>8</v>
      </c>
      <c r="C920">
        <v>5</v>
      </c>
      <c r="D920">
        <v>2</v>
      </c>
      <c r="E920">
        <v>0.23763500000000001</v>
      </c>
    </row>
    <row r="921" spans="1:5" x14ac:dyDescent="0.25">
      <c r="A921">
        <v>51</v>
      </c>
      <c r="B921">
        <v>8</v>
      </c>
      <c r="C921">
        <v>5</v>
      </c>
      <c r="D921">
        <v>5</v>
      </c>
      <c r="E921">
        <v>0.76236499999999996</v>
      </c>
    </row>
    <row r="922" spans="1:5" x14ac:dyDescent="0.25">
      <c r="A922">
        <v>51</v>
      </c>
      <c r="B922">
        <v>9</v>
      </c>
      <c r="C922">
        <v>1</v>
      </c>
      <c r="D922">
        <v>2</v>
      </c>
      <c r="E922">
        <v>0.23763500000000001</v>
      </c>
    </row>
    <row r="923" spans="1:5" x14ac:dyDescent="0.25">
      <c r="A923">
        <v>51</v>
      </c>
      <c r="B923">
        <v>9</v>
      </c>
      <c r="C923">
        <v>1</v>
      </c>
      <c r="D923">
        <v>5</v>
      </c>
      <c r="E923">
        <v>0.76236499999999996</v>
      </c>
    </row>
    <row r="924" spans="1:5" x14ac:dyDescent="0.25">
      <c r="A924">
        <v>51</v>
      </c>
      <c r="B924">
        <v>9</v>
      </c>
      <c r="C924">
        <v>2</v>
      </c>
      <c r="D924">
        <v>2</v>
      </c>
      <c r="E924">
        <v>0.27882000000000001</v>
      </c>
    </row>
    <row r="925" spans="1:5" x14ac:dyDescent="0.25">
      <c r="A925">
        <v>51</v>
      </c>
      <c r="B925">
        <v>9</v>
      </c>
      <c r="C925">
        <v>2</v>
      </c>
      <c r="D925">
        <v>5</v>
      </c>
      <c r="E925">
        <v>0.72118000000000004</v>
      </c>
    </row>
    <row r="926" spans="1:5" x14ac:dyDescent="0.25">
      <c r="A926">
        <v>51</v>
      </c>
      <c r="B926">
        <v>9</v>
      </c>
      <c r="C926">
        <v>3</v>
      </c>
      <c r="D926">
        <v>2</v>
      </c>
      <c r="E926">
        <v>0.27882000000000001</v>
      </c>
    </row>
    <row r="927" spans="1:5" x14ac:dyDescent="0.25">
      <c r="A927">
        <v>51</v>
      </c>
      <c r="B927">
        <v>9</v>
      </c>
      <c r="C927">
        <v>3</v>
      </c>
      <c r="D927">
        <v>5</v>
      </c>
      <c r="E927">
        <v>0.72118000000000004</v>
      </c>
    </row>
    <row r="928" spans="1:5" x14ac:dyDescent="0.25">
      <c r="A928">
        <v>51</v>
      </c>
      <c r="B928">
        <v>9</v>
      </c>
      <c r="C928">
        <v>4</v>
      </c>
      <c r="D928">
        <v>2</v>
      </c>
      <c r="E928">
        <v>0.23763500000000001</v>
      </c>
    </row>
    <row r="929" spans="1:5" x14ac:dyDescent="0.25">
      <c r="A929">
        <v>51</v>
      </c>
      <c r="B929">
        <v>9</v>
      </c>
      <c r="C929">
        <v>4</v>
      </c>
      <c r="D929">
        <v>5</v>
      </c>
      <c r="E929">
        <v>0.76236499999999996</v>
      </c>
    </row>
    <row r="930" spans="1:5" x14ac:dyDescent="0.25">
      <c r="A930">
        <v>51</v>
      </c>
      <c r="B930">
        <v>9</v>
      </c>
      <c r="C930">
        <v>5</v>
      </c>
      <c r="D930">
        <v>2</v>
      </c>
      <c r="E930">
        <v>0.23763500000000001</v>
      </c>
    </row>
    <row r="931" spans="1:5" x14ac:dyDescent="0.25">
      <c r="A931">
        <v>51</v>
      </c>
      <c r="B931">
        <v>9</v>
      </c>
      <c r="C931">
        <v>5</v>
      </c>
      <c r="D931">
        <v>5</v>
      </c>
      <c r="E931">
        <v>0.76236499999999996</v>
      </c>
    </row>
    <row r="932" spans="1:5" x14ac:dyDescent="0.25">
      <c r="A932">
        <v>51</v>
      </c>
      <c r="B932">
        <v>10</v>
      </c>
      <c r="C932">
        <v>1</v>
      </c>
      <c r="D932">
        <v>2</v>
      </c>
      <c r="E932">
        <v>0.23763500000000001</v>
      </c>
    </row>
    <row r="933" spans="1:5" x14ac:dyDescent="0.25">
      <c r="A933">
        <v>51</v>
      </c>
      <c r="B933">
        <v>10</v>
      </c>
      <c r="C933">
        <v>1</v>
      </c>
      <c r="D933">
        <v>5</v>
      </c>
      <c r="E933">
        <v>0.76236499999999996</v>
      </c>
    </row>
    <row r="934" spans="1:5" x14ac:dyDescent="0.25">
      <c r="A934">
        <v>51</v>
      </c>
      <c r="B934">
        <v>10</v>
      </c>
      <c r="C934">
        <v>2</v>
      </c>
      <c r="D934">
        <v>2</v>
      </c>
      <c r="E934">
        <v>0.27882000000000001</v>
      </c>
    </row>
    <row r="935" spans="1:5" x14ac:dyDescent="0.25">
      <c r="A935">
        <v>51</v>
      </c>
      <c r="B935">
        <v>10</v>
      </c>
      <c r="C935">
        <v>2</v>
      </c>
      <c r="D935">
        <v>5</v>
      </c>
      <c r="E935">
        <v>0.72118000000000004</v>
      </c>
    </row>
    <row r="936" spans="1:5" x14ac:dyDescent="0.25">
      <c r="A936">
        <v>51</v>
      </c>
      <c r="B936">
        <v>10</v>
      </c>
      <c r="C936">
        <v>3</v>
      </c>
      <c r="D936">
        <v>2</v>
      </c>
      <c r="E936">
        <v>0.27882000000000001</v>
      </c>
    </row>
    <row r="937" spans="1:5" x14ac:dyDescent="0.25">
      <c r="A937">
        <v>51</v>
      </c>
      <c r="B937">
        <v>10</v>
      </c>
      <c r="C937">
        <v>3</v>
      </c>
      <c r="D937">
        <v>5</v>
      </c>
      <c r="E937">
        <v>0.72118000000000004</v>
      </c>
    </row>
    <row r="938" spans="1:5" x14ac:dyDescent="0.25">
      <c r="A938">
        <v>51</v>
      </c>
      <c r="B938">
        <v>10</v>
      </c>
      <c r="C938">
        <v>4</v>
      </c>
      <c r="D938">
        <v>2</v>
      </c>
      <c r="E938">
        <v>0.23763500000000001</v>
      </c>
    </row>
    <row r="939" spans="1:5" x14ac:dyDescent="0.25">
      <c r="A939">
        <v>51</v>
      </c>
      <c r="B939">
        <v>10</v>
      </c>
      <c r="C939">
        <v>4</v>
      </c>
      <c r="D939">
        <v>5</v>
      </c>
      <c r="E939">
        <v>0.76236499999999996</v>
      </c>
    </row>
    <row r="940" spans="1:5" x14ac:dyDescent="0.25">
      <c r="A940">
        <v>51</v>
      </c>
      <c r="B940">
        <v>10</v>
      </c>
      <c r="C940">
        <v>5</v>
      </c>
      <c r="D940">
        <v>2</v>
      </c>
      <c r="E940">
        <v>0.23763500000000001</v>
      </c>
    </row>
    <row r="941" spans="1:5" x14ac:dyDescent="0.25">
      <c r="A941">
        <v>51</v>
      </c>
      <c r="B941">
        <v>10</v>
      </c>
      <c r="C941">
        <v>5</v>
      </c>
      <c r="D941">
        <v>5</v>
      </c>
      <c r="E941">
        <v>0.76236499999999996</v>
      </c>
    </row>
    <row r="942" spans="1:5" x14ac:dyDescent="0.25">
      <c r="A942">
        <v>51</v>
      </c>
      <c r="B942">
        <v>11</v>
      </c>
      <c r="C942">
        <v>1</v>
      </c>
      <c r="D942">
        <v>2</v>
      </c>
      <c r="E942">
        <v>0.23763500000000001</v>
      </c>
    </row>
    <row r="943" spans="1:5" x14ac:dyDescent="0.25">
      <c r="A943">
        <v>51</v>
      </c>
      <c r="B943">
        <v>11</v>
      </c>
      <c r="C943">
        <v>1</v>
      </c>
      <c r="D943">
        <v>5</v>
      </c>
      <c r="E943">
        <v>0.76236499999999996</v>
      </c>
    </row>
    <row r="944" spans="1:5" x14ac:dyDescent="0.25">
      <c r="A944">
        <v>51</v>
      </c>
      <c r="B944">
        <v>11</v>
      </c>
      <c r="C944">
        <v>2</v>
      </c>
      <c r="D944">
        <v>2</v>
      </c>
      <c r="E944">
        <v>0.27882000000000001</v>
      </c>
    </row>
    <row r="945" spans="1:5" x14ac:dyDescent="0.25">
      <c r="A945">
        <v>51</v>
      </c>
      <c r="B945">
        <v>11</v>
      </c>
      <c r="C945">
        <v>2</v>
      </c>
      <c r="D945">
        <v>5</v>
      </c>
      <c r="E945">
        <v>0.72118000000000004</v>
      </c>
    </row>
    <row r="946" spans="1:5" x14ac:dyDescent="0.25">
      <c r="A946">
        <v>51</v>
      </c>
      <c r="B946">
        <v>11</v>
      </c>
      <c r="C946">
        <v>3</v>
      </c>
      <c r="D946">
        <v>2</v>
      </c>
      <c r="E946">
        <v>0.27882000000000001</v>
      </c>
    </row>
    <row r="947" spans="1:5" x14ac:dyDescent="0.25">
      <c r="A947">
        <v>51</v>
      </c>
      <c r="B947">
        <v>11</v>
      </c>
      <c r="C947">
        <v>3</v>
      </c>
      <c r="D947">
        <v>5</v>
      </c>
      <c r="E947">
        <v>0.72118000000000004</v>
      </c>
    </row>
    <row r="948" spans="1:5" x14ac:dyDescent="0.25">
      <c r="A948">
        <v>51</v>
      </c>
      <c r="B948">
        <v>11</v>
      </c>
      <c r="C948">
        <v>4</v>
      </c>
      <c r="D948">
        <v>2</v>
      </c>
      <c r="E948">
        <v>0.23763500000000001</v>
      </c>
    </row>
    <row r="949" spans="1:5" x14ac:dyDescent="0.25">
      <c r="A949">
        <v>51</v>
      </c>
      <c r="B949">
        <v>11</v>
      </c>
      <c r="C949">
        <v>4</v>
      </c>
      <c r="D949">
        <v>5</v>
      </c>
      <c r="E949">
        <v>0.76236499999999996</v>
      </c>
    </row>
    <row r="950" spans="1:5" x14ac:dyDescent="0.25">
      <c r="A950">
        <v>51</v>
      </c>
      <c r="B950">
        <v>11</v>
      </c>
      <c r="C950">
        <v>5</v>
      </c>
      <c r="D950">
        <v>2</v>
      </c>
      <c r="E950">
        <v>0.23763500000000001</v>
      </c>
    </row>
    <row r="951" spans="1:5" x14ac:dyDescent="0.25">
      <c r="A951">
        <v>51</v>
      </c>
      <c r="B951">
        <v>11</v>
      </c>
      <c r="C951">
        <v>5</v>
      </c>
      <c r="D951">
        <v>5</v>
      </c>
      <c r="E951">
        <v>0.76236499999999996</v>
      </c>
    </row>
    <row r="952" spans="1:5" x14ac:dyDescent="0.25">
      <c r="A952">
        <v>51</v>
      </c>
      <c r="B952">
        <v>12</v>
      </c>
      <c r="C952">
        <v>1</v>
      </c>
      <c r="D952">
        <v>2</v>
      </c>
      <c r="E952">
        <v>0.23763500000000001</v>
      </c>
    </row>
    <row r="953" spans="1:5" x14ac:dyDescent="0.25">
      <c r="A953">
        <v>51</v>
      </c>
      <c r="B953">
        <v>12</v>
      </c>
      <c r="C953">
        <v>1</v>
      </c>
      <c r="D953">
        <v>5</v>
      </c>
      <c r="E953">
        <v>0.76236499999999996</v>
      </c>
    </row>
    <row r="954" spans="1:5" x14ac:dyDescent="0.25">
      <c r="A954">
        <v>51</v>
      </c>
      <c r="B954">
        <v>12</v>
      </c>
      <c r="C954">
        <v>2</v>
      </c>
      <c r="D954">
        <v>2</v>
      </c>
      <c r="E954">
        <v>0.27882000000000001</v>
      </c>
    </row>
    <row r="955" spans="1:5" x14ac:dyDescent="0.25">
      <c r="A955">
        <v>51</v>
      </c>
      <c r="B955">
        <v>12</v>
      </c>
      <c r="C955">
        <v>2</v>
      </c>
      <c r="D955">
        <v>5</v>
      </c>
      <c r="E955">
        <v>0.72118000000000004</v>
      </c>
    </row>
    <row r="956" spans="1:5" x14ac:dyDescent="0.25">
      <c r="A956">
        <v>51</v>
      </c>
      <c r="B956">
        <v>12</v>
      </c>
      <c r="C956">
        <v>3</v>
      </c>
      <c r="D956">
        <v>2</v>
      </c>
      <c r="E956">
        <v>0.27882000000000001</v>
      </c>
    </row>
    <row r="957" spans="1:5" x14ac:dyDescent="0.25">
      <c r="A957">
        <v>51</v>
      </c>
      <c r="B957">
        <v>12</v>
      </c>
      <c r="C957">
        <v>3</v>
      </c>
      <c r="D957">
        <v>5</v>
      </c>
      <c r="E957">
        <v>0.72118000000000004</v>
      </c>
    </row>
    <row r="958" spans="1:5" x14ac:dyDescent="0.25">
      <c r="A958">
        <v>51</v>
      </c>
      <c r="B958">
        <v>12</v>
      </c>
      <c r="C958">
        <v>4</v>
      </c>
      <c r="D958">
        <v>2</v>
      </c>
      <c r="E958">
        <v>0.23763500000000001</v>
      </c>
    </row>
    <row r="959" spans="1:5" x14ac:dyDescent="0.25">
      <c r="A959">
        <v>51</v>
      </c>
      <c r="B959">
        <v>12</v>
      </c>
      <c r="C959">
        <v>4</v>
      </c>
      <c r="D959">
        <v>5</v>
      </c>
      <c r="E959">
        <v>0.76236499999999996</v>
      </c>
    </row>
    <row r="960" spans="1:5" x14ac:dyDescent="0.25">
      <c r="A960">
        <v>51</v>
      </c>
      <c r="B960">
        <v>12</v>
      </c>
      <c r="C960">
        <v>5</v>
      </c>
      <c r="D960">
        <v>2</v>
      </c>
      <c r="E960">
        <v>0.23763500000000001</v>
      </c>
    </row>
    <row r="961" spans="1:5" x14ac:dyDescent="0.25">
      <c r="A961">
        <v>51</v>
      </c>
      <c r="B961">
        <v>12</v>
      </c>
      <c r="C961">
        <v>5</v>
      </c>
      <c r="D961">
        <v>5</v>
      </c>
      <c r="E961">
        <v>0.76236499999999996</v>
      </c>
    </row>
    <row r="962" spans="1:5" x14ac:dyDescent="0.25">
      <c r="A962">
        <v>52</v>
      </c>
      <c r="B962">
        <v>1</v>
      </c>
      <c r="C962">
        <v>1</v>
      </c>
      <c r="D962">
        <v>2</v>
      </c>
      <c r="E962">
        <v>0.23763500000000001</v>
      </c>
    </row>
    <row r="963" spans="1:5" x14ac:dyDescent="0.25">
      <c r="A963">
        <v>52</v>
      </c>
      <c r="B963">
        <v>1</v>
      </c>
      <c r="C963">
        <v>1</v>
      </c>
      <c r="D963">
        <v>5</v>
      </c>
      <c r="E963">
        <v>0.76236499999999996</v>
      </c>
    </row>
    <row r="964" spans="1:5" x14ac:dyDescent="0.25">
      <c r="A964">
        <v>52</v>
      </c>
      <c r="B964">
        <v>1</v>
      </c>
      <c r="C964">
        <v>2</v>
      </c>
      <c r="D964">
        <v>2</v>
      </c>
      <c r="E964">
        <v>0.27882000000000001</v>
      </c>
    </row>
    <row r="965" spans="1:5" x14ac:dyDescent="0.25">
      <c r="A965">
        <v>52</v>
      </c>
      <c r="B965">
        <v>1</v>
      </c>
      <c r="C965">
        <v>2</v>
      </c>
      <c r="D965">
        <v>5</v>
      </c>
      <c r="E965">
        <v>0.72118000000000004</v>
      </c>
    </row>
    <row r="966" spans="1:5" x14ac:dyDescent="0.25">
      <c r="A966">
        <v>52</v>
      </c>
      <c r="B966">
        <v>1</v>
      </c>
      <c r="C966">
        <v>3</v>
      </c>
      <c r="D966">
        <v>2</v>
      </c>
      <c r="E966">
        <v>0.27882000000000001</v>
      </c>
    </row>
    <row r="967" spans="1:5" x14ac:dyDescent="0.25">
      <c r="A967">
        <v>52</v>
      </c>
      <c r="B967">
        <v>1</v>
      </c>
      <c r="C967">
        <v>3</v>
      </c>
      <c r="D967">
        <v>5</v>
      </c>
      <c r="E967">
        <v>0.72118000000000004</v>
      </c>
    </row>
    <row r="968" spans="1:5" x14ac:dyDescent="0.25">
      <c r="A968">
        <v>52</v>
      </c>
      <c r="B968">
        <v>1</v>
      </c>
      <c r="C968">
        <v>4</v>
      </c>
      <c r="D968">
        <v>2</v>
      </c>
      <c r="E968">
        <v>0.23763500000000001</v>
      </c>
    </row>
    <row r="969" spans="1:5" x14ac:dyDescent="0.25">
      <c r="A969">
        <v>52</v>
      </c>
      <c r="B969">
        <v>1</v>
      </c>
      <c r="C969">
        <v>4</v>
      </c>
      <c r="D969">
        <v>5</v>
      </c>
      <c r="E969">
        <v>0.76236499999999996</v>
      </c>
    </row>
    <row r="970" spans="1:5" x14ac:dyDescent="0.25">
      <c r="A970">
        <v>52</v>
      </c>
      <c r="B970">
        <v>1</v>
      </c>
      <c r="C970">
        <v>5</v>
      </c>
      <c r="D970">
        <v>2</v>
      </c>
      <c r="E970">
        <v>0.23763500000000001</v>
      </c>
    </row>
    <row r="971" spans="1:5" x14ac:dyDescent="0.25">
      <c r="A971">
        <v>52</v>
      </c>
      <c r="B971">
        <v>1</v>
      </c>
      <c r="C971">
        <v>5</v>
      </c>
      <c r="D971">
        <v>5</v>
      </c>
      <c r="E971">
        <v>0.76236499999999996</v>
      </c>
    </row>
    <row r="972" spans="1:5" x14ac:dyDescent="0.25">
      <c r="A972">
        <v>52</v>
      </c>
      <c r="B972">
        <v>2</v>
      </c>
      <c r="C972">
        <v>1</v>
      </c>
      <c r="D972">
        <v>2</v>
      </c>
      <c r="E972">
        <v>0.23763500000000001</v>
      </c>
    </row>
    <row r="973" spans="1:5" x14ac:dyDescent="0.25">
      <c r="A973">
        <v>52</v>
      </c>
      <c r="B973">
        <v>2</v>
      </c>
      <c r="C973">
        <v>1</v>
      </c>
      <c r="D973">
        <v>5</v>
      </c>
      <c r="E973">
        <v>0.76236499999999996</v>
      </c>
    </row>
    <row r="974" spans="1:5" x14ac:dyDescent="0.25">
      <c r="A974">
        <v>52</v>
      </c>
      <c r="B974">
        <v>2</v>
      </c>
      <c r="C974">
        <v>2</v>
      </c>
      <c r="D974">
        <v>2</v>
      </c>
      <c r="E974">
        <v>0.27882000000000001</v>
      </c>
    </row>
    <row r="975" spans="1:5" x14ac:dyDescent="0.25">
      <c r="A975">
        <v>52</v>
      </c>
      <c r="B975">
        <v>2</v>
      </c>
      <c r="C975">
        <v>2</v>
      </c>
      <c r="D975">
        <v>5</v>
      </c>
      <c r="E975">
        <v>0.72118000000000004</v>
      </c>
    </row>
    <row r="976" spans="1:5" x14ac:dyDescent="0.25">
      <c r="A976">
        <v>52</v>
      </c>
      <c r="B976">
        <v>2</v>
      </c>
      <c r="C976">
        <v>3</v>
      </c>
      <c r="D976">
        <v>2</v>
      </c>
      <c r="E976">
        <v>0.27882000000000001</v>
      </c>
    </row>
    <row r="977" spans="1:5" x14ac:dyDescent="0.25">
      <c r="A977">
        <v>52</v>
      </c>
      <c r="B977">
        <v>2</v>
      </c>
      <c r="C977">
        <v>3</v>
      </c>
      <c r="D977">
        <v>5</v>
      </c>
      <c r="E977">
        <v>0.72118000000000004</v>
      </c>
    </row>
    <row r="978" spans="1:5" x14ac:dyDescent="0.25">
      <c r="A978">
        <v>52</v>
      </c>
      <c r="B978">
        <v>2</v>
      </c>
      <c r="C978">
        <v>4</v>
      </c>
      <c r="D978">
        <v>2</v>
      </c>
      <c r="E978">
        <v>0.23763500000000001</v>
      </c>
    </row>
    <row r="979" spans="1:5" x14ac:dyDescent="0.25">
      <c r="A979">
        <v>52</v>
      </c>
      <c r="B979">
        <v>2</v>
      </c>
      <c r="C979">
        <v>4</v>
      </c>
      <c r="D979">
        <v>5</v>
      </c>
      <c r="E979">
        <v>0.76236499999999996</v>
      </c>
    </row>
    <row r="980" spans="1:5" x14ac:dyDescent="0.25">
      <c r="A980">
        <v>52</v>
      </c>
      <c r="B980">
        <v>2</v>
      </c>
      <c r="C980">
        <v>5</v>
      </c>
      <c r="D980">
        <v>2</v>
      </c>
      <c r="E980">
        <v>0.23763500000000001</v>
      </c>
    </row>
    <row r="981" spans="1:5" x14ac:dyDescent="0.25">
      <c r="A981">
        <v>52</v>
      </c>
      <c r="B981">
        <v>2</v>
      </c>
      <c r="C981">
        <v>5</v>
      </c>
      <c r="D981">
        <v>5</v>
      </c>
      <c r="E981">
        <v>0.76236499999999996</v>
      </c>
    </row>
    <row r="982" spans="1:5" x14ac:dyDescent="0.25">
      <c r="A982">
        <v>52</v>
      </c>
      <c r="B982">
        <v>3</v>
      </c>
      <c r="C982">
        <v>1</v>
      </c>
      <c r="D982">
        <v>2</v>
      </c>
      <c r="E982">
        <v>0.23763500000000001</v>
      </c>
    </row>
    <row r="983" spans="1:5" x14ac:dyDescent="0.25">
      <c r="A983">
        <v>52</v>
      </c>
      <c r="B983">
        <v>3</v>
      </c>
      <c r="C983">
        <v>1</v>
      </c>
      <c r="D983">
        <v>5</v>
      </c>
      <c r="E983">
        <v>0.76236499999999996</v>
      </c>
    </row>
    <row r="984" spans="1:5" x14ac:dyDescent="0.25">
      <c r="A984">
        <v>52</v>
      </c>
      <c r="B984">
        <v>3</v>
      </c>
      <c r="C984">
        <v>2</v>
      </c>
      <c r="D984">
        <v>2</v>
      </c>
      <c r="E984">
        <v>0.27882000000000001</v>
      </c>
    </row>
    <row r="985" spans="1:5" x14ac:dyDescent="0.25">
      <c r="A985">
        <v>52</v>
      </c>
      <c r="B985">
        <v>3</v>
      </c>
      <c r="C985">
        <v>2</v>
      </c>
      <c r="D985">
        <v>5</v>
      </c>
      <c r="E985">
        <v>0.72118000000000004</v>
      </c>
    </row>
    <row r="986" spans="1:5" x14ac:dyDescent="0.25">
      <c r="A986">
        <v>52</v>
      </c>
      <c r="B986">
        <v>3</v>
      </c>
      <c r="C986">
        <v>3</v>
      </c>
      <c r="D986">
        <v>2</v>
      </c>
      <c r="E986">
        <v>0.27882000000000001</v>
      </c>
    </row>
    <row r="987" spans="1:5" x14ac:dyDescent="0.25">
      <c r="A987">
        <v>52</v>
      </c>
      <c r="B987">
        <v>3</v>
      </c>
      <c r="C987">
        <v>3</v>
      </c>
      <c r="D987">
        <v>5</v>
      </c>
      <c r="E987">
        <v>0.72118000000000004</v>
      </c>
    </row>
    <row r="988" spans="1:5" x14ac:dyDescent="0.25">
      <c r="A988">
        <v>52</v>
      </c>
      <c r="B988">
        <v>3</v>
      </c>
      <c r="C988">
        <v>4</v>
      </c>
      <c r="D988">
        <v>2</v>
      </c>
      <c r="E988">
        <v>0.23763500000000001</v>
      </c>
    </row>
    <row r="989" spans="1:5" x14ac:dyDescent="0.25">
      <c r="A989">
        <v>52</v>
      </c>
      <c r="B989">
        <v>3</v>
      </c>
      <c r="C989">
        <v>4</v>
      </c>
      <c r="D989">
        <v>5</v>
      </c>
      <c r="E989">
        <v>0.76236499999999996</v>
      </c>
    </row>
    <row r="990" spans="1:5" x14ac:dyDescent="0.25">
      <c r="A990">
        <v>52</v>
      </c>
      <c r="B990">
        <v>3</v>
      </c>
      <c r="C990">
        <v>5</v>
      </c>
      <c r="D990">
        <v>2</v>
      </c>
      <c r="E990">
        <v>0.23763500000000001</v>
      </c>
    </row>
    <row r="991" spans="1:5" x14ac:dyDescent="0.25">
      <c r="A991">
        <v>52</v>
      </c>
      <c r="B991">
        <v>3</v>
      </c>
      <c r="C991">
        <v>5</v>
      </c>
      <c r="D991">
        <v>5</v>
      </c>
      <c r="E991">
        <v>0.76236499999999996</v>
      </c>
    </row>
    <row r="992" spans="1:5" x14ac:dyDescent="0.25">
      <c r="A992">
        <v>52</v>
      </c>
      <c r="B992">
        <v>4</v>
      </c>
      <c r="C992">
        <v>1</v>
      </c>
      <c r="D992">
        <v>2</v>
      </c>
      <c r="E992">
        <v>0.23763500000000001</v>
      </c>
    </row>
    <row r="993" spans="1:5" x14ac:dyDescent="0.25">
      <c r="A993">
        <v>52</v>
      </c>
      <c r="B993">
        <v>4</v>
      </c>
      <c r="C993">
        <v>1</v>
      </c>
      <c r="D993">
        <v>5</v>
      </c>
      <c r="E993">
        <v>0.76236499999999996</v>
      </c>
    </row>
    <row r="994" spans="1:5" x14ac:dyDescent="0.25">
      <c r="A994">
        <v>52</v>
      </c>
      <c r="B994">
        <v>4</v>
      </c>
      <c r="C994">
        <v>2</v>
      </c>
      <c r="D994">
        <v>2</v>
      </c>
      <c r="E994">
        <v>0.27882000000000001</v>
      </c>
    </row>
    <row r="995" spans="1:5" x14ac:dyDescent="0.25">
      <c r="A995">
        <v>52</v>
      </c>
      <c r="B995">
        <v>4</v>
      </c>
      <c r="C995">
        <v>2</v>
      </c>
      <c r="D995">
        <v>5</v>
      </c>
      <c r="E995">
        <v>0.72118000000000004</v>
      </c>
    </row>
    <row r="996" spans="1:5" x14ac:dyDescent="0.25">
      <c r="A996">
        <v>52</v>
      </c>
      <c r="B996">
        <v>4</v>
      </c>
      <c r="C996">
        <v>3</v>
      </c>
      <c r="D996">
        <v>2</v>
      </c>
      <c r="E996">
        <v>0.27882000000000001</v>
      </c>
    </row>
    <row r="997" spans="1:5" x14ac:dyDescent="0.25">
      <c r="A997">
        <v>52</v>
      </c>
      <c r="B997">
        <v>4</v>
      </c>
      <c r="C997">
        <v>3</v>
      </c>
      <c r="D997">
        <v>5</v>
      </c>
      <c r="E997">
        <v>0.72118000000000004</v>
      </c>
    </row>
    <row r="998" spans="1:5" x14ac:dyDescent="0.25">
      <c r="A998">
        <v>52</v>
      </c>
      <c r="B998">
        <v>4</v>
      </c>
      <c r="C998">
        <v>4</v>
      </c>
      <c r="D998">
        <v>2</v>
      </c>
      <c r="E998">
        <v>0.23763500000000001</v>
      </c>
    </row>
    <row r="999" spans="1:5" x14ac:dyDescent="0.25">
      <c r="A999">
        <v>52</v>
      </c>
      <c r="B999">
        <v>4</v>
      </c>
      <c r="C999">
        <v>4</v>
      </c>
      <c r="D999">
        <v>5</v>
      </c>
      <c r="E999">
        <v>0.76236499999999996</v>
      </c>
    </row>
    <row r="1000" spans="1:5" x14ac:dyDescent="0.25">
      <c r="A1000">
        <v>52</v>
      </c>
      <c r="B1000">
        <v>4</v>
      </c>
      <c r="C1000">
        <v>5</v>
      </c>
      <c r="D1000">
        <v>2</v>
      </c>
      <c r="E1000">
        <v>0.23763500000000001</v>
      </c>
    </row>
    <row r="1001" spans="1:5" x14ac:dyDescent="0.25">
      <c r="A1001">
        <v>52</v>
      </c>
      <c r="B1001">
        <v>4</v>
      </c>
      <c r="C1001">
        <v>5</v>
      </c>
      <c r="D1001">
        <v>5</v>
      </c>
      <c r="E1001">
        <v>0.76236499999999996</v>
      </c>
    </row>
    <row r="1002" spans="1:5" x14ac:dyDescent="0.25">
      <c r="A1002">
        <v>52</v>
      </c>
      <c r="B1002">
        <v>5</v>
      </c>
      <c r="C1002">
        <v>1</v>
      </c>
      <c r="D1002">
        <v>2</v>
      </c>
      <c r="E1002">
        <v>0.23763500000000001</v>
      </c>
    </row>
    <row r="1003" spans="1:5" x14ac:dyDescent="0.25">
      <c r="A1003">
        <v>52</v>
      </c>
      <c r="B1003">
        <v>5</v>
      </c>
      <c r="C1003">
        <v>1</v>
      </c>
      <c r="D1003">
        <v>5</v>
      </c>
      <c r="E1003">
        <v>0.76236499999999996</v>
      </c>
    </row>
    <row r="1004" spans="1:5" x14ac:dyDescent="0.25">
      <c r="A1004">
        <v>52</v>
      </c>
      <c r="B1004">
        <v>5</v>
      </c>
      <c r="C1004">
        <v>2</v>
      </c>
      <c r="D1004">
        <v>2</v>
      </c>
      <c r="E1004">
        <v>0.27882000000000001</v>
      </c>
    </row>
    <row r="1005" spans="1:5" x14ac:dyDescent="0.25">
      <c r="A1005">
        <v>52</v>
      </c>
      <c r="B1005">
        <v>5</v>
      </c>
      <c r="C1005">
        <v>2</v>
      </c>
      <c r="D1005">
        <v>5</v>
      </c>
      <c r="E1005">
        <v>0.72118000000000004</v>
      </c>
    </row>
    <row r="1006" spans="1:5" x14ac:dyDescent="0.25">
      <c r="A1006">
        <v>52</v>
      </c>
      <c r="B1006">
        <v>5</v>
      </c>
      <c r="C1006">
        <v>3</v>
      </c>
      <c r="D1006">
        <v>2</v>
      </c>
      <c r="E1006">
        <v>0.27882000000000001</v>
      </c>
    </row>
    <row r="1007" spans="1:5" x14ac:dyDescent="0.25">
      <c r="A1007">
        <v>52</v>
      </c>
      <c r="B1007">
        <v>5</v>
      </c>
      <c r="C1007">
        <v>3</v>
      </c>
      <c r="D1007">
        <v>5</v>
      </c>
      <c r="E1007">
        <v>0.72118000000000004</v>
      </c>
    </row>
    <row r="1008" spans="1:5" x14ac:dyDescent="0.25">
      <c r="A1008">
        <v>52</v>
      </c>
      <c r="B1008">
        <v>5</v>
      </c>
      <c r="C1008">
        <v>4</v>
      </c>
      <c r="D1008">
        <v>2</v>
      </c>
      <c r="E1008">
        <v>0.23763500000000001</v>
      </c>
    </row>
    <row r="1009" spans="1:5" x14ac:dyDescent="0.25">
      <c r="A1009">
        <v>52</v>
      </c>
      <c r="B1009">
        <v>5</v>
      </c>
      <c r="C1009">
        <v>4</v>
      </c>
      <c r="D1009">
        <v>5</v>
      </c>
      <c r="E1009">
        <v>0.76236499999999996</v>
      </c>
    </row>
    <row r="1010" spans="1:5" x14ac:dyDescent="0.25">
      <c r="A1010">
        <v>52</v>
      </c>
      <c r="B1010">
        <v>5</v>
      </c>
      <c r="C1010">
        <v>5</v>
      </c>
      <c r="D1010">
        <v>2</v>
      </c>
      <c r="E1010">
        <v>0.23763500000000001</v>
      </c>
    </row>
    <row r="1011" spans="1:5" x14ac:dyDescent="0.25">
      <c r="A1011">
        <v>52</v>
      </c>
      <c r="B1011">
        <v>5</v>
      </c>
      <c r="C1011">
        <v>5</v>
      </c>
      <c r="D1011">
        <v>5</v>
      </c>
      <c r="E1011">
        <v>0.76236499999999996</v>
      </c>
    </row>
    <row r="1012" spans="1:5" x14ac:dyDescent="0.25">
      <c r="A1012">
        <v>52</v>
      </c>
      <c r="B1012">
        <v>6</v>
      </c>
      <c r="C1012">
        <v>1</v>
      </c>
      <c r="D1012">
        <v>2</v>
      </c>
      <c r="E1012">
        <v>0.23763500000000001</v>
      </c>
    </row>
    <row r="1013" spans="1:5" x14ac:dyDescent="0.25">
      <c r="A1013">
        <v>52</v>
      </c>
      <c r="B1013">
        <v>6</v>
      </c>
      <c r="C1013">
        <v>1</v>
      </c>
      <c r="D1013">
        <v>5</v>
      </c>
      <c r="E1013">
        <v>0.76236499999999996</v>
      </c>
    </row>
    <row r="1014" spans="1:5" x14ac:dyDescent="0.25">
      <c r="A1014">
        <v>52</v>
      </c>
      <c r="B1014">
        <v>6</v>
      </c>
      <c r="C1014">
        <v>2</v>
      </c>
      <c r="D1014">
        <v>2</v>
      </c>
      <c r="E1014">
        <v>0.27882000000000001</v>
      </c>
    </row>
    <row r="1015" spans="1:5" x14ac:dyDescent="0.25">
      <c r="A1015">
        <v>52</v>
      </c>
      <c r="B1015">
        <v>6</v>
      </c>
      <c r="C1015">
        <v>2</v>
      </c>
      <c r="D1015">
        <v>5</v>
      </c>
      <c r="E1015">
        <v>0.72118000000000004</v>
      </c>
    </row>
    <row r="1016" spans="1:5" x14ac:dyDescent="0.25">
      <c r="A1016">
        <v>52</v>
      </c>
      <c r="B1016">
        <v>6</v>
      </c>
      <c r="C1016">
        <v>3</v>
      </c>
      <c r="D1016">
        <v>2</v>
      </c>
      <c r="E1016">
        <v>0.27882000000000001</v>
      </c>
    </row>
    <row r="1017" spans="1:5" x14ac:dyDescent="0.25">
      <c r="A1017">
        <v>52</v>
      </c>
      <c r="B1017">
        <v>6</v>
      </c>
      <c r="C1017">
        <v>3</v>
      </c>
      <c r="D1017">
        <v>5</v>
      </c>
      <c r="E1017">
        <v>0.72118000000000004</v>
      </c>
    </row>
    <row r="1018" spans="1:5" x14ac:dyDescent="0.25">
      <c r="A1018">
        <v>52</v>
      </c>
      <c r="B1018">
        <v>6</v>
      </c>
      <c r="C1018">
        <v>4</v>
      </c>
      <c r="D1018">
        <v>2</v>
      </c>
      <c r="E1018">
        <v>0.23763500000000001</v>
      </c>
    </row>
    <row r="1019" spans="1:5" x14ac:dyDescent="0.25">
      <c r="A1019">
        <v>52</v>
      </c>
      <c r="B1019">
        <v>6</v>
      </c>
      <c r="C1019">
        <v>4</v>
      </c>
      <c r="D1019">
        <v>5</v>
      </c>
      <c r="E1019">
        <v>0.76236499999999996</v>
      </c>
    </row>
    <row r="1020" spans="1:5" x14ac:dyDescent="0.25">
      <c r="A1020">
        <v>52</v>
      </c>
      <c r="B1020">
        <v>6</v>
      </c>
      <c r="C1020">
        <v>5</v>
      </c>
      <c r="D1020">
        <v>2</v>
      </c>
      <c r="E1020">
        <v>0.23763500000000001</v>
      </c>
    </row>
    <row r="1021" spans="1:5" x14ac:dyDescent="0.25">
      <c r="A1021">
        <v>52</v>
      </c>
      <c r="B1021">
        <v>6</v>
      </c>
      <c r="C1021">
        <v>5</v>
      </c>
      <c r="D1021">
        <v>5</v>
      </c>
      <c r="E1021">
        <v>0.76236499999999996</v>
      </c>
    </row>
    <row r="1022" spans="1:5" x14ac:dyDescent="0.25">
      <c r="A1022">
        <v>52</v>
      </c>
      <c r="B1022">
        <v>7</v>
      </c>
      <c r="C1022">
        <v>1</v>
      </c>
      <c r="D1022">
        <v>2</v>
      </c>
      <c r="E1022">
        <v>0.23763500000000001</v>
      </c>
    </row>
    <row r="1023" spans="1:5" x14ac:dyDescent="0.25">
      <c r="A1023">
        <v>52</v>
      </c>
      <c r="B1023">
        <v>7</v>
      </c>
      <c r="C1023">
        <v>1</v>
      </c>
      <c r="D1023">
        <v>5</v>
      </c>
      <c r="E1023">
        <v>0.76236499999999996</v>
      </c>
    </row>
    <row r="1024" spans="1:5" x14ac:dyDescent="0.25">
      <c r="A1024">
        <v>52</v>
      </c>
      <c r="B1024">
        <v>7</v>
      </c>
      <c r="C1024">
        <v>2</v>
      </c>
      <c r="D1024">
        <v>2</v>
      </c>
      <c r="E1024">
        <v>0.27882000000000001</v>
      </c>
    </row>
    <row r="1025" spans="1:5" x14ac:dyDescent="0.25">
      <c r="A1025">
        <v>52</v>
      </c>
      <c r="B1025">
        <v>7</v>
      </c>
      <c r="C1025">
        <v>2</v>
      </c>
      <c r="D1025">
        <v>5</v>
      </c>
      <c r="E1025">
        <v>0.72118000000000004</v>
      </c>
    </row>
    <row r="1026" spans="1:5" x14ac:dyDescent="0.25">
      <c r="A1026">
        <v>52</v>
      </c>
      <c r="B1026">
        <v>7</v>
      </c>
      <c r="C1026">
        <v>3</v>
      </c>
      <c r="D1026">
        <v>2</v>
      </c>
      <c r="E1026">
        <v>0.27882000000000001</v>
      </c>
    </row>
    <row r="1027" spans="1:5" x14ac:dyDescent="0.25">
      <c r="A1027">
        <v>52</v>
      </c>
      <c r="B1027">
        <v>7</v>
      </c>
      <c r="C1027">
        <v>3</v>
      </c>
      <c r="D1027">
        <v>5</v>
      </c>
      <c r="E1027">
        <v>0.72118000000000004</v>
      </c>
    </row>
    <row r="1028" spans="1:5" x14ac:dyDescent="0.25">
      <c r="A1028">
        <v>52</v>
      </c>
      <c r="B1028">
        <v>7</v>
      </c>
      <c r="C1028">
        <v>4</v>
      </c>
      <c r="D1028">
        <v>2</v>
      </c>
      <c r="E1028">
        <v>0.23763500000000001</v>
      </c>
    </row>
    <row r="1029" spans="1:5" x14ac:dyDescent="0.25">
      <c r="A1029">
        <v>52</v>
      </c>
      <c r="B1029">
        <v>7</v>
      </c>
      <c r="C1029">
        <v>4</v>
      </c>
      <c r="D1029">
        <v>5</v>
      </c>
      <c r="E1029">
        <v>0.76236499999999996</v>
      </c>
    </row>
    <row r="1030" spans="1:5" x14ac:dyDescent="0.25">
      <c r="A1030">
        <v>52</v>
      </c>
      <c r="B1030">
        <v>7</v>
      </c>
      <c r="C1030">
        <v>5</v>
      </c>
      <c r="D1030">
        <v>2</v>
      </c>
      <c r="E1030">
        <v>0.23763500000000001</v>
      </c>
    </row>
    <row r="1031" spans="1:5" x14ac:dyDescent="0.25">
      <c r="A1031">
        <v>52</v>
      </c>
      <c r="B1031">
        <v>7</v>
      </c>
      <c r="C1031">
        <v>5</v>
      </c>
      <c r="D1031">
        <v>5</v>
      </c>
      <c r="E1031">
        <v>0.76236499999999996</v>
      </c>
    </row>
    <row r="1032" spans="1:5" x14ac:dyDescent="0.25">
      <c r="A1032">
        <v>52</v>
      </c>
      <c r="B1032">
        <v>8</v>
      </c>
      <c r="C1032">
        <v>1</v>
      </c>
      <c r="D1032">
        <v>2</v>
      </c>
      <c r="E1032">
        <v>0.23763500000000001</v>
      </c>
    </row>
    <row r="1033" spans="1:5" x14ac:dyDescent="0.25">
      <c r="A1033">
        <v>52</v>
      </c>
      <c r="B1033">
        <v>8</v>
      </c>
      <c r="C1033">
        <v>1</v>
      </c>
      <c r="D1033">
        <v>5</v>
      </c>
      <c r="E1033">
        <v>0.76236499999999996</v>
      </c>
    </row>
    <row r="1034" spans="1:5" x14ac:dyDescent="0.25">
      <c r="A1034">
        <v>52</v>
      </c>
      <c r="B1034">
        <v>8</v>
      </c>
      <c r="C1034">
        <v>2</v>
      </c>
      <c r="D1034">
        <v>2</v>
      </c>
      <c r="E1034">
        <v>0.27882000000000001</v>
      </c>
    </row>
    <row r="1035" spans="1:5" x14ac:dyDescent="0.25">
      <c r="A1035">
        <v>52</v>
      </c>
      <c r="B1035">
        <v>8</v>
      </c>
      <c r="C1035">
        <v>2</v>
      </c>
      <c r="D1035">
        <v>5</v>
      </c>
      <c r="E1035">
        <v>0.72118000000000004</v>
      </c>
    </row>
    <row r="1036" spans="1:5" x14ac:dyDescent="0.25">
      <c r="A1036">
        <v>52</v>
      </c>
      <c r="B1036">
        <v>8</v>
      </c>
      <c r="C1036">
        <v>3</v>
      </c>
      <c r="D1036">
        <v>2</v>
      </c>
      <c r="E1036">
        <v>0.27882000000000001</v>
      </c>
    </row>
    <row r="1037" spans="1:5" x14ac:dyDescent="0.25">
      <c r="A1037">
        <v>52</v>
      </c>
      <c r="B1037">
        <v>8</v>
      </c>
      <c r="C1037">
        <v>3</v>
      </c>
      <c r="D1037">
        <v>5</v>
      </c>
      <c r="E1037">
        <v>0.72118000000000004</v>
      </c>
    </row>
    <row r="1038" spans="1:5" x14ac:dyDescent="0.25">
      <c r="A1038">
        <v>52</v>
      </c>
      <c r="B1038">
        <v>8</v>
      </c>
      <c r="C1038">
        <v>4</v>
      </c>
      <c r="D1038">
        <v>2</v>
      </c>
      <c r="E1038">
        <v>0.23763500000000001</v>
      </c>
    </row>
    <row r="1039" spans="1:5" x14ac:dyDescent="0.25">
      <c r="A1039">
        <v>52</v>
      </c>
      <c r="B1039">
        <v>8</v>
      </c>
      <c r="C1039">
        <v>4</v>
      </c>
      <c r="D1039">
        <v>5</v>
      </c>
      <c r="E1039">
        <v>0.76236499999999996</v>
      </c>
    </row>
    <row r="1040" spans="1:5" x14ac:dyDescent="0.25">
      <c r="A1040">
        <v>52</v>
      </c>
      <c r="B1040">
        <v>8</v>
      </c>
      <c r="C1040">
        <v>5</v>
      </c>
      <c r="D1040">
        <v>2</v>
      </c>
      <c r="E1040">
        <v>0.23763500000000001</v>
      </c>
    </row>
    <row r="1041" spans="1:5" x14ac:dyDescent="0.25">
      <c r="A1041">
        <v>52</v>
      </c>
      <c r="B1041">
        <v>8</v>
      </c>
      <c r="C1041">
        <v>5</v>
      </c>
      <c r="D1041">
        <v>5</v>
      </c>
      <c r="E1041">
        <v>0.76236499999999996</v>
      </c>
    </row>
    <row r="1042" spans="1:5" x14ac:dyDescent="0.25">
      <c r="A1042">
        <v>52</v>
      </c>
      <c r="B1042">
        <v>9</v>
      </c>
      <c r="C1042">
        <v>1</v>
      </c>
      <c r="D1042">
        <v>2</v>
      </c>
      <c r="E1042">
        <v>0.23763500000000001</v>
      </c>
    </row>
    <row r="1043" spans="1:5" x14ac:dyDescent="0.25">
      <c r="A1043">
        <v>52</v>
      </c>
      <c r="B1043">
        <v>9</v>
      </c>
      <c r="C1043">
        <v>1</v>
      </c>
      <c r="D1043">
        <v>5</v>
      </c>
      <c r="E1043">
        <v>0.76236499999999996</v>
      </c>
    </row>
    <row r="1044" spans="1:5" x14ac:dyDescent="0.25">
      <c r="A1044">
        <v>52</v>
      </c>
      <c r="B1044">
        <v>9</v>
      </c>
      <c r="C1044">
        <v>2</v>
      </c>
      <c r="D1044">
        <v>2</v>
      </c>
      <c r="E1044">
        <v>0.27882000000000001</v>
      </c>
    </row>
    <row r="1045" spans="1:5" x14ac:dyDescent="0.25">
      <c r="A1045">
        <v>52</v>
      </c>
      <c r="B1045">
        <v>9</v>
      </c>
      <c r="C1045">
        <v>2</v>
      </c>
      <c r="D1045">
        <v>5</v>
      </c>
      <c r="E1045">
        <v>0.72118000000000004</v>
      </c>
    </row>
    <row r="1046" spans="1:5" x14ac:dyDescent="0.25">
      <c r="A1046">
        <v>52</v>
      </c>
      <c r="B1046">
        <v>9</v>
      </c>
      <c r="C1046">
        <v>3</v>
      </c>
      <c r="D1046">
        <v>2</v>
      </c>
      <c r="E1046">
        <v>0.27882000000000001</v>
      </c>
    </row>
    <row r="1047" spans="1:5" x14ac:dyDescent="0.25">
      <c r="A1047">
        <v>52</v>
      </c>
      <c r="B1047">
        <v>9</v>
      </c>
      <c r="C1047">
        <v>3</v>
      </c>
      <c r="D1047">
        <v>5</v>
      </c>
      <c r="E1047">
        <v>0.72118000000000004</v>
      </c>
    </row>
    <row r="1048" spans="1:5" x14ac:dyDescent="0.25">
      <c r="A1048">
        <v>52</v>
      </c>
      <c r="B1048">
        <v>9</v>
      </c>
      <c r="C1048">
        <v>4</v>
      </c>
      <c r="D1048">
        <v>2</v>
      </c>
      <c r="E1048">
        <v>0.23763500000000001</v>
      </c>
    </row>
    <row r="1049" spans="1:5" x14ac:dyDescent="0.25">
      <c r="A1049">
        <v>52</v>
      </c>
      <c r="B1049">
        <v>9</v>
      </c>
      <c r="C1049">
        <v>4</v>
      </c>
      <c r="D1049">
        <v>5</v>
      </c>
      <c r="E1049">
        <v>0.76236499999999996</v>
      </c>
    </row>
    <row r="1050" spans="1:5" x14ac:dyDescent="0.25">
      <c r="A1050">
        <v>52</v>
      </c>
      <c r="B1050">
        <v>9</v>
      </c>
      <c r="C1050">
        <v>5</v>
      </c>
      <c r="D1050">
        <v>2</v>
      </c>
      <c r="E1050">
        <v>0.23763500000000001</v>
      </c>
    </row>
    <row r="1051" spans="1:5" x14ac:dyDescent="0.25">
      <c r="A1051">
        <v>52</v>
      </c>
      <c r="B1051">
        <v>9</v>
      </c>
      <c r="C1051">
        <v>5</v>
      </c>
      <c r="D1051">
        <v>5</v>
      </c>
      <c r="E1051">
        <v>0.76236499999999996</v>
      </c>
    </row>
    <row r="1052" spans="1:5" x14ac:dyDescent="0.25">
      <c r="A1052">
        <v>52</v>
      </c>
      <c r="B1052">
        <v>10</v>
      </c>
      <c r="C1052">
        <v>1</v>
      </c>
      <c r="D1052">
        <v>2</v>
      </c>
      <c r="E1052">
        <v>0.23763500000000001</v>
      </c>
    </row>
    <row r="1053" spans="1:5" x14ac:dyDescent="0.25">
      <c r="A1053">
        <v>52</v>
      </c>
      <c r="B1053">
        <v>10</v>
      </c>
      <c r="C1053">
        <v>1</v>
      </c>
      <c r="D1053">
        <v>5</v>
      </c>
      <c r="E1053">
        <v>0.76236499999999996</v>
      </c>
    </row>
    <row r="1054" spans="1:5" x14ac:dyDescent="0.25">
      <c r="A1054">
        <v>52</v>
      </c>
      <c r="B1054">
        <v>10</v>
      </c>
      <c r="C1054">
        <v>2</v>
      </c>
      <c r="D1054">
        <v>2</v>
      </c>
      <c r="E1054">
        <v>0.27882000000000001</v>
      </c>
    </row>
    <row r="1055" spans="1:5" x14ac:dyDescent="0.25">
      <c r="A1055">
        <v>52</v>
      </c>
      <c r="B1055">
        <v>10</v>
      </c>
      <c r="C1055">
        <v>2</v>
      </c>
      <c r="D1055">
        <v>5</v>
      </c>
      <c r="E1055">
        <v>0.72118000000000004</v>
      </c>
    </row>
    <row r="1056" spans="1:5" x14ac:dyDescent="0.25">
      <c r="A1056">
        <v>52</v>
      </c>
      <c r="B1056">
        <v>10</v>
      </c>
      <c r="C1056">
        <v>3</v>
      </c>
      <c r="D1056">
        <v>2</v>
      </c>
      <c r="E1056">
        <v>0.27882000000000001</v>
      </c>
    </row>
    <row r="1057" spans="1:5" x14ac:dyDescent="0.25">
      <c r="A1057">
        <v>52</v>
      </c>
      <c r="B1057">
        <v>10</v>
      </c>
      <c r="C1057">
        <v>3</v>
      </c>
      <c r="D1057">
        <v>5</v>
      </c>
      <c r="E1057">
        <v>0.72118000000000004</v>
      </c>
    </row>
    <row r="1058" spans="1:5" x14ac:dyDescent="0.25">
      <c r="A1058">
        <v>52</v>
      </c>
      <c r="B1058">
        <v>10</v>
      </c>
      <c r="C1058">
        <v>4</v>
      </c>
      <c r="D1058">
        <v>2</v>
      </c>
      <c r="E1058">
        <v>0.23763500000000001</v>
      </c>
    </row>
    <row r="1059" spans="1:5" x14ac:dyDescent="0.25">
      <c r="A1059">
        <v>52</v>
      </c>
      <c r="B1059">
        <v>10</v>
      </c>
      <c r="C1059">
        <v>4</v>
      </c>
      <c r="D1059">
        <v>5</v>
      </c>
      <c r="E1059">
        <v>0.76236499999999996</v>
      </c>
    </row>
    <row r="1060" spans="1:5" x14ac:dyDescent="0.25">
      <c r="A1060">
        <v>52</v>
      </c>
      <c r="B1060">
        <v>10</v>
      </c>
      <c r="C1060">
        <v>5</v>
      </c>
      <c r="D1060">
        <v>2</v>
      </c>
      <c r="E1060">
        <v>0.23763500000000001</v>
      </c>
    </row>
    <row r="1061" spans="1:5" x14ac:dyDescent="0.25">
      <c r="A1061">
        <v>52</v>
      </c>
      <c r="B1061">
        <v>10</v>
      </c>
      <c r="C1061">
        <v>5</v>
      </c>
      <c r="D1061">
        <v>5</v>
      </c>
      <c r="E1061">
        <v>0.76236499999999996</v>
      </c>
    </row>
    <row r="1062" spans="1:5" x14ac:dyDescent="0.25">
      <c r="A1062">
        <v>52</v>
      </c>
      <c r="B1062">
        <v>11</v>
      </c>
      <c r="C1062">
        <v>1</v>
      </c>
      <c r="D1062">
        <v>2</v>
      </c>
      <c r="E1062">
        <v>0.23763500000000001</v>
      </c>
    </row>
    <row r="1063" spans="1:5" x14ac:dyDescent="0.25">
      <c r="A1063">
        <v>52</v>
      </c>
      <c r="B1063">
        <v>11</v>
      </c>
      <c r="C1063">
        <v>1</v>
      </c>
      <c r="D1063">
        <v>5</v>
      </c>
      <c r="E1063">
        <v>0.76236499999999996</v>
      </c>
    </row>
    <row r="1064" spans="1:5" x14ac:dyDescent="0.25">
      <c r="A1064">
        <v>52</v>
      </c>
      <c r="B1064">
        <v>11</v>
      </c>
      <c r="C1064">
        <v>2</v>
      </c>
      <c r="D1064">
        <v>2</v>
      </c>
      <c r="E1064">
        <v>0.27882000000000001</v>
      </c>
    </row>
    <row r="1065" spans="1:5" x14ac:dyDescent="0.25">
      <c r="A1065">
        <v>52</v>
      </c>
      <c r="B1065">
        <v>11</v>
      </c>
      <c r="C1065">
        <v>2</v>
      </c>
      <c r="D1065">
        <v>5</v>
      </c>
      <c r="E1065">
        <v>0.72118000000000004</v>
      </c>
    </row>
    <row r="1066" spans="1:5" x14ac:dyDescent="0.25">
      <c r="A1066">
        <v>52</v>
      </c>
      <c r="B1066">
        <v>11</v>
      </c>
      <c r="C1066">
        <v>3</v>
      </c>
      <c r="D1066">
        <v>2</v>
      </c>
      <c r="E1066">
        <v>0.27882000000000001</v>
      </c>
    </row>
    <row r="1067" spans="1:5" x14ac:dyDescent="0.25">
      <c r="A1067">
        <v>52</v>
      </c>
      <c r="B1067">
        <v>11</v>
      </c>
      <c r="C1067">
        <v>3</v>
      </c>
      <c r="D1067">
        <v>5</v>
      </c>
      <c r="E1067">
        <v>0.72118000000000004</v>
      </c>
    </row>
    <row r="1068" spans="1:5" x14ac:dyDescent="0.25">
      <c r="A1068">
        <v>52</v>
      </c>
      <c r="B1068">
        <v>11</v>
      </c>
      <c r="C1068">
        <v>4</v>
      </c>
      <c r="D1068">
        <v>2</v>
      </c>
      <c r="E1068">
        <v>0.23763500000000001</v>
      </c>
    </row>
    <row r="1069" spans="1:5" x14ac:dyDescent="0.25">
      <c r="A1069">
        <v>52</v>
      </c>
      <c r="B1069">
        <v>11</v>
      </c>
      <c r="C1069">
        <v>4</v>
      </c>
      <c r="D1069">
        <v>5</v>
      </c>
      <c r="E1069">
        <v>0.76236499999999996</v>
      </c>
    </row>
    <row r="1070" spans="1:5" x14ac:dyDescent="0.25">
      <c r="A1070">
        <v>52</v>
      </c>
      <c r="B1070">
        <v>11</v>
      </c>
      <c r="C1070">
        <v>5</v>
      </c>
      <c r="D1070">
        <v>2</v>
      </c>
      <c r="E1070">
        <v>0.23763500000000001</v>
      </c>
    </row>
    <row r="1071" spans="1:5" x14ac:dyDescent="0.25">
      <c r="A1071">
        <v>52</v>
      </c>
      <c r="B1071">
        <v>11</v>
      </c>
      <c r="C1071">
        <v>5</v>
      </c>
      <c r="D1071">
        <v>5</v>
      </c>
      <c r="E1071">
        <v>0.76236499999999996</v>
      </c>
    </row>
    <row r="1072" spans="1:5" x14ac:dyDescent="0.25">
      <c r="A1072">
        <v>52</v>
      </c>
      <c r="B1072">
        <v>12</v>
      </c>
      <c r="C1072">
        <v>1</v>
      </c>
      <c r="D1072">
        <v>2</v>
      </c>
      <c r="E1072">
        <v>0.23763500000000001</v>
      </c>
    </row>
    <row r="1073" spans="1:5" x14ac:dyDescent="0.25">
      <c r="A1073">
        <v>52</v>
      </c>
      <c r="B1073">
        <v>12</v>
      </c>
      <c r="C1073">
        <v>1</v>
      </c>
      <c r="D1073">
        <v>5</v>
      </c>
      <c r="E1073">
        <v>0.76236499999999996</v>
      </c>
    </row>
    <row r="1074" spans="1:5" x14ac:dyDescent="0.25">
      <c r="A1074">
        <v>52</v>
      </c>
      <c r="B1074">
        <v>12</v>
      </c>
      <c r="C1074">
        <v>2</v>
      </c>
      <c r="D1074">
        <v>2</v>
      </c>
      <c r="E1074">
        <v>0.27882000000000001</v>
      </c>
    </row>
    <row r="1075" spans="1:5" x14ac:dyDescent="0.25">
      <c r="A1075">
        <v>52</v>
      </c>
      <c r="B1075">
        <v>12</v>
      </c>
      <c r="C1075">
        <v>2</v>
      </c>
      <c r="D1075">
        <v>5</v>
      </c>
      <c r="E1075">
        <v>0.72118000000000004</v>
      </c>
    </row>
    <row r="1076" spans="1:5" x14ac:dyDescent="0.25">
      <c r="A1076">
        <v>52</v>
      </c>
      <c r="B1076">
        <v>12</v>
      </c>
      <c r="C1076">
        <v>3</v>
      </c>
      <c r="D1076">
        <v>2</v>
      </c>
      <c r="E1076">
        <v>0.27882000000000001</v>
      </c>
    </row>
    <row r="1077" spans="1:5" x14ac:dyDescent="0.25">
      <c r="A1077">
        <v>52</v>
      </c>
      <c r="B1077">
        <v>12</v>
      </c>
      <c r="C1077">
        <v>3</v>
      </c>
      <c r="D1077">
        <v>5</v>
      </c>
      <c r="E1077">
        <v>0.72118000000000004</v>
      </c>
    </row>
    <row r="1078" spans="1:5" x14ac:dyDescent="0.25">
      <c r="A1078">
        <v>52</v>
      </c>
      <c r="B1078">
        <v>12</v>
      </c>
      <c r="C1078">
        <v>4</v>
      </c>
      <c r="D1078">
        <v>2</v>
      </c>
      <c r="E1078">
        <v>0.23763500000000001</v>
      </c>
    </row>
    <row r="1079" spans="1:5" x14ac:dyDescent="0.25">
      <c r="A1079">
        <v>52</v>
      </c>
      <c r="B1079">
        <v>12</v>
      </c>
      <c r="C1079">
        <v>4</v>
      </c>
      <c r="D1079">
        <v>5</v>
      </c>
      <c r="E1079">
        <v>0.76236499999999996</v>
      </c>
    </row>
    <row r="1080" spans="1:5" x14ac:dyDescent="0.25">
      <c r="A1080">
        <v>52</v>
      </c>
      <c r="B1080">
        <v>12</v>
      </c>
      <c r="C1080">
        <v>5</v>
      </c>
      <c r="D1080">
        <v>2</v>
      </c>
      <c r="E1080">
        <v>0.23763500000000001</v>
      </c>
    </row>
    <row r="1081" spans="1:5" x14ac:dyDescent="0.25">
      <c r="A1081">
        <v>52</v>
      </c>
      <c r="B1081">
        <v>12</v>
      </c>
      <c r="C1081">
        <v>5</v>
      </c>
      <c r="D1081">
        <v>5</v>
      </c>
      <c r="E1081">
        <v>0.76236499999999996</v>
      </c>
    </row>
    <row r="1082" spans="1:5" x14ac:dyDescent="0.25">
      <c r="A1082">
        <v>53</v>
      </c>
      <c r="B1082">
        <v>1</v>
      </c>
      <c r="C1082">
        <v>1</v>
      </c>
      <c r="D1082">
        <v>2</v>
      </c>
      <c r="E1082">
        <v>0.23763500000000001</v>
      </c>
    </row>
    <row r="1083" spans="1:5" x14ac:dyDescent="0.25">
      <c r="A1083">
        <v>53</v>
      </c>
      <c r="B1083">
        <v>1</v>
      </c>
      <c r="C1083">
        <v>1</v>
      </c>
      <c r="D1083">
        <v>5</v>
      </c>
      <c r="E1083">
        <v>0.76236499999999996</v>
      </c>
    </row>
    <row r="1084" spans="1:5" x14ac:dyDescent="0.25">
      <c r="A1084">
        <v>53</v>
      </c>
      <c r="B1084">
        <v>1</v>
      </c>
      <c r="C1084">
        <v>2</v>
      </c>
      <c r="D1084">
        <v>2</v>
      </c>
      <c r="E1084">
        <v>0.27882000000000001</v>
      </c>
    </row>
    <row r="1085" spans="1:5" x14ac:dyDescent="0.25">
      <c r="A1085">
        <v>53</v>
      </c>
      <c r="B1085">
        <v>1</v>
      </c>
      <c r="C1085">
        <v>2</v>
      </c>
      <c r="D1085">
        <v>5</v>
      </c>
      <c r="E1085">
        <v>0.72118000000000004</v>
      </c>
    </row>
    <row r="1086" spans="1:5" x14ac:dyDescent="0.25">
      <c r="A1086">
        <v>53</v>
      </c>
      <c r="B1086">
        <v>1</v>
      </c>
      <c r="C1086">
        <v>3</v>
      </c>
      <c r="D1086">
        <v>2</v>
      </c>
      <c r="E1086">
        <v>0.27882000000000001</v>
      </c>
    </row>
    <row r="1087" spans="1:5" x14ac:dyDescent="0.25">
      <c r="A1087">
        <v>53</v>
      </c>
      <c r="B1087">
        <v>1</v>
      </c>
      <c r="C1087">
        <v>3</v>
      </c>
      <c r="D1087">
        <v>5</v>
      </c>
      <c r="E1087">
        <v>0.72118000000000004</v>
      </c>
    </row>
    <row r="1088" spans="1:5" x14ac:dyDescent="0.25">
      <c r="A1088">
        <v>53</v>
      </c>
      <c r="B1088">
        <v>1</v>
      </c>
      <c r="C1088">
        <v>4</v>
      </c>
      <c r="D1088">
        <v>2</v>
      </c>
      <c r="E1088">
        <v>0.23763500000000001</v>
      </c>
    </row>
    <row r="1089" spans="1:5" x14ac:dyDescent="0.25">
      <c r="A1089">
        <v>53</v>
      </c>
      <c r="B1089">
        <v>1</v>
      </c>
      <c r="C1089">
        <v>4</v>
      </c>
      <c r="D1089">
        <v>5</v>
      </c>
      <c r="E1089">
        <v>0.76236499999999996</v>
      </c>
    </row>
    <row r="1090" spans="1:5" x14ac:dyDescent="0.25">
      <c r="A1090">
        <v>53</v>
      </c>
      <c r="B1090">
        <v>1</v>
      </c>
      <c r="C1090">
        <v>5</v>
      </c>
      <c r="D1090">
        <v>2</v>
      </c>
      <c r="E1090">
        <v>0.23763500000000001</v>
      </c>
    </row>
    <row r="1091" spans="1:5" x14ac:dyDescent="0.25">
      <c r="A1091">
        <v>53</v>
      </c>
      <c r="B1091">
        <v>1</v>
      </c>
      <c r="C1091">
        <v>5</v>
      </c>
      <c r="D1091">
        <v>5</v>
      </c>
      <c r="E1091">
        <v>0.76236499999999996</v>
      </c>
    </row>
    <row r="1092" spans="1:5" x14ac:dyDescent="0.25">
      <c r="A1092">
        <v>53</v>
      </c>
      <c r="B1092">
        <v>2</v>
      </c>
      <c r="C1092">
        <v>1</v>
      </c>
      <c r="D1092">
        <v>2</v>
      </c>
      <c r="E1092">
        <v>0.23763500000000001</v>
      </c>
    </row>
    <row r="1093" spans="1:5" x14ac:dyDescent="0.25">
      <c r="A1093">
        <v>53</v>
      </c>
      <c r="B1093">
        <v>2</v>
      </c>
      <c r="C1093">
        <v>1</v>
      </c>
      <c r="D1093">
        <v>5</v>
      </c>
      <c r="E1093">
        <v>0.76236499999999996</v>
      </c>
    </row>
    <row r="1094" spans="1:5" x14ac:dyDescent="0.25">
      <c r="A1094">
        <v>53</v>
      </c>
      <c r="B1094">
        <v>2</v>
      </c>
      <c r="C1094">
        <v>2</v>
      </c>
      <c r="D1094">
        <v>2</v>
      </c>
      <c r="E1094">
        <v>0.27882000000000001</v>
      </c>
    </row>
    <row r="1095" spans="1:5" x14ac:dyDescent="0.25">
      <c r="A1095">
        <v>53</v>
      </c>
      <c r="B1095">
        <v>2</v>
      </c>
      <c r="C1095">
        <v>2</v>
      </c>
      <c r="D1095">
        <v>5</v>
      </c>
      <c r="E1095">
        <v>0.72118000000000004</v>
      </c>
    </row>
    <row r="1096" spans="1:5" x14ac:dyDescent="0.25">
      <c r="A1096">
        <v>53</v>
      </c>
      <c r="B1096">
        <v>2</v>
      </c>
      <c r="C1096">
        <v>3</v>
      </c>
      <c r="D1096">
        <v>2</v>
      </c>
      <c r="E1096">
        <v>0.27882000000000001</v>
      </c>
    </row>
    <row r="1097" spans="1:5" x14ac:dyDescent="0.25">
      <c r="A1097">
        <v>53</v>
      </c>
      <c r="B1097">
        <v>2</v>
      </c>
      <c r="C1097">
        <v>3</v>
      </c>
      <c r="D1097">
        <v>5</v>
      </c>
      <c r="E1097">
        <v>0.72118000000000004</v>
      </c>
    </row>
    <row r="1098" spans="1:5" x14ac:dyDescent="0.25">
      <c r="A1098">
        <v>53</v>
      </c>
      <c r="B1098">
        <v>2</v>
      </c>
      <c r="C1098">
        <v>4</v>
      </c>
      <c r="D1098">
        <v>2</v>
      </c>
      <c r="E1098">
        <v>0.23763500000000001</v>
      </c>
    </row>
    <row r="1099" spans="1:5" x14ac:dyDescent="0.25">
      <c r="A1099">
        <v>53</v>
      </c>
      <c r="B1099">
        <v>2</v>
      </c>
      <c r="C1099">
        <v>4</v>
      </c>
      <c r="D1099">
        <v>5</v>
      </c>
      <c r="E1099">
        <v>0.76236499999999996</v>
      </c>
    </row>
    <row r="1100" spans="1:5" x14ac:dyDescent="0.25">
      <c r="A1100">
        <v>53</v>
      </c>
      <c r="B1100">
        <v>2</v>
      </c>
      <c r="C1100">
        <v>5</v>
      </c>
      <c r="D1100">
        <v>2</v>
      </c>
      <c r="E1100">
        <v>0.23763500000000001</v>
      </c>
    </row>
    <row r="1101" spans="1:5" x14ac:dyDescent="0.25">
      <c r="A1101">
        <v>53</v>
      </c>
      <c r="B1101">
        <v>2</v>
      </c>
      <c r="C1101">
        <v>5</v>
      </c>
      <c r="D1101">
        <v>5</v>
      </c>
      <c r="E1101">
        <v>0.76236499999999996</v>
      </c>
    </row>
    <row r="1102" spans="1:5" x14ac:dyDescent="0.25">
      <c r="A1102">
        <v>53</v>
      </c>
      <c r="B1102">
        <v>3</v>
      </c>
      <c r="C1102">
        <v>1</v>
      </c>
      <c r="D1102">
        <v>2</v>
      </c>
      <c r="E1102">
        <v>0.23763500000000001</v>
      </c>
    </row>
    <row r="1103" spans="1:5" x14ac:dyDescent="0.25">
      <c r="A1103">
        <v>53</v>
      </c>
      <c r="B1103">
        <v>3</v>
      </c>
      <c r="C1103">
        <v>1</v>
      </c>
      <c r="D1103">
        <v>5</v>
      </c>
      <c r="E1103">
        <v>0.76236499999999996</v>
      </c>
    </row>
    <row r="1104" spans="1:5" x14ac:dyDescent="0.25">
      <c r="A1104">
        <v>53</v>
      </c>
      <c r="B1104">
        <v>3</v>
      </c>
      <c r="C1104">
        <v>2</v>
      </c>
      <c r="D1104">
        <v>2</v>
      </c>
      <c r="E1104">
        <v>0.27882000000000001</v>
      </c>
    </row>
    <row r="1105" spans="1:5" x14ac:dyDescent="0.25">
      <c r="A1105">
        <v>53</v>
      </c>
      <c r="B1105">
        <v>3</v>
      </c>
      <c r="C1105">
        <v>2</v>
      </c>
      <c r="D1105">
        <v>5</v>
      </c>
      <c r="E1105">
        <v>0.72118000000000004</v>
      </c>
    </row>
    <row r="1106" spans="1:5" x14ac:dyDescent="0.25">
      <c r="A1106">
        <v>53</v>
      </c>
      <c r="B1106">
        <v>3</v>
      </c>
      <c r="C1106">
        <v>3</v>
      </c>
      <c r="D1106">
        <v>2</v>
      </c>
      <c r="E1106">
        <v>0.27882000000000001</v>
      </c>
    </row>
    <row r="1107" spans="1:5" x14ac:dyDescent="0.25">
      <c r="A1107">
        <v>53</v>
      </c>
      <c r="B1107">
        <v>3</v>
      </c>
      <c r="C1107">
        <v>3</v>
      </c>
      <c r="D1107">
        <v>5</v>
      </c>
      <c r="E1107">
        <v>0.72118000000000004</v>
      </c>
    </row>
    <row r="1108" spans="1:5" x14ac:dyDescent="0.25">
      <c r="A1108">
        <v>53</v>
      </c>
      <c r="B1108">
        <v>3</v>
      </c>
      <c r="C1108">
        <v>4</v>
      </c>
      <c r="D1108">
        <v>2</v>
      </c>
      <c r="E1108">
        <v>0.23763500000000001</v>
      </c>
    </row>
    <row r="1109" spans="1:5" x14ac:dyDescent="0.25">
      <c r="A1109">
        <v>53</v>
      </c>
      <c r="B1109">
        <v>3</v>
      </c>
      <c r="C1109">
        <v>4</v>
      </c>
      <c r="D1109">
        <v>5</v>
      </c>
      <c r="E1109">
        <v>0.76236499999999996</v>
      </c>
    </row>
    <row r="1110" spans="1:5" x14ac:dyDescent="0.25">
      <c r="A1110">
        <v>53</v>
      </c>
      <c r="B1110">
        <v>3</v>
      </c>
      <c r="C1110">
        <v>5</v>
      </c>
      <c r="D1110">
        <v>2</v>
      </c>
      <c r="E1110">
        <v>0.23763500000000001</v>
      </c>
    </row>
    <row r="1111" spans="1:5" x14ac:dyDescent="0.25">
      <c r="A1111">
        <v>53</v>
      </c>
      <c r="B1111">
        <v>3</v>
      </c>
      <c r="C1111">
        <v>5</v>
      </c>
      <c r="D1111">
        <v>5</v>
      </c>
      <c r="E1111">
        <v>0.76236499999999996</v>
      </c>
    </row>
    <row r="1112" spans="1:5" x14ac:dyDescent="0.25">
      <c r="A1112">
        <v>53</v>
      </c>
      <c r="B1112">
        <v>4</v>
      </c>
      <c r="C1112">
        <v>1</v>
      </c>
      <c r="D1112">
        <v>2</v>
      </c>
      <c r="E1112">
        <v>0.23763500000000001</v>
      </c>
    </row>
    <row r="1113" spans="1:5" x14ac:dyDescent="0.25">
      <c r="A1113">
        <v>53</v>
      </c>
      <c r="B1113">
        <v>4</v>
      </c>
      <c r="C1113">
        <v>1</v>
      </c>
      <c r="D1113">
        <v>5</v>
      </c>
      <c r="E1113">
        <v>0.76236499999999996</v>
      </c>
    </row>
    <row r="1114" spans="1:5" x14ac:dyDescent="0.25">
      <c r="A1114">
        <v>53</v>
      </c>
      <c r="B1114">
        <v>4</v>
      </c>
      <c r="C1114">
        <v>2</v>
      </c>
      <c r="D1114">
        <v>2</v>
      </c>
      <c r="E1114">
        <v>0.27882000000000001</v>
      </c>
    </row>
    <row r="1115" spans="1:5" x14ac:dyDescent="0.25">
      <c r="A1115">
        <v>53</v>
      </c>
      <c r="B1115">
        <v>4</v>
      </c>
      <c r="C1115">
        <v>2</v>
      </c>
      <c r="D1115">
        <v>5</v>
      </c>
      <c r="E1115">
        <v>0.72118000000000004</v>
      </c>
    </row>
    <row r="1116" spans="1:5" x14ac:dyDescent="0.25">
      <c r="A1116">
        <v>53</v>
      </c>
      <c r="B1116">
        <v>4</v>
      </c>
      <c r="C1116">
        <v>3</v>
      </c>
      <c r="D1116">
        <v>2</v>
      </c>
      <c r="E1116">
        <v>0.27882000000000001</v>
      </c>
    </row>
    <row r="1117" spans="1:5" x14ac:dyDescent="0.25">
      <c r="A1117">
        <v>53</v>
      </c>
      <c r="B1117">
        <v>4</v>
      </c>
      <c r="C1117">
        <v>3</v>
      </c>
      <c r="D1117">
        <v>5</v>
      </c>
      <c r="E1117">
        <v>0.72118000000000004</v>
      </c>
    </row>
    <row r="1118" spans="1:5" x14ac:dyDescent="0.25">
      <c r="A1118">
        <v>53</v>
      </c>
      <c r="B1118">
        <v>4</v>
      </c>
      <c r="C1118">
        <v>4</v>
      </c>
      <c r="D1118">
        <v>2</v>
      </c>
      <c r="E1118">
        <v>0.23763500000000001</v>
      </c>
    </row>
    <row r="1119" spans="1:5" x14ac:dyDescent="0.25">
      <c r="A1119">
        <v>53</v>
      </c>
      <c r="B1119">
        <v>4</v>
      </c>
      <c r="C1119">
        <v>4</v>
      </c>
      <c r="D1119">
        <v>5</v>
      </c>
      <c r="E1119">
        <v>0.76236499999999996</v>
      </c>
    </row>
    <row r="1120" spans="1:5" x14ac:dyDescent="0.25">
      <c r="A1120">
        <v>53</v>
      </c>
      <c r="B1120">
        <v>4</v>
      </c>
      <c r="C1120">
        <v>5</v>
      </c>
      <c r="D1120">
        <v>2</v>
      </c>
      <c r="E1120">
        <v>0.23763500000000001</v>
      </c>
    </row>
    <row r="1121" spans="1:5" x14ac:dyDescent="0.25">
      <c r="A1121">
        <v>53</v>
      </c>
      <c r="B1121">
        <v>4</v>
      </c>
      <c r="C1121">
        <v>5</v>
      </c>
      <c r="D1121">
        <v>5</v>
      </c>
      <c r="E1121">
        <v>0.76236499999999996</v>
      </c>
    </row>
    <row r="1122" spans="1:5" x14ac:dyDescent="0.25">
      <c r="A1122">
        <v>53</v>
      </c>
      <c r="B1122">
        <v>5</v>
      </c>
      <c r="C1122">
        <v>1</v>
      </c>
      <c r="D1122">
        <v>2</v>
      </c>
      <c r="E1122">
        <v>0.23763500000000001</v>
      </c>
    </row>
    <row r="1123" spans="1:5" x14ac:dyDescent="0.25">
      <c r="A1123">
        <v>53</v>
      </c>
      <c r="B1123">
        <v>5</v>
      </c>
      <c r="C1123">
        <v>1</v>
      </c>
      <c r="D1123">
        <v>5</v>
      </c>
      <c r="E1123">
        <v>0.76236499999999996</v>
      </c>
    </row>
    <row r="1124" spans="1:5" x14ac:dyDescent="0.25">
      <c r="A1124">
        <v>53</v>
      </c>
      <c r="B1124">
        <v>5</v>
      </c>
      <c r="C1124">
        <v>2</v>
      </c>
      <c r="D1124">
        <v>2</v>
      </c>
      <c r="E1124">
        <v>0.27882000000000001</v>
      </c>
    </row>
    <row r="1125" spans="1:5" x14ac:dyDescent="0.25">
      <c r="A1125">
        <v>53</v>
      </c>
      <c r="B1125">
        <v>5</v>
      </c>
      <c r="C1125">
        <v>2</v>
      </c>
      <c r="D1125">
        <v>5</v>
      </c>
      <c r="E1125">
        <v>0.72118000000000004</v>
      </c>
    </row>
    <row r="1126" spans="1:5" x14ac:dyDescent="0.25">
      <c r="A1126">
        <v>53</v>
      </c>
      <c r="B1126">
        <v>5</v>
      </c>
      <c r="C1126">
        <v>3</v>
      </c>
      <c r="D1126">
        <v>2</v>
      </c>
      <c r="E1126">
        <v>0.27882000000000001</v>
      </c>
    </row>
    <row r="1127" spans="1:5" x14ac:dyDescent="0.25">
      <c r="A1127">
        <v>53</v>
      </c>
      <c r="B1127">
        <v>5</v>
      </c>
      <c r="C1127">
        <v>3</v>
      </c>
      <c r="D1127">
        <v>5</v>
      </c>
      <c r="E1127">
        <v>0.72118000000000004</v>
      </c>
    </row>
    <row r="1128" spans="1:5" x14ac:dyDescent="0.25">
      <c r="A1128">
        <v>53</v>
      </c>
      <c r="B1128">
        <v>5</v>
      </c>
      <c r="C1128">
        <v>4</v>
      </c>
      <c r="D1128">
        <v>2</v>
      </c>
      <c r="E1128">
        <v>0.23763500000000001</v>
      </c>
    </row>
    <row r="1129" spans="1:5" x14ac:dyDescent="0.25">
      <c r="A1129">
        <v>53</v>
      </c>
      <c r="B1129">
        <v>5</v>
      </c>
      <c r="C1129">
        <v>4</v>
      </c>
      <c r="D1129">
        <v>5</v>
      </c>
      <c r="E1129">
        <v>0.76236499999999996</v>
      </c>
    </row>
    <row r="1130" spans="1:5" x14ac:dyDescent="0.25">
      <c r="A1130">
        <v>53</v>
      </c>
      <c r="B1130">
        <v>5</v>
      </c>
      <c r="C1130">
        <v>5</v>
      </c>
      <c r="D1130">
        <v>2</v>
      </c>
      <c r="E1130">
        <v>0.23763500000000001</v>
      </c>
    </row>
    <row r="1131" spans="1:5" x14ac:dyDescent="0.25">
      <c r="A1131">
        <v>53</v>
      </c>
      <c r="B1131">
        <v>5</v>
      </c>
      <c r="C1131">
        <v>5</v>
      </c>
      <c r="D1131">
        <v>5</v>
      </c>
      <c r="E1131">
        <v>0.76236499999999996</v>
      </c>
    </row>
    <row r="1132" spans="1:5" x14ac:dyDescent="0.25">
      <c r="A1132">
        <v>53</v>
      </c>
      <c r="B1132">
        <v>6</v>
      </c>
      <c r="C1132">
        <v>1</v>
      </c>
      <c r="D1132">
        <v>2</v>
      </c>
      <c r="E1132">
        <v>0.23763500000000001</v>
      </c>
    </row>
    <row r="1133" spans="1:5" x14ac:dyDescent="0.25">
      <c r="A1133">
        <v>53</v>
      </c>
      <c r="B1133">
        <v>6</v>
      </c>
      <c r="C1133">
        <v>1</v>
      </c>
      <c r="D1133">
        <v>5</v>
      </c>
      <c r="E1133">
        <v>0.76236499999999996</v>
      </c>
    </row>
    <row r="1134" spans="1:5" x14ac:dyDescent="0.25">
      <c r="A1134">
        <v>53</v>
      </c>
      <c r="B1134">
        <v>6</v>
      </c>
      <c r="C1134">
        <v>2</v>
      </c>
      <c r="D1134">
        <v>2</v>
      </c>
      <c r="E1134">
        <v>0.27882000000000001</v>
      </c>
    </row>
    <row r="1135" spans="1:5" x14ac:dyDescent="0.25">
      <c r="A1135">
        <v>53</v>
      </c>
      <c r="B1135">
        <v>6</v>
      </c>
      <c r="C1135">
        <v>2</v>
      </c>
      <c r="D1135">
        <v>5</v>
      </c>
      <c r="E1135">
        <v>0.72118000000000004</v>
      </c>
    </row>
    <row r="1136" spans="1:5" x14ac:dyDescent="0.25">
      <c r="A1136">
        <v>53</v>
      </c>
      <c r="B1136">
        <v>6</v>
      </c>
      <c r="C1136">
        <v>3</v>
      </c>
      <c r="D1136">
        <v>2</v>
      </c>
      <c r="E1136">
        <v>0.27882000000000001</v>
      </c>
    </row>
    <row r="1137" spans="1:5" x14ac:dyDescent="0.25">
      <c r="A1137">
        <v>53</v>
      </c>
      <c r="B1137">
        <v>6</v>
      </c>
      <c r="C1137">
        <v>3</v>
      </c>
      <c r="D1137">
        <v>5</v>
      </c>
      <c r="E1137">
        <v>0.72118000000000004</v>
      </c>
    </row>
    <row r="1138" spans="1:5" x14ac:dyDescent="0.25">
      <c r="A1138">
        <v>53</v>
      </c>
      <c r="B1138">
        <v>6</v>
      </c>
      <c r="C1138">
        <v>4</v>
      </c>
      <c r="D1138">
        <v>2</v>
      </c>
      <c r="E1138">
        <v>0.23763500000000001</v>
      </c>
    </row>
    <row r="1139" spans="1:5" x14ac:dyDescent="0.25">
      <c r="A1139">
        <v>53</v>
      </c>
      <c r="B1139">
        <v>6</v>
      </c>
      <c r="C1139">
        <v>4</v>
      </c>
      <c r="D1139">
        <v>5</v>
      </c>
      <c r="E1139">
        <v>0.76236499999999996</v>
      </c>
    </row>
    <row r="1140" spans="1:5" x14ac:dyDescent="0.25">
      <c r="A1140">
        <v>53</v>
      </c>
      <c r="B1140">
        <v>6</v>
      </c>
      <c r="C1140">
        <v>5</v>
      </c>
      <c r="D1140">
        <v>2</v>
      </c>
      <c r="E1140">
        <v>0.23763500000000001</v>
      </c>
    </row>
    <row r="1141" spans="1:5" x14ac:dyDescent="0.25">
      <c r="A1141">
        <v>53</v>
      </c>
      <c r="B1141">
        <v>6</v>
      </c>
      <c r="C1141">
        <v>5</v>
      </c>
      <c r="D1141">
        <v>5</v>
      </c>
      <c r="E1141">
        <v>0.76236499999999996</v>
      </c>
    </row>
    <row r="1142" spans="1:5" x14ac:dyDescent="0.25">
      <c r="A1142">
        <v>53</v>
      </c>
      <c r="B1142">
        <v>7</v>
      </c>
      <c r="C1142">
        <v>1</v>
      </c>
      <c r="D1142">
        <v>2</v>
      </c>
      <c r="E1142">
        <v>0.23763500000000001</v>
      </c>
    </row>
    <row r="1143" spans="1:5" x14ac:dyDescent="0.25">
      <c r="A1143">
        <v>53</v>
      </c>
      <c r="B1143">
        <v>7</v>
      </c>
      <c r="C1143">
        <v>1</v>
      </c>
      <c r="D1143">
        <v>5</v>
      </c>
      <c r="E1143">
        <v>0.76236499999999996</v>
      </c>
    </row>
    <row r="1144" spans="1:5" x14ac:dyDescent="0.25">
      <c r="A1144">
        <v>53</v>
      </c>
      <c r="B1144">
        <v>7</v>
      </c>
      <c r="C1144">
        <v>2</v>
      </c>
      <c r="D1144">
        <v>2</v>
      </c>
      <c r="E1144">
        <v>0.27882000000000001</v>
      </c>
    </row>
    <row r="1145" spans="1:5" x14ac:dyDescent="0.25">
      <c r="A1145">
        <v>53</v>
      </c>
      <c r="B1145">
        <v>7</v>
      </c>
      <c r="C1145">
        <v>2</v>
      </c>
      <c r="D1145">
        <v>5</v>
      </c>
      <c r="E1145">
        <v>0.72118000000000004</v>
      </c>
    </row>
    <row r="1146" spans="1:5" x14ac:dyDescent="0.25">
      <c r="A1146">
        <v>53</v>
      </c>
      <c r="B1146">
        <v>7</v>
      </c>
      <c r="C1146">
        <v>3</v>
      </c>
      <c r="D1146">
        <v>2</v>
      </c>
      <c r="E1146">
        <v>0.27882000000000001</v>
      </c>
    </row>
    <row r="1147" spans="1:5" x14ac:dyDescent="0.25">
      <c r="A1147">
        <v>53</v>
      </c>
      <c r="B1147">
        <v>7</v>
      </c>
      <c r="C1147">
        <v>3</v>
      </c>
      <c r="D1147">
        <v>5</v>
      </c>
      <c r="E1147">
        <v>0.72118000000000004</v>
      </c>
    </row>
    <row r="1148" spans="1:5" x14ac:dyDescent="0.25">
      <c r="A1148">
        <v>53</v>
      </c>
      <c r="B1148">
        <v>7</v>
      </c>
      <c r="C1148">
        <v>4</v>
      </c>
      <c r="D1148">
        <v>2</v>
      </c>
      <c r="E1148">
        <v>0.23763500000000001</v>
      </c>
    </row>
    <row r="1149" spans="1:5" x14ac:dyDescent="0.25">
      <c r="A1149">
        <v>53</v>
      </c>
      <c r="B1149">
        <v>7</v>
      </c>
      <c r="C1149">
        <v>4</v>
      </c>
      <c r="D1149">
        <v>5</v>
      </c>
      <c r="E1149">
        <v>0.76236499999999996</v>
      </c>
    </row>
    <row r="1150" spans="1:5" x14ac:dyDescent="0.25">
      <c r="A1150">
        <v>53</v>
      </c>
      <c r="B1150">
        <v>7</v>
      </c>
      <c r="C1150">
        <v>5</v>
      </c>
      <c r="D1150">
        <v>2</v>
      </c>
      <c r="E1150">
        <v>0.23763500000000001</v>
      </c>
    </row>
    <row r="1151" spans="1:5" x14ac:dyDescent="0.25">
      <c r="A1151">
        <v>53</v>
      </c>
      <c r="B1151">
        <v>7</v>
      </c>
      <c r="C1151">
        <v>5</v>
      </c>
      <c r="D1151">
        <v>5</v>
      </c>
      <c r="E1151">
        <v>0.76236499999999996</v>
      </c>
    </row>
    <row r="1152" spans="1:5" x14ac:dyDescent="0.25">
      <c r="A1152">
        <v>53</v>
      </c>
      <c r="B1152">
        <v>8</v>
      </c>
      <c r="C1152">
        <v>1</v>
      </c>
      <c r="D1152">
        <v>2</v>
      </c>
      <c r="E1152">
        <v>0.23763500000000001</v>
      </c>
    </row>
    <row r="1153" spans="1:5" x14ac:dyDescent="0.25">
      <c r="A1153">
        <v>53</v>
      </c>
      <c r="B1153">
        <v>8</v>
      </c>
      <c r="C1153">
        <v>1</v>
      </c>
      <c r="D1153">
        <v>5</v>
      </c>
      <c r="E1153">
        <v>0.76236499999999996</v>
      </c>
    </row>
    <row r="1154" spans="1:5" x14ac:dyDescent="0.25">
      <c r="A1154">
        <v>53</v>
      </c>
      <c r="B1154">
        <v>8</v>
      </c>
      <c r="C1154">
        <v>2</v>
      </c>
      <c r="D1154">
        <v>2</v>
      </c>
      <c r="E1154">
        <v>0.27882000000000001</v>
      </c>
    </row>
    <row r="1155" spans="1:5" x14ac:dyDescent="0.25">
      <c r="A1155">
        <v>53</v>
      </c>
      <c r="B1155">
        <v>8</v>
      </c>
      <c r="C1155">
        <v>2</v>
      </c>
      <c r="D1155">
        <v>5</v>
      </c>
      <c r="E1155">
        <v>0.72118000000000004</v>
      </c>
    </row>
    <row r="1156" spans="1:5" x14ac:dyDescent="0.25">
      <c r="A1156">
        <v>53</v>
      </c>
      <c r="B1156">
        <v>8</v>
      </c>
      <c r="C1156">
        <v>3</v>
      </c>
      <c r="D1156">
        <v>2</v>
      </c>
      <c r="E1156">
        <v>0.27882000000000001</v>
      </c>
    </row>
    <row r="1157" spans="1:5" x14ac:dyDescent="0.25">
      <c r="A1157">
        <v>53</v>
      </c>
      <c r="B1157">
        <v>8</v>
      </c>
      <c r="C1157">
        <v>3</v>
      </c>
      <c r="D1157">
        <v>5</v>
      </c>
      <c r="E1157">
        <v>0.72118000000000004</v>
      </c>
    </row>
    <row r="1158" spans="1:5" x14ac:dyDescent="0.25">
      <c r="A1158">
        <v>53</v>
      </c>
      <c r="B1158">
        <v>8</v>
      </c>
      <c r="C1158">
        <v>4</v>
      </c>
      <c r="D1158">
        <v>2</v>
      </c>
      <c r="E1158">
        <v>0.23763500000000001</v>
      </c>
    </row>
    <row r="1159" spans="1:5" x14ac:dyDescent="0.25">
      <c r="A1159">
        <v>53</v>
      </c>
      <c r="B1159">
        <v>8</v>
      </c>
      <c r="C1159">
        <v>4</v>
      </c>
      <c r="D1159">
        <v>5</v>
      </c>
      <c r="E1159">
        <v>0.76236499999999996</v>
      </c>
    </row>
    <row r="1160" spans="1:5" x14ac:dyDescent="0.25">
      <c r="A1160">
        <v>53</v>
      </c>
      <c r="B1160">
        <v>8</v>
      </c>
      <c r="C1160">
        <v>5</v>
      </c>
      <c r="D1160">
        <v>2</v>
      </c>
      <c r="E1160">
        <v>0.23763500000000001</v>
      </c>
    </row>
    <row r="1161" spans="1:5" x14ac:dyDescent="0.25">
      <c r="A1161">
        <v>53</v>
      </c>
      <c r="B1161">
        <v>8</v>
      </c>
      <c r="C1161">
        <v>5</v>
      </c>
      <c r="D1161">
        <v>5</v>
      </c>
      <c r="E1161">
        <v>0.76236499999999996</v>
      </c>
    </row>
    <row r="1162" spans="1:5" x14ac:dyDescent="0.25">
      <c r="A1162">
        <v>53</v>
      </c>
      <c r="B1162">
        <v>9</v>
      </c>
      <c r="C1162">
        <v>1</v>
      </c>
      <c r="D1162">
        <v>2</v>
      </c>
      <c r="E1162">
        <v>0.23763500000000001</v>
      </c>
    </row>
    <row r="1163" spans="1:5" x14ac:dyDescent="0.25">
      <c r="A1163">
        <v>53</v>
      </c>
      <c r="B1163">
        <v>9</v>
      </c>
      <c r="C1163">
        <v>1</v>
      </c>
      <c r="D1163">
        <v>5</v>
      </c>
      <c r="E1163">
        <v>0.76236499999999996</v>
      </c>
    </row>
    <row r="1164" spans="1:5" x14ac:dyDescent="0.25">
      <c r="A1164">
        <v>53</v>
      </c>
      <c r="B1164">
        <v>9</v>
      </c>
      <c r="C1164">
        <v>2</v>
      </c>
      <c r="D1164">
        <v>2</v>
      </c>
      <c r="E1164">
        <v>0.27882000000000001</v>
      </c>
    </row>
    <row r="1165" spans="1:5" x14ac:dyDescent="0.25">
      <c r="A1165">
        <v>53</v>
      </c>
      <c r="B1165">
        <v>9</v>
      </c>
      <c r="C1165">
        <v>2</v>
      </c>
      <c r="D1165">
        <v>5</v>
      </c>
      <c r="E1165">
        <v>0.72118000000000004</v>
      </c>
    </row>
    <row r="1166" spans="1:5" x14ac:dyDescent="0.25">
      <c r="A1166">
        <v>53</v>
      </c>
      <c r="B1166">
        <v>9</v>
      </c>
      <c r="C1166">
        <v>3</v>
      </c>
      <c r="D1166">
        <v>2</v>
      </c>
      <c r="E1166">
        <v>0.27882000000000001</v>
      </c>
    </row>
    <row r="1167" spans="1:5" x14ac:dyDescent="0.25">
      <c r="A1167">
        <v>53</v>
      </c>
      <c r="B1167">
        <v>9</v>
      </c>
      <c r="C1167">
        <v>3</v>
      </c>
      <c r="D1167">
        <v>5</v>
      </c>
      <c r="E1167">
        <v>0.72118000000000004</v>
      </c>
    </row>
    <row r="1168" spans="1:5" x14ac:dyDescent="0.25">
      <c r="A1168">
        <v>53</v>
      </c>
      <c r="B1168">
        <v>9</v>
      </c>
      <c r="C1168">
        <v>4</v>
      </c>
      <c r="D1168">
        <v>2</v>
      </c>
      <c r="E1168">
        <v>0.23763500000000001</v>
      </c>
    </row>
    <row r="1169" spans="1:5" x14ac:dyDescent="0.25">
      <c r="A1169">
        <v>53</v>
      </c>
      <c r="B1169">
        <v>9</v>
      </c>
      <c r="C1169">
        <v>4</v>
      </c>
      <c r="D1169">
        <v>5</v>
      </c>
      <c r="E1169">
        <v>0.76236499999999996</v>
      </c>
    </row>
    <row r="1170" spans="1:5" x14ac:dyDescent="0.25">
      <c r="A1170">
        <v>53</v>
      </c>
      <c r="B1170">
        <v>9</v>
      </c>
      <c r="C1170">
        <v>5</v>
      </c>
      <c r="D1170">
        <v>2</v>
      </c>
      <c r="E1170">
        <v>0.23763500000000001</v>
      </c>
    </row>
    <row r="1171" spans="1:5" x14ac:dyDescent="0.25">
      <c r="A1171">
        <v>53</v>
      </c>
      <c r="B1171">
        <v>9</v>
      </c>
      <c r="C1171">
        <v>5</v>
      </c>
      <c r="D1171">
        <v>5</v>
      </c>
      <c r="E1171">
        <v>0.76236499999999996</v>
      </c>
    </row>
    <row r="1172" spans="1:5" x14ac:dyDescent="0.25">
      <c r="A1172">
        <v>53</v>
      </c>
      <c r="B1172">
        <v>10</v>
      </c>
      <c r="C1172">
        <v>1</v>
      </c>
      <c r="D1172">
        <v>2</v>
      </c>
      <c r="E1172">
        <v>0.23763500000000001</v>
      </c>
    </row>
    <row r="1173" spans="1:5" x14ac:dyDescent="0.25">
      <c r="A1173">
        <v>53</v>
      </c>
      <c r="B1173">
        <v>10</v>
      </c>
      <c r="C1173">
        <v>1</v>
      </c>
      <c r="D1173">
        <v>5</v>
      </c>
      <c r="E1173">
        <v>0.76236499999999996</v>
      </c>
    </row>
    <row r="1174" spans="1:5" x14ac:dyDescent="0.25">
      <c r="A1174">
        <v>53</v>
      </c>
      <c r="B1174">
        <v>10</v>
      </c>
      <c r="C1174">
        <v>2</v>
      </c>
      <c r="D1174">
        <v>2</v>
      </c>
      <c r="E1174">
        <v>0.27882000000000001</v>
      </c>
    </row>
    <row r="1175" spans="1:5" x14ac:dyDescent="0.25">
      <c r="A1175">
        <v>53</v>
      </c>
      <c r="B1175">
        <v>10</v>
      </c>
      <c r="C1175">
        <v>2</v>
      </c>
      <c r="D1175">
        <v>5</v>
      </c>
      <c r="E1175">
        <v>0.72118000000000004</v>
      </c>
    </row>
    <row r="1176" spans="1:5" x14ac:dyDescent="0.25">
      <c r="A1176">
        <v>53</v>
      </c>
      <c r="B1176">
        <v>10</v>
      </c>
      <c r="C1176">
        <v>3</v>
      </c>
      <c r="D1176">
        <v>2</v>
      </c>
      <c r="E1176">
        <v>0.27882000000000001</v>
      </c>
    </row>
    <row r="1177" spans="1:5" x14ac:dyDescent="0.25">
      <c r="A1177">
        <v>53</v>
      </c>
      <c r="B1177">
        <v>10</v>
      </c>
      <c r="C1177">
        <v>3</v>
      </c>
      <c r="D1177">
        <v>5</v>
      </c>
      <c r="E1177">
        <v>0.72118000000000004</v>
      </c>
    </row>
    <row r="1178" spans="1:5" x14ac:dyDescent="0.25">
      <c r="A1178">
        <v>53</v>
      </c>
      <c r="B1178">
        <v>10</v>
      </c>
      <c r="C1178">
        <v>4</v>
      </c>
      <c r="D1178">
        <v>2</v>
      </c>
      <c r="E1178">
        <v>0.23763500000000001</v>
      </c>
    </row>
    <row r="1179" spans="1:5" x14ac:dyDescent="0.25">
      <c r="A1179">
        <v>53</v>
      </c>
      <c r="B1179">
        <v>10</v>
      </c>
      <c r="C1179">
        <v>4</v>
      </c>
      <c r="D1179">
        <v>5</v>
      </c>
      <c r="E1179">
        <v>0.76236499999999996</v>
      </c>
    </row>
    <row r="1180" spans="1:5" x14ac:dyDescent="0.25">
      <c r="A1180">
        <v>53</v>
      </c>
      <c r="B1180">
        <v>10</v>
      </c>
      <c r="C1180">
        <v>5</v>
      </c>
      <c r="D1180">
        <v>2</v>
      </c>
      <c r="E1180">
        <v>0.23763500000000001</v>
      </c>
    </row>
    <row r="1181" spans="1:5" x14ac:dyDescent="0.25">
      <c r="A1181">
        <v>53</v>
      </c>
      <c r="B1181">
        <v>10</v>
      </c>
      <c r="C1181">
        <v>5</v>
      </c>
      <c r="D1181">
        <v>5</v>
      </c>
      <c r="E1181">
        <v>0.76236499999999996</v>
      </c>
    </row>
    <row r="1182" spans="1:5" x14ac:dyDescent="0.25">
      <c r="A1182">
        <v>53</v>
      </c>
      <c r="B1182">
        <v>11</v>
      </c>
      <c r="C1182">
        <v>1</v>
      </c>
      <c r="D1182">
        <v>2</v>
      </c>
      <c r="E1182">
        <v>0.23763500000000001</v>
      </c>
    </row>
    <row r="1183" spans="1:5" x14ac:dyDescent="0.25">
      <c r="A1183">
        <v>53</v>
      </c>
      <c r="B1183">
        <v>11</v>
      </c>
      <c r="C1183">
        <v>1</v>
      </c>
      <c r="D1183">
        <v>5</v>
      </c>
      <c r="E1183">
        <v>0.76236499999999996</v>
      </c>
    </row>
    <row r="1184" spans="1:5" x14ac:dyDescent="0.25">
      <c r="A1184">
        <v>53</v>
      </c>
      <c r="B1184">
        <v>11</v>
      </c>
      <c r="C1184">
        <v>2</v>
      </c>
      <c r="D1184">
        <v>2</v>
      </c>
      <c r="E1184">
        <v>0.27882000000000001</v>
      </c>
    </row>
    <row r="1185" spans="1:5" x14ac:dyDescent="0.25">
      <c r="A1185">
        <v>53</v>
      </c>
      <c r="B1185">
        <v>11</v>
      </c>
      <c r="C1185">
        <v>2</v>
      </c>
      <c r="D1185">
        <v>5</v>
      </c>
      <c r="E1185">
        <v>0.72118000000000004</v>
      </c>
    </row>
    <row r="1186" spans="1:5" x14ac:dyDescent="0.25">
      <c r="A1186">
        <v>53</v>
      </c>
      <c r="B1186">
        <v>11</v>
      </c>
      <c r="C1186">
        <v>3</v>
      </c>
      <c r="D1186">
        <v>2</v>
      </c>
      <c r="E1186">
        <v>0.27882000000000001</v>
      </c>
    </row>
    <row r="1187" spans="1:5" x14ac:dyDescent="0.25">
      <c r="A1187">
        <v>53</v>
      </c>
      <c r="B1187">
        <v>11</v>
      </c>
      <c r="C1187">
        <v>3</v>
      </c>
      <c r="D1187">
        <v>5</v>
      </c>
      <c r="E1187">
        <v>0.72118000000000004</v>
      </c>
    </row>
    <row r="1188" spans="1:5" x14ac:dyDescent="0.25">
      <c r="A1188">
        <v>53</v>
      </c>
      <c r="B1188">
        <v>11</v>
      </c>
      <c r="C1188">
        <v>4</v>
      </c>
      <c r="D1188">
        <v>2</v>
      </c>
      <c r="E1188">
        <v>0.23763500000000001</v>
      </c>
    </row>
    <row r="1189" spans="1:5" x14ac:dyDescent="0.25">
      <c r="A1189">
        <v>53</v>
      </c>
      <c r="B1189">
        <v>11</v>
      </c>
      <c r="C1189">
        <v>4</v>
      </c>
      <c r="D1189">
        <v>5</v>
      </c>
      <c r="E1189">
        <v>0.76236499999999996</v>
      </c>
    </row>
    <row r="1190" spans="1:5" x14ac:dyDescent="0.25">
      <c r="A1190">
        <v>53</v>
      </c>
      <c r="B1190">
        <v>11</v>
      </c>
      <c r="C1190">
        <v>5</v>
      </c>
      <c r="D1190">
        <v>2</v>
      </c>
      <c r="E1190">
        <v>0.23763500000000001</v>
      </c>
    </row>
    <row r="1191" spans="1:5" x14ac:dyDescent="0.25">
      <c r="A1191">
        <v>53</v>
      </c>
      <c r="B1191">
        <v>11</v>
      </c>
      <c r="C1191">
        <v>5</v>
      </c>
      <c r="D1191">
        <v>5</v>
      </c>
      <c r="E1191">
        <v>0.76236499999999996</v>
      </c>
    </row>
    <row r="1192" spans="1:5" x14ac:dyDescent="0.25">
      <c r="A1192">
        <v>53</v>
      </c>
      <c r="B1192">
        <v>12</v>
      </c>
      <c r="C1192">
        <v>1</v>
      </c>
      <c r="D1192">
        <v>2</v>
      </c>
      <c r="E1192">
        <v>0.23763500000000001</v>
      </c>
    </row>
    <row r="1193" spans="1:5" x14ac:dyDescent="0.25">
      <c r="A1193">
        <v>53</v>
      </c>
      <c r="B1193">
        <v>12</v>
      </c>
      <c r="C1193">
        <v>1</v>
      </c>
      <c r="D1193">
        <v>5</v>
      </c>
      <c r="E1193">
        <v>0.76236499999999996</v>
      </c>
    </row>
    <row r="1194" spans="1:5" x14ac:dyDescent="0.25">
      <c r="A1194">
        <v>53</v>
      </c>
      <c r="B1194">
        <v>12</v>
      </c>
      <c r="C1194">
        <v>2</v>
      </c>
      <c r="D1194">
        <v>2</v>
      </c>
      <c r="E1194">
        <v>0.27882000000000001</v>
      </c>
    </row>
    <row r="1195" spans="1:5" x14ac:dyDescent="0.25">
      <c r="A1195">
        <v>53</v>
      </c>
      <c r="B1195">
        <v>12</v>
      </c>
      <c r="C1195">
        <v>2</v>
      </c>
      <c r="D1195">
        <v>5</v>
      </c>
      <c r="E1195">
        <v>0.72118000000000004</v>
      </c>
    </row>
    <row r="1196" spans="1:5" x14ac:dyDescent="0.25">
      <c r="A1196">
        <v>53</v>
      </c>
      <c r="B1196">
        <v>12</v>
      </c>
      <c r="C1196">
        <v>3</v>
      </c>
      <c r="D1196">
        <v>2</v>
      </c>
      <c r="E1196">
        <v>0.27882000000000001</v>
      </c>
    </row>
    <row r="1197" spans="1:5" x14ac:dyDescent="0.25">
      <c r="A1197">
        <v>53</v>
      </c>
      <c r="B1197">
        <v>12</v>
      </c>
      <c r="C1197">
        <v>3</v>
      </c>
      <c r="D1197">
        <v>5</v>
      </c>
      <c r="E1197">
        <v>0.72118000000000004</v>
      </c>
    </row>
    <row r="1198" spans="1:5" x14ac:dyDescent="0.25">
      <c r="A1198">
        <v>53</v>
      </c>
      <c r="B1198">
        <v>12</v>
      </c>
      <c r="C1198">
        <v>4</v>
      </c>
      <c r="D1198">
        <v>2</v>
      </c>
      <c r="E1198">
        <v>0.23763500000000001</v>
      </c>
    </row>
    <row r="1199" spans="1:5" x14ac:dyDescent="0.25">
      <c r="A1199">
        <v>53</v>
      </c>
      <c r="B1199">
        <v>12</v>
      </c>
      <c r="C1199">
        <v>4</v>
      </c>
      <c r="D1199">
        <v>5</v>
      </c>
      <c r="E1199">
        <v>0.76236499999999996</v>
      </c>
    </row>
    <row r="1200" spans="1:5" x14ac:dyDescent="0.25">
      <c r="A1200">
        <v>53</v>
      </c>
      <c r="B1200">
        <v>12</v>
      </c>
      <c r="C1200">
        <v>5</v>
      </c>
      <c r="D1200">
        <v>2</v>
      </c>
      <c r="E1200">
        <v>0.23763500000000001</v>
      </c>
    </row>
    <row r="1201" spans="1:5" x14ac:dyDescent="0.25">
      <c r="A1201">
        <v>53</v>
      </c>
      <c r="B1201">
        <v>12</v>
      </c>
      <c r="C1201">
        <v>5</v>
      </c>
      <c r="D1201">
        <v>5</v>
      </c>
      <c r="E1201">
        <v>0.76236499999999996</v>
      </c>
    </row>
    <row r="1202" spans="1:5" x14ac:dyDescent="0.25">
      <c r="A1202">
        <v>54</v>
      </c>
      <c r="B1202">
        <v>1</v>
      </c>
      <c r="C1202">
        <v>1</v>
      </c>
      <c r="D1202">
        <v>2</v>
      </c>
      <c r="E1202">
        <v>0.23763500000000001</v>
      </c>
    </row>
    <row r="1203" spans="1:5" x14ac:dyDescent="0.25">
      <c r="A1203">
        <v>54</v>
      </c>
      <c r="B1203">
        <v>1</v>
      </c>
      <c r="C1203">
        <v>1</v>
      </c>
      <c r="D1203">
        <v>5</v>
      </c>
      <c r="E1203">
        <v>0.76236499999999996</v>
      </c>
    </row>
    <row r="1204" spans="1:5" x14ac:dyDescent="0.25">
      <c r="A1204">
        <v>54</v>
      </c>
      <c r="B1204">
        <v>1</v>
      </c>
      <c r="C1204">
        <v>2</v>
      </c>
      <c r="D1204">
        <v>2</v>
      </c>
      <c r="E1204">
        <v>0.27882000000000001</v>
      </c>
    </row>
    <row r="1205" spans="1:5" x14ac:dyDescent="0.25">
      <c r="A1205">
        <v>54</v>
      </c>
      <c r="B1205">
        <v>1</v>
      </c>
      <c r="C1205">
        <v>2</v>
      </c>
      <c r="D1205">
        <v>5</v>
      </c>
      <c r="E1205">
        <v>0.72118000000000004</v>
      </c>
    </row>
    <row r="1206" spans="1:5" x14ac:dyDescent="0.25">
      <c r="A1206">
        <v>54</v>
      </c>
      <c r="B1206">
        <v>1</v>
      </c>
      <c r="C1206">
        <v>3</v>
      </c>
      <c r="D1206">
        <v>2</v>
      </c>
      <c r="E1206">
        <v>0.27882000000000001</v>
      </c>
    </row>
    <row r="1207" spans="1:5" x14ac:dyDescent="0.25">
      <c r="A1207">
        <v>54</v>
      </c>
      <c r="B1207">
        <v>1</v>
      </c>
      <c r="C1207">
        <v>3</v>
      </c>
      <c r="D1207">
        <v>5</v>
      </c>
      <c r="E1207">
        <v>0.72118000000000004</v>
      </c>
    </row>
    <row r="1208" spans="1:5" x14ac:dyDescent="0.25">
      <c r="A1208">
        <v>54</v>
      </c>
      <c r="B1208">
        <v>1</v>
      </c>
      <c r="C1208">
        <v>4</v>
      </c>
      <c r="D1208">
        <v>2</v>
      </c>
      <c r="E1208">
        <v>0.23763500000000001</v>
      </c>
    </row>
    <row r="1209" spans="1:5" x14ac:dyDescent="0.25">
      <c r="A1209">
        <v>54</v>
      </c>
      <c r="B1209">
        <v>1</v>
      </c>
      <c r="C1209">
        <v>4</v>
      </c>
      <c r="D1209">
        <v>5</v>
      </c>
      <c r="E1209">
        <v>0.76236499999999996</v>
      </c>
    </row>
    <row r="1210" spans="1:5" x14ac:dyDescent="0.25">
      <c r="A1210">
        <v>54</v>
      </c>
      <c r="B1210">
        <v>1</v>
      </c>
      <c r="C1210">
        <v>5</v>
      </c>
      <c r="D1210">
        <v>2</v>
      </c>
      <c r="E1210">
        <v>0.23763500000000001</v>
      </c>
    </row>
    <row r="1211" spans="1:5" x14ac:dyDescent="0.25">
      <c r="A1211">
        <v>54</v>
      </c>
      <c r="B1211">
        <v>1</v>
      </c>
      <c r="C1211">
        <v>5</v>
      </c>
      <c r="D1211">
        <v>5</v>
      </c>
      <c r="E1211">
        <v>0.76236499999999996</v>
      </c>
    </row>
    <row r="1212" spans="1:5" x14ac:dyDescent="0.25">
      <c r="A1212">
        <v>54</v>
      </c>
      <c r="B1212">
        <v>2</v>
      </c>
      <c r="C1212">
        <v>1</v>
      </c>
      <c r="D1212">
        <v>2</v>
      </c>
      <c r="E1212">
        <v>0.23763500000000001</v>
      </c>
    </row>
    <row r="1213" spans="1:5" x14ac:dyDescent="0.25">
      <c r="A1213">
        <v>54</v>
      </c>
      <c r="B1213">
        <v>2</v>
      </c>
      <c r="C1213">
        <v>1</v>
      </c>
      <c r="D1213">
        <v>5</v>
      </c>
      <c r="E1213">
        <v>0.76236499999999996</v>
      </c>
    </row>
    <row r="1214" spans="1:5" x14ac:dyDescent="0.25">
      <c r="A1214">
        <v>54</v>
      </c>
      <c r="B1214">
        <v>2</v>
      </c>
      <c r="C1214">
        <v>2</v>
      </c>
      <c r="D1214">
        <v>2</v>
      </c>
      <c r="E1214">
        <v>0.27882000000000001</v>
      </c>
    </row>
    <row r="1215" spans="1:5" x14ac:dyDescent="0.25">
      <c r="A1215">
        <v>54</v>
      </c>
      <c r="B1215">
        <v>2</v>
      </c>
      <c r="C1215">
        <v>2</v>
      </c>
      <c r="D1215">
        <v>5</v>
      </c>
      <c r="E1215">
        <v>0.72118000000000004</v>
      </c>
    </row>
    <row r="1216" spans="1:5" x14ac:dyDescent="0.25">
      <c r="A1216">
        <v>54</v>
      </c>
      <c r="B1216">
        <v>2</v>
      </c>
      <c r="C1216">
        <v>3</v>
      </c>
      <c r="D1216">
        <v>2</v>
      </c>
      <c r="E1216">
        <v>0.27882000000000001</v>
      </c>
    </row>
    <row r="1217" spans="1:5" x14ac:dyDescent="0.25">
      <c r="A1217">
        <v>54</v>
      </c>
      <c r="B1217">
        <v>2</v>
      </c>
      <c r="C1217">
        <v>3</v>
      </c>
      <c r="D1217">
        <v>5</v>
      </c>
      <c r="E1217">
        <v>0.72118000000000004</v>
      </c>
    </row>
    <row r="1218" spans="1:5" x14ac:dyDescent="0.25">
      <c r="A1218">
        <v>54</v>
      </c>
      <c r="B1218">
        <v>2</v>
      </c>
      <c r="C1218">
        <v>4</v>
      </c>
      <c r="D1218">
        <v>2</v>
      </c>
      <c r="E1218">
        <v>0.23763500000000001</v>
      </c>
    </row>
    <row r="1219" spans="1:5" x14ac:dyDescent="0.25">
      <c r="A1219">
        <v>54</v>
      </c>
      <c r="B1219">
        <v>2</v>
      </c>
      <c r="C1219">
        <v>4</v>
      </c>
      <c r="D1219">
        <v>5</v>
      </c>
      <c r="E1219">
        <v>0.76236499999999996</v>
      </c>
    </row>
    <row r="1220" spans="1:5" x14ac:dyDescent="0.25">
      <c r="A1220">
        <v>54</v>
      </c>
      <c r="B1220">
        <v>2</v>
      </c>
      <c r="C1220">
        <v>5</v>
      </c>
      <c r="D1220">
        <v>2</v>
      </c>
      <c r="E1220">
        <v>0.23763500000000001</v>
      </c>
    </row>
    <row r="1221" spans="1:5" x14ac:dyDescent="0.25">
      <c r="A1221">
        <v>54</v>
      </c>
      <c r="B1221">
        <v>2</v>
      </c>
      <c r="C1221">
        <v>5</v>
      </c>
      <c r="D1221">
        <v>5</v>
      </c>
      <c r="E1221">
        <v>0.76236499999999996</v>
      </c>
    </row>
    <row r="1222" spans="1:5" x14ac:dyDescent="0.25">
      <c r="A1222">
        <v>54</v>
      </c>
      <c r="B1222">
        <v>3</v>
      </c>
      <c r="C1222">
        <v>1</v>
      </c>
      <c r="D1222">
        <v>2</v>
      </c>
      <c r="E1222">
        <v>0.23763500000000001</v>
      </c>
    </row>
    <row r="1223" spans="1:5" x14ac:dyDescent="0.25">
      <c r="A1223">
        <v>54</v>
      </c>
      <c r="B1223">
        <v>3</v>
      </c>
      <c r="C1223">
        <v>1</v>
      </c>
      <c r="D1223">
        <v>5</v>
      </c>
      <c r="E1223">
        <v>0.76236499999999996</v>
      </c>
    </row>
    <row r="1224" spans="1:5" x14ac:dyDescent="0.25">
      <c r="A1224">
        <v>54</v>
      </c>
      <c r="B1224">
        <v>3</v>
      </c>
      <c r="C1224">
        <v>2</v>
      </c>
      <c r="D1224">
        <v>2</v>
      </c>
      <c r="E1224">
        <v>0.27882000000000001</v>
      </c>
    </row>
    <row r="1225" spans="1:5" x14ac:dyDescent="0.25">
      <c r="A1225">
        <v>54</v>
      </c>
      <c r="B1225">
        <v>3</v>
      </c>
      <c r="C1225">
        <v>2</v>
      </c>
      <c r="D1225">
        <v>5</v>
      </c>
      <c r="E1225">
        <v>0.72118000000000004</v>
      </c>
    </row>
    <row r="1226" spans="1:5" x14ac:dyDescent="0.25">
      <c r="A1226">
        <v>54</v>
      </c>
      <c r="B1226">
        <v>3</v>
      </c>
      <c r="C1226">
        <v>3</v>
      </c>
      <c r="D1226">
        <v>2</v>
      </c>
      <c r="E1226">
        <v>0.27882000000000001</v>
      </c>
    </row>
    <row r="1227" spans="1:5" x14ac:dyDescent="0.25">
      <c r="A1227">
        <v>54</v>
      </c>
      <c r="B1227">
        <v>3</v>
      </c>
      <c r="C1227">
        <v>3</v>
      </c>
      <c r="D1227">
        <v>5</v>
      </c>
      <c r="E1227">
        <v>0.72118000000000004</v>
      </c>
    </row>
    <row r="1228" spans="1:5" x14ac:dyDescent="0.25">
      <c r="A1228">
        <v>54</v>
      </c>
      <c r="B1228">
        <v>3</v>
      </c>
      <c r="C1228">
        <v>4</v>
      </c>
      <c r="D1228">
        <v>2</v>
      </c>
      <c r="E1228">
        <v>0.23763500000000001</v>
      </c>
    </row>
    <row r="1229" spans="1:5" x14ac:dyDescent="0.25">
      <c r="A1229">
        <v>54</v>
      </c>
      <c r="B1229">
        <v>3</v>
      </c>
      <c r="C1229">
        <v>4</v>
      </c>
      <c r="D1229">
        <v>5</v>
      </c>
      <c r="E1229">
        <v>0.76236499999999996</v>
      </c>
    </row>
    <row r="1230" spans="1:5" x14ac:dyDescent="0.25">
      <c r="A1230">
        <v>54</v>
      </c>
      <c r="B1230">
        <v>3</v>
      </c>
      <c r="C1230">
        <v>5</v>
      </c>
      <c r="D1230">
        <v>2</v>
      </c>
      <c r="E1230">
        <v>0.23763500000000001</v>
      </c>
    </row>
    <row r="1231" spans="1:5" x14ac:dyDescent="0.25">
      <c r="A1231">
        <v>54</v>
      </c>
      <c r="B1231">
        <v>3</v>
      </c>
      <c r="C1231">
        <v>5</v>
      </c>
      <c r="D1231">
        <v>5</v>
      </c>
      <c r="E1231">
        <v>0.76236499999999996</v>
      </c>
    </row>
    <row r="1232" spans="1:5" x14ac:dyDescent="0.25">
      <c r="A1232">
        <v>54</v>
      </c>
      <c r="B1232">
        <v>4</v>
      </c>
      <c r="C1232">
        <v>1</v>
      </c>
      <c r="D1232">
        <v>2</v>
      </c>
      <c r="E1232">
        <v>0.23763500000000001</v>
      </c>
    </row>
    <row r="1233" spans="1:5" x14ac:dyDescent="0.25">
      <c r="A1233">
        <v>54</v>
      </c>
      <c r="B1233">
        <v>4</v>
      </c>
      <c r="C1233">
        <v>1</v>
      </c>
      <c r="D1233">
        <v>5</v>
      </c>
      <c r="E1233">
        <v>0.76236499999999996</v>
      </c>
    </row>
    <row r="1234" spans="1:5" x14ac:dyDescent="0.25">
      <c r="A1234">
        <v>54</v>
      </c>
      <c r="B1234">
        <v>4</v>
      </c>
      <c r="C1234">
        <v>2</v>
      </c>
      <c r="D1234">
        <v>2</v>
      </c>
      <c r="E1234">
        <v>0.27882000000000001</v>
      </c>
    </row>
    <row r="1235" spans="1:5" x14ac:dyDescent="0.25">
      <c r="A1235">
        <v>54</v>
      </c>
      <c r="B1235">
        <v>4</v>
      </c>
      <c r="C1235">
        <v>2</v>
      </c>
      <c r="D1235">
        <v>5</v>
      </c>
      <c r="E1235">
        <v>0.72118000000000004</v>
      </c>
    </row>
    <row r="1236" spans="1:5" x14ac:dyDescent="0.25">
      <c r="A1236">
        <v>54</v>
      </c>
      <c r="B1236">
        <v>4</v>
      </c>
      <c r="C1236">
        <v>3</v>
      </c>
      <c r="D1236">
        <v>2</v>
      </c>
      <c r="E1236">
        <v>0.27882000000000001</v>
      </c>
    </row>
    <row r="1237" spans="1:5" x14ac:dyDescent="0.25">
      <c r="A1237">
        <v>54</v>
      </c>
      <c r="B1237">
        <v>4</v>
      </c>
      <c r="C1237">
        <v>3</v>
      </c>
      <c r="D1237">
        <v>5</v>
      </c>
      <c r="E1237">
        <v>0.72118000000000004</v>
      </c>
    </row>
    <row r="1238" spans="1:5" x14ac:dyDescent="0.25">
      <c r="A1238">
        <v>54</v>
      </c>
      <c r="B1238">
        <v>4</v>
      </c>
      <c r="C1238">
        <v>4</v>
      </c>
      <c r="D1238">
        <v>2</v>
      </c>
      <c r="E1238">
        <v>0.23763500000000001</v>
      </c>
    </row>
    <row r="1239" spans="1:5" x14ac:dyDescent="0.25">
      <c r="A1239">
        <v>54</v>
      </c>
      <c r="B1239">
        <v>4</v>
      </c>
      <c r="C1239">
        <v>4</v>
      </c>
      <c r="D1239">
        <v>5</v>
      </c>
      <c r="E1239">
        <v>0.76236499999999996</v>
      </c>
    </row>
    <row r="1240" spans="1:5" x14ac:dyDescent="0.25">
      <c r="A1240">
        <v>54</v>
      </c>
      <c r="B1240">
        <v>4</v>
      </c>
      <c r="C1240">
        <v>5</v>
      </c>
      <c r="D1240">
        <v>2</v>
      </c>
      <c r="E1240">
        <v>0.23763500000000001</v>
      </c>
    </row>
    <row r="1241" spans="1:5" x14ac:dyDescent="0.25">
      <c r="A1241">
        <v>54</v>
      </c>
      <c r="B1241">
        <v>4</v>
      </c>
      <c r="C1241">
        <v>5</v>
      </c>
      <c r="D1241">
        <v>5</v>
      </c>
      <c r="E1241">
        <v>0.76236499999999996</v>
      </c>
    </row>
    <row r="1242" spans="1:5" x14ac:dyDescent="0.25">
      <c r="A1242">
        <v>54</v>
      </c>
      <c r="B1242">
        <v>5</v>
      </c>
      <c r="C1242">
        <v>1</v>
      </c>
      <c r="D1242">
        <v>2</v>
      </c>
      <c r="E1242">
        <v>0.23763500000000001</v>
      </c>
    </row>
    <row r="1243" spans="1:5" x14ac:dyDescent="0.25">
      <c r="A1243">
        <v>54</v>
      </c>
      <c r="B1243">
        <v>5</v>
      </c>
      <c r="C1243">
        <v>1</v>
      </c>
      <c r="D1243">
        <v>5</v>
      </c>
      <c r="E1243">
        <v>0.76236499999999996</v>
      </c>
    </row>
    <row r="1244" spans="1:5" x14ac:dyDescent="0.25">
      <c r="A1244">
        <v>54</v>
      </c>
      <c r="B1244">
        <v>5</v>
      </c>
      <c r="C1244">
        <v>2</v>
      </c>
      <c r="D1244">
        <v>2</v>
      </c>
      <c r="E1244">
        <v>0.27882000000000001</v>
      </c>
    </row>
    <row r="1245" spans="1:5" x14ac:dyDescent="0.25">
      <c r="A1245">
        <v>54</v>
      </c>
      <c r="B1245">
        <v>5</v>
      </c>
      <c r="C1245">
        <v>2</v>
      </c>
      <c r="D1245">
        <v>5</v>
      </c>
      <c r="E1245">
        <v>0.72118000000000004</v>
      </c>
    </row>
    <row r="1246" spans="1:5" x14ac:dyDescent="0.25">
      <c r="A1246">
        <v>54</v>
      </c>
      <c r="B1246">
        <v>5</v>
      </c>
      <c r="C1246">
        <v>3</v>
      </c>
      <c r="D1246">
        <v>2</v>
      </c>
      <c r="E1246">
        <v>0.27882000000000001</v>
      </c>
    </row>
    <row r="1247" spans="1:5" x14ac:dyDescent="0.25">
      <c r="A1247">
        <v>54</v>
      </c>
      <c r="B1247">
        <v>5</v>
      </c>
      <c r="C1247">
        <v>3</v>
      </c>
      <c r="D1247">
        <v>5</v>
      </c>
      <c r="E1247">
        <v>0.72118000000000004</v>
      </c>
    </row>
    <row r="1248" spans="1:5" x14ac:dyDescent="0.25">
      <c r="A1248">
        <v>54</v>
      </c>
      <c r="B1248">
        <v>5</v>
      </c>
      <c r="C1248">
        <v>4</v>
      </c>
      <c r="D1248">
        <v>2</v>
      </c>
      <c r="E1248">
        <v>0.23763500000000001</v>
      </c>
    </row>
    <row r="1249" spans="1:5" x14ac:dyDescent="0.25">
      <c r="A1249">
        <v>54</v>
      </c>
      <c r="B1249">
        <v>5</v>
      </c>
      <c r="C1249">
        <v>4</v>
      </c>
      <c r="D1249">
        <v>5</v>
      </c>
      <c r="E1249">
        <v>0.76236499999999996</v>
      </c>
    </row>
    <row r="1250" spans="1:5" x14ac:dyDescent="0.25">
      <c r="A1250">
        <v>54</v>
      </c>
      <c r="B1250">
        <v>5</v>
      </c>
      <c r="C1250">
        <v>5</v>
      </c>
      <c r="D1250">
        <v>2</v>
      </c>
      <c r="E1250">
        <v>0.23763500000000001</v>
      </c>
    </row>
    <row r="1251" spans="1:5" x14ac:dyDescent="0.25">
      <c r="A1251">
        <v>54</v>
      </c>
      <c r="B1251">
        <v>5</v>
      </c>
      <c r="C1251">
        <v>5</v>
      </c>
      <c r="D1251">
        <v>5</v>
      </c>
      <c r="E1251">
        <v>0.76236499999999996</v>
      </c>
    </row>
    <row r="1252" spans="1:5" x14ac:dyDescent="0.25">
      <c r="A1252">
        <v>54</v>
      </c>
      <c r="B1252">
        <v>6</v>
      </c>
      <c r="C1252">
        <v>1</v>
      </c>
      <c r="D1252">
        <v>2</v>
      </c>
      <c r="E1252">
        <v>0.23763500000000001</v>
      </c>
    </row>
    <row r="1253" spans="1:5" x14ac:dyDescent="0.25">
      <c r="A1253">
        <v>54</v>
      </c>
      <c r="B1253">
        <v>6</v>
      </c>
      <c r="C1253">
        <v>1</v>
      </c>
      <c r="D1253">
        <v>5</v>
      </c>
      <c r="E1253">
        <v>0.76236499999999996</v>
      </c>
    </row>
    <row r="1254" spans="1:5" x14ac:dyDescent="0.25">
      <c r="A1254">
        <v>54</v>
      </c>
      <c r="B1254">
        <v>6</v>
      </c>
      <c r="C1254">
        <v>2</v>
      </c>
      <c r="D1254">
        <v>2</v>
      </c>
      <c r="E1254">
        <v>0.27882000000000001</v>
      </c>
    </row>
    <row r="1255" spans="1:5" x14ac:dyDescent="0.25">
      <c r="A1255">
        <v>54</v>
      </c>
      <c r="B1255">
        <v>6</v>
      </c>
      <c r="C1255">
        <v>2</v>
      </c>
      <c r="D1255">
        <v>5</v>
      </c>
      <c r="E1255">
        <v>0.72118000000000004</v>
      </c>
    </row>
    <row r="1256" spans="1:5" x14ac:dyDescent="0.25">
      <c r="A1256">
        <v>54</v>
      </c>
      <c r="B1256">
        <v>6</v>
      </c>
      <c r="C1256">
        <v>3</v>
      </c>
      <c r="D1256">
        <v>2</v>
      </c>
      <c r="E1256">
        <v>0.27882000000000001</v>
      </c>
    </row>
    <row r="1257" spans="1:5" x14ac:dyDescent="0.25">
      <c r="A1257">
        <v>54</v>
      </c>
      <c r="B1257">
        <v>6</v>
      </c>
      <c r="C1257">
        <v>3</v>
      </c>
      <c r="D1257">
        <v>5</v>
      </c>
      <c r="E1257">
        <v>0.72118000000000004</v>
      </c>
    </row>
    <row r="1258" spans="1:5" x14ac:dyDescent="0.25">
      <c r="A1258">
        <v>54</v>
      </c>
      <c r="B1258">
        <v>6</v>
      </c>
      <c r="C1258">
        <v>4</v>
      </c>
      <c r="D1258">
        <v>2</v>
      </c>
      <c r="E1258">
        <v>0.23763500000000001</v>
      </c>
    </row>
    <row r="1259" spans="1:5" x14ac:dyDescent="0.25">
      <c r="A1259">
        <v>54</v>
      </c>
      <c r="B1259">
        <v>6</v>
      </c>
      <c r="C1259">
        <v>4</v>
      </c>
      <c r="D1259">
        <v>5</v>
      </c>
      <c r="E1259">
        <v>0.76236499999999996</v>
      </c>
    </row>
    <row r="1260" spans="1:5" x14ac:dyDescent="0.25">
      <c r="A1260">
        <v>54</v>
      </c>
      <c r="B1260">
        <v>6</v>
      </c>
      <c r="C1260">
        <v>5</v>
      </c>
      <c r="D1260">
        <v>2</v>
      </c>
      <c r="E1260">
        <v>0.23763500000000001</v>
      </c>
    </row>
    <row r="1261" spans="1:5" x14ac:dyDescent="0.25">
      <c r="A1261">
        <v>54</v>
      </c>
      <c r="B1261">
        <v>6</v>
      </c>
      <c r="C1261">
        <v>5</v>
      </c>
      <c r="D1261">
        <v>5</v>
      </c>
      <c r="E1261">
        <v>0.76236499999999996</v>
      </c>
    </row>
    <row r="1262" spans="1:5" x14ac:dyDescent="0.25">
      <c r="A1262">
        <v>54</v>
      </c>
      <c r="B1262">
        <v>7</v>
      </c>
      <c r="C1262">
        <v>1</v>
      </c>
      <c r="D1262">
        <v>2</v>
      </c>
      <c r="E1262">
        <v>0.23763500000000001</v>
      </c>
    </row>
    <row r="1263" spans="1:5" x14ac:dyDescent="0.25">
      <c r="A1263">
        <v>54</v>
      </c>
      <c r="B1263">
        <v>7</v>
      </c>
      <c r="C1263">
        <v>1</v>
      </c>
      <c r="D1263">
        <v>5</v>
      </c>
      <c r="E1263">
        <v>0.76236499999999996</v>
      </c>
    </row>
    <row r="1264" spans="1:5" x14ac:dyDescent="0.25">
      <c r="A1264">
        <v>54</v>
      </c>
      <c r="B1264">
        <v>7</v>
      </c>
      <c r="C1264">
        <v>2</v>
      </c>
      <c r="D1264">
        <v>2</v>
      </c>
      <c r="E1264">
        <v>0.27882000000000001</v>
      </c>
    </row>
    <row r="1265" spans="1:5" x14ac:dyDescent="0.25">
      <c r="A1265">
        <v>54</v>
      </c>
      <c r="B1265">
        <v>7</v>
      </c>
      <c r="C1265">
        <v>2</v>
      </c>
      <c r="D1265">
        <v>5</v>
      </c>
      <c r="E1265">
        <v>0.72118000000000004</v>
      </c>
    </row>
    <row r="1266" spans="1:5" x14ac:dyDescent="0.25">
      <c r="A1266">
        <v>54</v>
      </c>
      <c r="B1266">
        <v>7</v>
      </c>
      <c r="C1266">
        <v>3</v>
      </c>
      <c r="D1266">
        <v>2</v>
      </c>
      <c r="E1266">
        <v>0.27882000000000001</v>
      </c>
    </row>
    <row r="1267" spans="1:5" x14ac:dyDescent="0.25">
      <c r="A1267">
        <v>54</v>
      </c>
      <c r="B1267">
        <v>7</v>
      </c>
      <c r="C1267">
        <v>3</v>
      </c>
      <c r="D1267">
        <v>5</v>
      </c>
      <c r="E1267">
        <v>0.72118000000000004</v>
      </c>
    </row>
    <row r="1268" spans="1:5" x14ac:dyDescent="0.25">
      <c r="A1268">
        <v>54</v>
      </c>
      <c r="B1268">
        <v>7</v>
      </c>
      <c r="C1268">
        <v>4</v>
      </c>
      <c r="D1268">
        <v>2</v>
      </c>
      <c r="E1268">
        <v>0.23763500000000001</v>
      </c>
    </row>
    <row r="1269" spans="1:5" x14ac:dyDescent="0.25">
      <c r="A1269">
        <v>54</v>
      </c>
      <c r="B1269">
        <v>7</v>
      </c>
      <c r="C1269">
        <v>4</v>
      </c>
      <c r="D1269">
        <v>5</v>
      </c>
      <c r="E1269">
        <v>0.76236499999999996</v>
      </c>
    </row>
    <row r="1270" spans="1:5" x14ac:dyDescent="0.25">
      <c r="A1270">
        <v>54</v>
      </c>
      <c r="B1270">
        <v>7</v>
      </c>
      <c r="C1270">
        <v>5</v>
      </c>
      <c r="D1270">
        <v>2</v>
      </c>
      <c r="E1270">
        <v>0.23763500000000001</v>
      </c>
    </row>
    <row r="1271" spans="1:5" x14ac:dyDescent="0.25">
      <c r="A1271">
        <v>54</v>
      </c>
      <c r="B1271">
        <v>7</v>
      </c>
      <c r="C1271">
        <v>5</v>
      </c>
      <c r="D1271">
        <v>5</v>
      </c>
      <c r="E1271">
        <v>0.76236499999999996</v>
      </c>
    </row>
    <row r="1272" spans="1:5" x14ac:dyDescent="0.25">
      <c r="A1272">
        <v>54</v>
      </c>
      <c r="B1272">
        <v>8</v>
      </c>
      <c r="C1272">
        <v>1</v>
      </c>
      <c r="D1272">
        <v>2</v>
      </c>
      <c r="E1272">
        <v>0.23763500000000001</v>
      </c>
    </row>
    <row r="1273" spans="1:5" x14ac:dyDescent="0.25">
      <c r="A1273">
        <v>54</v>
      </c>
      <c r="B1273">
        <v>8</v>
      </c>
      <c r="C1273">
        <v>1</v>
      </c>
      <c r="D1273">
        <v>5</v>
      </c>
      <c r="E1273">
        <v>0.76236499999999996</v>
      </c>
    </row>
    <row r="1274" spans="1:5" x14ac:dyDescent="0.25">
      <c r="A1274">
        <v>54</v>
      </c>
      <c r="B1274">
        <v>8</v>
      </c>
      <c r="C1274">
        <v>2</v>
      </c>
      <c r="D1274">
        <v>2</v>
      </c>
      <c r="E1274">
        <v>0.27882000000000001</v>
      </c>
    </row>
    <row r="1275" spans="1:5" x14ac:dyDescent="0.25">
      <c r="A1275">
        <v>54</v>
      </c>
      <c r="B1275">
        <v>8</v>
      </c>
      <c r="C1275">
        <v>2</v>
      </c>
      <c r="D1275">
        <v>5</v>
      </c>
      <c r="E1275">
        <v>0.72118000000000004</v>
      </c>
    </row>
    <row r="1276" spans="1:5" x14ac:dyDescent="0.25">
      <c r="A1276">
        <v>54</v>
      </c>
      <c r="B1276">
        <v>8</v>
      </c>
      <c r="C1276">
        <v>3</v>
      </c>
      <c r="D1276">
        <v>2</v>
      </c>
      <c r="E1276">
        <v>0.27882000000000001</v>
      </c>
    </row>
    <row r="1277" spans="1:5" x14ac:dyDescent="0.25">
      <c r="A1277">
        <v>54</v>
      </c>
      <c r="B1277">
        <v>8</v>
      </c>
      <c r="C1277">
        <v>3</v>
      </c>
      <c r="D1277">
        <v>5</v>
      </c>
      <c r="E1277">
        <v>0.72118000000000004</v>
      </c>
    </row>
    <row r="1278" spans="1:5" x14ac:dyDescent="0.25">
      <c r="A1278">
        <v>54</v>
      </c>
      <c r="B1278">
        <v>8</v>
      </c>
      <c r="C1278">
        <v>4</v>
      </c>
      <c r="D1278">
        <v>2</v>
      </c>
      <c r="E1278">
        <v>0.23763500000000001</v>
      </c>
    </row>
    <row r="1279" spans="1:5" x14ac:dyDescent="0.25">
      <c r="A1279">
        <v>54</v>
      </c>
      <c r="B1279">
        <v>8</v>
      </c>
      <c r="C1279">
        <v>4</v>
      </c>
      <c r="D1279">
        <v>5</v>
      </c>
      <c r="E1279">
        <v>0.76236499999999996</v>
      </c>
    </row>
    <row r="1280" spans="1:5" x14ac:dyDescent="0.25">
      <c r="A1280">
        <v>54</v>
      </c>
      <c r="B1280">
        <v>8</v>
      </c>
      <c r="C1280">
        <v>5</v>
      </c>
      <c r="D1280">
        <v>2</v>
      </c>
      <c r="E1280">
        <v>0.23763500000000001</v>
      </c>
    </row>
    <row r="1281" spans="1:5" x14ac:dyDescent="0.25">
      <c r="A1281">
        <v>54</v>
      </c>
      <c r="B1281">
        <v>8</v>
      </c>
      <c r="C1281">
        <v>5</v>
      </c>
      <c r="D1281">
        <v>5</v>
      </c>
      <c r="E1281">
        <v>0.76236499999999996</v>
      </c>
    </row>
    <row r="1282" spans="1:5" x14ac:dyDescent="0.25">
      <c r="A1282">
        <v>54</v>
      </c>
      <c r="B1282">
        <v>9</v>
      </c>
      <c r="C1282">
        <v>1</v>
      </c>
      <c r="D1282">
        <v>2</v>
      </c>
      <c r="E1282">
        <v>0.23763500000000001</v>
      </c>
    </row>
    <row r="1283" spans="1:5" x14ac:dyDescent="0.25">
      <c r="A1283">
        <v>54</v>
      </c>
      <c r="B1283">
        <v>9</v>
      </c>
      <c r="C1283">
        <v>1</v>
      </c>
      <c r="D1283">
        <v>5</v>
      </c>
      <c r="E1283">
        <v>0.76236499999999996</v>
      </c>
    </row>
    <row r="1284" spans="1:5" x14ac:dyDescent="0.25">
      <c r="A1284">
        <v>54</v>
      </c>
      <c r="B1284">
        <v>9</v>
      </c>
      <c r="C1284">
        <v>2</v>
      </c>
      <c r="D1284">
        <v>2</v>
      </c>
      <c r="E1284">
        <v>0.27882000000000001</v>
      </c>
    </row>
    <row r="1285" spans="1:5" x14ac:dyDescent="0.25">
      <c r="A1285">
        <v>54</v>
      </c>
      <c r="B1285">
        <v>9</v>
      </c>
      <c r="C1285">
        <v>2</v>
      </c>
      <c r="D1285">
        <v>5</v>
      </c>
      <c r="E1285">
        <v>0.72118000000000004</v>
      </c>
    </row>
    <row r="1286" spans="1:5" x14ac:dyDescent="0.25">
      <c r="A1286">
        <v>54</v>
      </c>
      <c r="B1286">
        <v>9</v>
      </c>
      <c r="C1286">
        <v>3</v>
      </c>
      <c r="D1286">
        <v>2</v>
      </c>
      <c r="E1286">
        <v>0.27882000000000001</v>
      </c>
    </row>
    <row r="1287" spans="1:5" x14ac:dyDescent="0.25">
      <c r="A1287">
        <v>54</v>
      </c>
      <c r="B1287">
        <v>9</v>
      </c>
      <c r="C1287">
        <v>3</v>
      </c>
      <c r="D1287">
        <v>5</v>
      </c>
      <c r="E1287">
        <v>0.72118000000000004</v>
      </c>
    </row>
    <row r="1288" spans="1:5" x14ac:dyDescent="0.25">
      <c r="A1288">
        <v>54</v>
      </c>
      <c r="B1288">
        <v>9</v>
      </c>
      <c r="C1288">
        <v>4</v>
      </c>
      <c r="D1288">
        <v>2</v>
      </c>
      <c r="E1288">
        <v>0.23763500000000001</v>
      </c>
    </row>
    <row r="1289" spans="1:5" x14ac:dyDescent="0.25">
      <c r="A1289">
        <v>54</v>
      </c>
      <c r="B1289">
        <v>9</v>
      </c>
      <c r="C1289">
        <v>4</v>
      </c>
      <c r="D1289">
        <v>5</v>
      </c>
      <c r="E1289">
        <v>0.76236499999999996</v>
      </c>
    </row>
    <row r="1290" spans="1:5" x14ac:dyDescent="0.25">
      <c r="A1290">
        <v>54</v>
      </c>
      <c r="B1290">
        <v>9</v>
      </c>
      <c r="C1290">
        <v>5</v>
      </c>
      <c r="D1290">
        <v>2</v>
      </c>
      <c r="E1290">
        <v>0.23763500000000001</v>
      </c>
    </row>
    <row r="1291" spans="1:5" x14ac:dyDescent="0.25">
      <c r="A1291">
        <v>54</v>
      </c>
      <c r="B1291">
        <v>9</v>
      </c>
      <c r="C1291">
        <v>5</v>
      </c>
      <c r="D1291">
        <v>5</v>
      </c>
      <c r="E1291">
        <v>0.76236499999999996</v>
      </c>
    </row>
    <row r="1292" spans="1:5" x14ac:dyDescent="0.25">
      <c r="A1292">
        <v>54</v>
      </c>
      <c r="B1292">
        <v>10</v>
      </c>
      <c r="C1292">
        <v>1</v>
      </c>
      <c r="D1292">
        <v>2</v>
      </c>
      <c r="E1292">
        <v>0.23763500000000001</v>
      </c>
    </row>
    <row r="1293" spans="1:5" x14ac:dyDescent="0.25">
      <c r="A1293">
        <v>54</v>
      </c>
      <c r="B1293">
        <v>10</v>
      </c>
      <c r="C1293">
        <v>1</v>
      </c>
      <c r="D1293">
        <v>5</v>
      </c>
      <c r="E1293">
        <v>0.76236499999999996</v>
      </c>
    </row>
    <row r="1294" spans="1:5" x14ac:dyDescent="0.25">
      <c r="A1294">
        <v>54</v>
      </c>
      <c r="B1294">
        <v>10</v>
      </c>
      <c r="C1294">
        <v>2</v>
      </c>
      <c r="D1294">
        <v>2</v>
      </c>
      <c r="E1294">
        <v>0.27882000000000001</v>
      </c>
    </row>
    <row r="1295" spans="1:5" x14ac:dyDescent="0.25">
      <c r="A1295">
        <v>54</v>
      </c>
      <c r="B1295">
        <v>10</v>
      </c>
      <c r="C1295">
        <v>2</v>
      </c>
      <c r="D1295">
        <v>5</v>
      </c>
      <c r="E1295">
        <v>0.72118000000000004</v>
      </c>
    </row>
    <row r="1296" spans="1:5" x14ac:dyDescent="0.25">
      <c r="A1296">
        <v>54</v>
      </c>
      <c r="B1296">
        <v>10</v>
      </c>
      <c r="C1296">
        <v>3</v>
      </c>
      <c r="D1296">
        <v>2</v>
      </c>
      <c r="E1296">
        <v>0.27882000000000001</v>
      </c>
    </row>
    <row r="1297" spans="1:5" x14ac:dyDescent="0.25">
      <c r="A1297">
        <v>54</v>
      </c>
      <c r="B1297">
        <v>10</v>
      </c>
      <c r="C1297">
        <v>3</v>
      </c>
      <c r="D1297">
        <v>5</v>
      </c>
      <c r="E1297">
        <v>0.72118000000000004</v>
      </c>
    </row>
    <row r="1298" spans="1:5" x14ac:dyDescent="0.25">
      <c r="A1298">
        <v>54</v>
      </c>
      <c r="B1298">
        <v>10</v>
      </c>
      <c r="C1298">
        <v>4</v>
      </c>
      <c r="D1298">
        <v>2</v>
      </c>
      <c r="E1298">
        <v>0.23763500000000001</v>
      </c>
    </row>
    <row r="1299" spans="1:5" x14ac:dyDescent="0.25">
      <c r="A1299">
        <v>54</v>
      </c>
      <c r="B1299">
        <v>10</v>
      </c>
      <c r="C1299">
        <v>4</v>
      </c>
      <c r="D1299">
        <v>5</v>
      </c>
      <c r="E1299">
        <v>0.76236499999999996</v>
      </c>
    </row>
    <row r="1300" spans="1:5" x14ac:dyDescent="0.25">
      <c r="A1300">
        <v>54</v>
      </c>
      <c r="B1300">
        <v>10</v>
      </c>
      <c r="C1300">
        <v>5</v>
      </c>
      <c r="D1300">
        <v>2</v>
      </c>
      <c r="E1300">
        <v>0.23763500000000001</v>
      </c>
    </row>
    <row r="1301" spans="1:5" x14ac:dyDescent="0.25">
      <c r="A1301">
        <v>54</v>
      </c>
      <c r="B1301">
        <v>10</v>
      </c>
      <c r="C1301">
        <v>5</v>
      </c>
      <c r="D1301">
        <v>5</v>
      </c>
      <c r="E1301">
        <v>0.76236499999999996</v>
      </c>
    </row>
    <row r="1302" spans="1:5" x14ac:dyDescent="0.25">
      <c r="A1302">
        <v>54</v>
      </c>
      <c r="B1302">
        <v>11</v>
      </c>
      <c r="C1302">
        <v>1</v>
      </c>
      <c r="D1302">
        <v>2</v>
      </c>
      <c r="E1302">
        <v>0.23763500000000001</v>
      </c>
    </row>
    <row r="1303" spans="1:5" x14ac:dyDescent="0.25">
      <c r="A1303">
        <v>54</v>
      </c>
      <c r="B1303">
        <v>11</v>
      </c>
      <c r="C1303">
        <v>1</v>
      </c>
      <c r="D1303">
        <v>5</v>
      </c>
      <c r="E1303">
        <v>0.76236499999999996</v>
      </c>
    </row>
    <row r="1304" spans="1:5" x14ac:dyDescent="0.25">
      <c r="A1304">
        <v>54</v>
      </c>
      <c r="B1304">
        <v>11</v>
      </c>
      <c r="C1304">
        <v>2</v>
      </c>
      <c r="D1304">
        <v>2</v>
      </c>
      <c r="E1304">
        <v>0.27882000000000001</v>
      </c>
    </row>
    <row r="1305" spans="1:5" x14ac:dyDescent="0.25">
      <c r="A1305">
        <v>54</v>
      </c>
      <c r="B1305">
        <v>11</v>
      </c>
      <c r="C1305">
        <v>2</v>
      </c>
      <c r="D1305">
        <v>5</v>
      </c>
      <c r="E1305">
        <v>0.72118000000000004</v>
      </c>
    </row>
    <row r="1306" spans="1:5" x14ac:dyDescent="0.25">
      <c r="A1306">
        <v>54</v>
      </c>
      <c r="B1306">
        <v>11</v>
      </c>
      <c r="C1306">
        <v>3</v>
      </c>
      <c r="D1306">
        <v>2</v>
      </c>
      <c r="E1306">
        <v>0.27882000000000001</v>
      </c>
    </row>
    <row r="1307" spans="1:5" x14ac:dyDescent="0.25">
      <c r="A1307">
        <v>54</v>
      </c>
      <c r="B1307">
        <v>11</v>
      </c>
      <c r="C1307">
        <v>3</v>
      </c>
      <c r="D1307">
        <v>5</v>
      </c>
      <c r="E1307">
        <v>0.72118000000000004</v>
      </c>
    </row>
    <row r="1308" spans="1:5" x14ac:dyDescent="0.25">
      <c r="A1308">
        <v>54</v>
      </c>
      <c r="B1308">
        <v>11</v>
      </c>
      <c r="C1308">
        <v>4</v>
      </c>
      <c r="D1308">
        <v>2</v>
      </c>
      <c r="E1308">
        <v>0.23763500000000001</v>
      </c>
    </row>
    <row r="1309" spans="1:5" x14ac:dyDescent="0.25">
      <c r="A1309">
        <v>54</v>
      </c>
      <c r="B1309">
        <v>11</v>
      </c>
      <c r="C1309">
        <v>4</v>
      </c>
      <c r="D1309">
        <v>5</v>
      </c>
      <c r="E1309">
        <v>0.76236499999999996</v>
      </c>
    </row>
    <row r="1310" spans="1:5" x14ac:dyDescent="0.25">
      <c r="A1310">
        <v>54</v>
      </c>
      <c r="B1310">
        <v>11</v>
      </c>
      <c r="C1310">
        <v>5</v>
      </c>
      <c r="D1310">
        <v>2</v>
      </c>
      <c r="E1310">
        <v>0.23763500000000001</v>
      </c>
    </row>
    <row r="1311" spans="1:5" x14ac:dyDescent="0.25">
      <c r="A1311">
        <v>54</v>
      </c>
      <c r="B1311">
        <v>11</v>
      </c>
      <c r="C1311">
        <v>5</v>
      </c>
      <c r="D1311">
        <v>5</v>
      </c>
      <c r="E1311">
        <v>0.76236499999999996</v>
      </c>
    </row>
    <row r="1312" spans="1:5" x14ac:dyDescent="0.25">
      <c r="A1312">
        <v>54</v>
      </c>
      <c r="B1312">
        <v>12</v>
      </c>
      <c r="C1312">
        <v>1</v>
      </c>
      <c r="D1312">
        <v>2</v>
      </c>
      <c r="E1312">
        <v>0.23763500000000001</v>
      </c>
    </row>
    <row r="1313" spans="1:5" x14ac:dyDescent="0.25">
      <c r="A1313">
        <v>54</v>
      </c>
      <c r="B1313">
        <v>12</v>
      </c>
      <c r="C1313">
        <v>1</v>
      </c>
      <c r="D1313">
        <v>5</v>
      </c>
      <c r="E1313">
        <v>0.76236499999999996</v>
      </c>
    </row>
    <row r="1314" spans="1:5" x14ac:dyDescent="0.25">
      <c r="A1314">
        <v>54</v>
      </c>
      <c r="B1314">
        <v>12</v>
      </c>
      <c r="C1314">
        <v>2</v>
      </c>
      <c r="D1314">
        <v>2</v>
      </c>
      <c r="E1314">
        <v>0.27882000000000001</v>
      </c>
    </row>
    <row r="1315" spans="1:5" x14ac:dyDescent="0.25">
      <c r="A1315">
        <v>54</v>
      </c>
      <c r="B1315">
        <v>12</v>
      </c>
      <c r="C1315">
        <v>2</v>
      </c>
      <c r="D1315">
        <v>5</v>
      </c>
      <c r="E1315">
        <v>0.72118000000000004</v>
      </c>
    </row>
    <row r="1316" spans="1:5" x14ac:dyDescent="0.25">
      <c r="A1316">
        <v>54</v>
      </c>
      <c r="B1316">
        <v>12</v>
      </c>
      <c r="C1316">
        <v>3</v>
      </c>
      <c r="D1316">
        <v>2</v>
      </c>
      <c r="E1316">
        <v>0.27882000000000001</v>
      </c>
    </row>
    <row r="1317" spans="1:5" x14ac:dyDescent="0.25">
      <c r="A1317">
        <v>54</v>
      </c>
      <c r="B1317">
        <v>12</v>
      </c>
      <c r="C1317">
        <v>3</v>
      </c>
      <c r="D1317">
        <v>5</v>
      </c>
      <c r="E1317">
        <v>0.72118000000000004</v>
      </c>
    </row>
    <row r="1318" spans="1:5" x14ac:dyDescent="0.25">
      <c r="A1318">
        <v>54</v>
      </c>
      <c r="B1318">
        <v>12</v>
      </c>
      <c r="C1318">
        <v>4</v>
      </c>
      <c r="D1318">
        <v>2</v>
      </c>
      <c r="E1318">
        <v>0.23763500000000001</v>
      </c>
    </row>
    <row r="1319" spans="1:5" x14ac:dyDescent="0.25">
      <c r="A1319">
        <v>54</v>
      </c>
      <c r="B1319">
        <v>12</v>
      </c>
      <c r="C1319">
        <v>4</v>
      </c>
      <c r="D1319">
        <v>5</v>
      </c>
      <c r="E1319">
        <v>0.76236499999999996</v>
      </c>
    </row>
    <row r="1320" spans="1:5" x14ac:dyDescent="0.25">
      <c r="A1320">
        <v>54</v>
      </c>
      <c r="B1320">
        <v>12</v>
      </c>
      <c r="C1320">
        <v>5</v>
      </c>
      <c r="D1320">
        <v>2</v>
      </c>
      <c r="E1320">
        <v>0.23763500000000001</v>
      </c>
    </row>
    <row r="1321" spans="1:5" x14ac:dyDescent="0.25">
      <c r="A1321">
        <v>54</v>
      </c>
      <c r="B1321">
        <v>12</v>
      </c>
      <c r="C1321">
        <v>5</v>
      </c>
      <c r="D1321">
        <v>5</v>
      </c>
      <c r="E1321">
        <v>0.76236499999999996</v>
      </c>
    </row>
    <row r="1322" spans="1:5" x14ac:dyDescent="0.25">
      <c r="A1322">
        <v>61</v>
      </c>
      <c r="B1322">
        <v>1</v>
      </c>
      <c r="C1322">
        <v>1</v>
      </c>
      <c r="D1322">
        <v>2</v>
      </c>
      <c r="E1322">
        <v>0.23763500000000001</v>
      </c>
    </row>
    <row r="1323" spans="1:5" x14ac:dyDescent="0.25">
      <c r="A1323">
        <v>61</v>
      </c>
      <c r="B1323">
        <v>1</v>
      </c>
      <c r="C1323">
        <v>1</v>
      </c>
      <c r="D1323">
        <v>5</v>
      </c>
      <c r="E1323">
        <v>0.76236499999999996</v>
      </c>
    </row>
    <row r="1324" spans="1:5" x14ac:dyDescent="0.25">
      <c r="A1324">
        <v>61</v>
      </c>
      <c r="B1324">
        <v>1</v>
      </c>
      <c r="C1324">
        <v>2</v>
      </c>
      <c r="D1324">
        <v>2</v>
      </c>
      <c r="E1324">
        <v>0.27882000000000001</v>
      </c>
    </row>
    <row r="1325" spans="1:5" x14ac:dyDescent="0.25">
      <c r="A1325">
        <v>61</v>
      </c>
      <c r="B1325">
        <v>1</v>
      </c>
      <c r="C1325">
        <v>2</v>
      </c>
      <c r="D1325">
        <v>5</v>
      </c>
      <c r="E1325">
        <v>0.72118000000000004</v>
      </c>
    </row>
    <row r="1326" spans="1:5" x14ac:dyDescent="0.25">
      <c r="A1326">
        <v>61</v>
      </c>
      <c r="B1326">
        <v>1</v>
      </c>
      <c r="C1326">
        <v>3</v>
      </c>
      <c r="D1326">
        <v>2</v>
      </c>
      <c r="E1326">
        <v>0.27882000000000001</v>
      </c>
    </row>
    <row r="1327" spans="1:5" x14ac:dyDescent="0.25">
      <c r="A1327">
        <v>61</v>
      </c>
      <c r="B1327">
        <v>1</v>
      </c>
      <c r="C1327">
        <v>3</v>
      </c>
      <c r="D1327">
        <v>5</v>
      </c>
      <c r="E1327">
        <v>0.72118000000000004</v>
      </c>
    </row>
    <row r="1328" spans="1:5" x14ac:dyDescent="0.25">
      <c r="A1328">
        <v>61</v>
      </c>
      <c r="B1328">
        <v>1</v>
      </c>
      <c r="C1328">
        <v>4</v>
      </c>
      <c r="D1328">
        <v>2</v>
      </c>
      <c r="E1328">
        <v>0.23763500000000001</v>
      </c>
    </row>
    <row r="1329" spans="1:5" x14ac:dyDescent="0.25">
      <c r="A1329">
        <v>61</v>
      </c>
      <c r="B1329">
        <v>1</v>
      </c>
      <c r="C1329">
        <v>4</v>
      </c>
      <c r="D1329">
        <v>5</v>
      </c>
      <c r="E1329">
        <v>0.76236499999999996</v>
      </c>
    </row>
    <row r="1330" spans="1:5" x14ac:dyDescent="0.25">
      <c r="A1330">
        <v>61</v>
      </c>
      <c r="B1330">
        <v>1</v>
      </c>
      <c r="C1330">
        <v>5</v>
      </c>
      <c r="D1330">
        <v>2</v>
      </c>
      <c r="E1330">
        <v>0.23763500000000001</v>
      </c>
    </row>
    <row r="1331" spans="1:5" x14ac:dyDescent="0.25">
      <c r="A1331">
        <v>61</v>
      </c>
      <c r="B1331">
        <v>1</v>
      </c>
      <c r="C1331">
        <v>5</v>
      </c>
      <c r="D1331">
        <v>5</v>
      </c>
      <c r="E1331">
        <v>0.76236499999999996</v>
      </c>
    </row>
    <row r="1332" spans="1:5" x14ac:dyDescent="0.25">
      <c r="A1332">
        <v>61</v>
      </c>
      <c r="B1332">
        <v>2</v>
      </c>
      <c r="C1332">
        <v>1</v>
      </c>
      <c r="D1332">
        <v>2</v>
      </c>
      <c r="E1332">
        <v>0.23763500000000001</v>
      </c>
    </row>
    <row r="1333" spans="1:5" x14ac:dyDescent="0.25">
      <c r="A1333">
        <v>61</v>
      </c>
      <c r="B1333">
        <v>2</v>
      </c>
      <c r="C1333">
        <v>1</v>
      </c>
      <c r="D1333">
        <v>5</v>
      </c>
      <c r="E1333">
        <v>0.76236499999999996</v>
      </c>
    </row>
    <row r="1334" spans="1:5" x14ac:dyDescent="0.25">
      <c r="A1334">
        <v>61</v>
      </c>
      <c r="B1334">
        <v>2</v>
      </c>
      <c r="C1334">
        <v>2</v>
      </c>
      <c r="D1334">
        <v>2</v>
      </c>
      <c r="E1334">
        <v>0.27882000000000001</v>
      </c>
    </row>
    <row r="1335" spans="1:5" x14ac:dyDescent="0.25">
      <c r="A1335">
        <v>61</v>
      </c>
      <c r="B1335">
        <v>2</v>
      </c>
      <c r="C1335">
        <v>2</v>
      </c>
      <c r="D1335">
        <v>5</v>
      </c>
      <c r="E1335">
        <v>0.72118000000000004</v>
      </c>
    </row>
    <row r="1336" spans="1:5" x14ac:dyDescent="0.25">
      <c r="A1336">
        <v>61</v>
      </c>
      <c r="B1336">
        <v>2</v>
      </c>
      <c r="C1336">
        <v>3</v>
      </c>
      <c r="D1336">
        <v>2</v>
      </c>
      <c r="E1336">
        <v>0.27882000000000001</v>
      </c>
    </row>
    <row r="1337" spans="1:5" x14ac:dyDescent="0.25">
      <c r="A1337">
        <v>61</v>
      </c>
      <c r="B1337">
        <v>2</v>
      </c>
      <c r="C1337">
        <v>3</v>
      </c>
      <c r="D1337">
        <v>5</v>
      </c>
      <c r="E1337">
        <v>0.72118000000000004</v>
      </c>
    </row>
    <row r="1338" spans="1:5" x14ac:dyDescent="0.25">
      <c r="A1338">
        <v>61</v>
      </c>
      <c r="B1338">
        <v>2</v>
      </c>
      <c r="C1338">
        <v>4</v>
      </c>
      <c r="D1338">
        <v>2</v>
      </c>
      <c r="E1338">
        <v>0.23763500000000001</v>
      </c>
    </row>
    <row r="1339" spans="1:5" x14ac:dyDescent="0.25">
      <c r="A1339">
        <v>61</v>
      </c>
      <c r="B1339">
        <v>2</v>
      </c>
      <c r="C1339">
        <v>4</v>
      </c>
      <c r="D1339">
        <v>5</v>
      </c>
      <c r="E1339">
        <v>0.76236499999999996</v>
      </c>
    </row>
    <row r="1340" spans="1:5" x14ac:dyDescent="0.25">
      <c r="A1340">
        <v>61</v>
      </c>
      <c r="B1340">
        <v>2</v>
      </c>
      <c r="C1340">
        <v>5</v>
      </c>
      <c r="D1340">
        <v>2</v>
      </c>
      <c r="E1340">
        <v>0.23763500000000001</v>
      </c>
    </row>
    <row r="1341" spans="1:5" x14ac:dyDescent="0.25">
      <c r="A1341">
        <v>61</v>
      </c>
      <c r="B1341">
        <v>2</v>
      </c>
      <c r="C1341">
        <v>5</v>
      </c>
      <c r="D1341">
        <v>5</v>
      </c>
      <c r="E1341">
        <v>0.76236499999999996</v>
      </c>
    </row>
    <row r="1342" spans="1:5" x14ac:dyDescent="0.25">
      <c r="A1342">
        <v>61</v>
      </c>
      <c r="B1342">
        <v>3</v>
      </c>
      <c r="C1342">
        <v>1</v>
      </c>
      <c r="D1342">
        <v>2</v>
      </c>
      <c r="E1342">
        <v>0.23763500000000001</v>
      </c>
    </row>
    <row r="1343" spans="1:5" x14ac:dyDescent="0.25">
      <c r="A1343">
        <v>61</v>
      </c>
      <c r="B1343">
        <v>3</v>
      </c>
      <c r="C1343">
        <v>1</v>
      </c>
      <c r="D1343">
        <v>5</v>
      </c>
      <c r="E1343">
        <v>0.76236499999999996</v>
      </c>
    </row>
    <row r="1344" spans="1:5" x14ac:dyDescent="0.25">
      <c r="A1344">
        <v>61</v>
      </c>
      <c r="B1344">
        <v>3</v>
      </c>
      <c r="C1344">
        <v>2</v>
      </c>
      <c r="D1344">
        <v>2</v>
      </c>
      <c r="E1344">
        <v>0.27882000000000001</v>
      </c>
    </row>
    <row r="1345" spans="1:5" x14ac:dyDescent="0.25">
      <c r="A1345">
        <v>61</v>
      </c>
      <c r="B1345">
        <v>3</v>
      </c>
      <c r="C1345">
        <v>2</v>
      </c>
      <c r="D1345">
        <v>5</v>
      </c>
      <c r="E1345">
        <v>0.72118000000000004</v>
      </c>
    </row>
    <row r="1346" spans="1:5" x14ac:dyDescent="0.25">
      <c r="A1346">
        <v>61</v>
      </c>
      <c r="B1346">
        <v>3</v>
      </c>
      <c r="C1346">
        <v>3</v>
      </c>
      <c r="D1346">
        <v>2</v>
      </c>
      <c r="E1346">
        <v>0.27882000000000001</v>
      </c>
    </row>
    <row r="1347" spans="1:5" x14ac:dyDescent="0.25">
      <c r="A1347">
        <v>61</v>
      </c>
      <c r="B1347">
        <v>3</v>
      </c>
      <c r="C1347">
        <v>3</v>
      </c>
      <c r="D1347">
        <v>5</v>
      </c>
      <c r="E1347">
        <v>0.72118000000000004</v>
      </c>
    </row>
    <row r="1348" spans="1:5" x14ac:dyDescent="0.25">
      <c r="A1348">
        <v>61</v>
      </c>
      <c r="B1348">
        <v>3</v>
      </c>
      <c r="C1348">
        <v>4</v>
      </c>
      <c r="D1348">
        <v>2</v>
      </c>
      <c r="E1348">
        <v>0.23763500000000001</v>
      </c>
    </row>
    <row r="1349" spans="1:5" x14ac:dyDescent="0.25">
      <c r="A1349">
        <v>61</v>
      </c>
      <c r="B1349">
        <v>3</v>
      </c>
      <c r="C1349">
        <v>4</v>
      </c>
      <c r="D1349">
        <v>5</v>
      </c>
      <c r="E1349">
        <v>0.76236499999999996</v>
      </c>
    </row>
    <row r="1350" spans="1:5" x14ac:dyDescent="0.25">
      <c r="A1350">
        <v>61</v>
      </c>
      <c r="B1350">
        <v>3</v>
      </c>
      <c r="C1350">
        <v>5</v>
      </c>
      <c r="D1350">
        <v>2</v>
      </c>
      <c r="E1350">
        <v>0.23763500000000001</v>
      </c>
    </row>
    <row r="1351" spans="1:5" x14ac:dyDescent="0.25">
      <c r="A1351">
        <v>61</v>
      </c>
      <c r="B1351">
        <v>3</v>
      </c>
      <c r="C1351">
        <v>5</v>
      </c>
      <c r="D1351">
        <v>5</v>
      </c>
      <c r="E1351">
        <v>0.76236499999999996</v>
      </c>
    </row>
    <row r="1352" spans="1:5" x14ac:dyDescent="0.25">
      <c r="A1352">
        <v>61</v>
      </c>
      <c r="B1352">
        <v>4</v>
      </c>
      <c r="C1352">
        <v>1</v>
      </c>
      <c r="D1352">
        <v>2</v>
      </c>
      <c r="E1352">
        <v>0.23763500000000001</v>
      </c>
    </row>
    <row r="1353" spans="1:5" x14ac:dyDescent="0.25">
      <c r="A1353">
        <v>61</v>
      </c>
      <c r="B1353">
        <v>4</v>
      </c>
      <c r="C1353">
        <v>1</v>
      </c>
      <c r="D1353">
        <v>5</v>
      </c>
      <c r="E1353">
        <v>0.76236499999999996</v>
      </c>
    </row>
    <row r="1354" spans="1:5" x14ac:dyDescent="0.25">
      <c r="A1354">
        <v>61</v>
      </c>
      <c r="B1354">
        <v>4</v>
      </c>
      <c r="C1354">
        <v>2</v>
      </c>
      <c r="D1354">
        <v>2</v>
      </c>
      <c r="E1354">
        <v>0.27882000000000001</v>
      </c>
    </row>
    <row r="1355" spans="1:5" x14ac:dyDescent="0.25">
      <c r="A1355">
        <v>61</v>
      </c>
      <c r="B1355">
        <v>4</v>
      </c>
      <c r="C1355">
        <v>2</v>
      </c>
      <c r="D1355">
        <v>5</v>
      </c>
      <c r="E1355">
        <v>0.72118000000000004</v>
      </c>
    </row>
    <row r="1356" spans="1:5" x14ac:dyDescent="0.25">
      <c r="A1356">
        <v>61</v>
      </c>
      <c r="B1356">
        <v>4</v>
      </c>
      <c r="C1356">
        <v>3</v>
      </c>
      <c r="D1356">
        <v>2</v>
      </c>
      <c r="E1356">
        <v>0.27882000000000001</v>
      </c>
    </row>
    <row r="1357" spans="1:5" x14ac:dyDescent="0.25">
      <c r="A1357">
        <v>61</v>
      </c>
      <c r="B1357">
        <v>4</v>
      </c>
      <c r="C1357">
        <v>3</v>
      </c>
      <c r="D1357">
        <v>5</v>
      </c>
      <c r="E1357">
        <v>0.72118000000000004</v>
      </c>
    </row>
    <row r="1358" spans="1:5" x14ac:dyDescent="0.25">
      <c r="A1358">
        <v>61</v>
      </c>
      <c r="B1358">
        <v>4</v>
      </c>
      <c r="C1358">
        <v>4</v>
      </c>
      <c r="D1358">
        <v>2</v>
      </c>
      <c r="E1358">
        <v>0.23763500000000001</v>
      </c>
    </row>
    <row r="1359" spans="1:5" x14ac:dyDescent="0.25">
      <c r="A1359">
        <v>61</v>
      </c>
      <c r="B1359">
        <v>4</v>
      </c>
      <c r="C1359">
        <v>4</v>
      </c>
      <c r="D1359">
        <v>5</v>
      </c>
      <c r="E1359">
        <v>0.76236499999999996</v>
      </c>
    </row>
    <row r="1360" spans="1:5" x14ac:dyDescent="0.25">
      <c r="A1360">
        <v>61</v>
      </c>
      <c r="B1360">
        <v>4</v>
      </c>
      <c r="C1360">
        <v>5</v>
      </c>
      <c r="D1360">
        <v>2</v>
      </c>
      <c r="E1360">
        <v>0.23763500000000001</v>
      </c>
    </row>
    <row r="1361" spans="1:5" x14ac:dyDescent="0.25">
      <c r="A1361">
        <v>61</v>
      </c>
      <c r="B1361">
        <v>4</v>
      </c>
      <c r="C1361">
        <v>5</v>
      </c>
      <c r="D1361">
        <v>5</v>
      </c>
      <c r="E1361">
        <v>0.76236499999999996</v>
      </c>
    </row>
    <row r="1362" spans="1:5" x14ac:dyDescent="0.25">
      <c r="A1362">
        <v>61</v>
      </c>
      <c r="B1362">
        <v>5</v>
      </c>
      <c r="C1362">
        <v>1</v>
      </c>
      <c r="D1362">
        <v>2</v>
      </c>
      <c r="E1362">
        <v>0.23763500000000001</v>
      </c>
    </row>
    <row r="1363" spans="1:5" x14ac:dyDescent="0.25">
      <c r="A1363">
        <v>61</v>
      </c>
      <c r="B1363">
        <v>5</v>
      </c>
      <c r="C1363">
        <v>1</v>
      </c>
      <c r="D1363">
        <v>5</v>
      </c>
      <c r="E1363">
        <v>0.76236499999999996</v>
      </c>
    </row>
    <row r="1364" spans="1:5" x14ac:dyDescent="0.25">
      <c r="A1364">
        <v>61</v>
      </c>
      <c r="B1364">
        <v>5</v>
      </c>
      <c r="C1364">
        <v>2</v>
      </c>
      <c r="D1364">
        <v>2</v>
      </c>
      <c r="E1364">
        <v>0.27882000000000001</v>
      </c>
    </row>
    <row r="1365" spans="1:5" x14ac:dyDescent="0.25">
      <c r="A1365">
        <v>61</v>
      </c>
      <c r="B1365">
        <v>5</v>
      </c>
      <c r="C1365">
        <v>2</v>
      </c>
      <c r="D1365">
        <v>5</v>
      </c>
      <c r="E1365">
        <v>0.72118000000000004</v>
      </c>
    </row>
    <row r="1366" spans="1:5" x14ac:dyDescent="0.25">
      <c r="A1366">
        <v>61</v>
      </c>
      <c r="B1366">
        <v>5</v>
      </c>
      <c r="C1366">
        <v>3</v>
      </c>
      <c r="D1366">
        <v>2</v>
      </c>
      <c r="E1366">
        <v>0.27882000000000001</v>
      </c>
    </row>
    <row r="1367" spans="1:5" x14ac:dyDescent="0.25">
      <c r="A1367">
        <v>61</v>
      </c>
      <c r="B1367">
        <v>5</v>
      </c>
      <c r="C1367">
        <v>3</v>
      </c>
      <c r="D1367">
        <v>5</v>
      </c>
      <c r="E1367">
        <v>0.72118000000000004</v>
      </c>
    </row>
    <row r="1368" spans="1:5" x14ac:dyDescent="0.25">
      <c r="A1368">
        <v>61</v>
      </c>
      <c r="B1368">
        <v>5</v>
      </c>
      <c r="C1368">
        <v>4</v>
      </c>
      <c r="D1368">
        <v>2</v>
      </c>
      <c r="E1368">
        <v>0.23763500000000001</v>
      </c>
    </row>
    <row r="1369" spans="1:5" x14ac:dyDescent="0.25">
      <c r="A1369">
        <v>61</v>
      </c>
      <c r="B1369">
        <v>5</v>
      </c>
      <c r="C1369">
        <v>4</v>
      </c>
      <c r="D1369">
        <v>5</v>
      </c>
      <c r="E1369">
        <v>0.76236499999999996</v>
      </c>
    </row>
    <row r="1370" spans="1:5" x14ac:dyDescent="0.25">
      <c r="A1370">
        <v>61</v>
      </c>
      <c r="B1370">
        <v>5</v>
      </c>
      <c r="C1370">
        <v>5</v>
      </c>
      <c r="D1370">
        <v>2</v>
      </c>
      <c r="E1370">
        <v>0.23763500000000001</v>
      </c>
    </row>
    <row r="1371" spans="1:5" x14ac:dyDescent="0.25">
      <c r="A1371">
        <v>61</v>
      </c>
      <c r="B1371">
        <v>5</v>
      </c>
      <c r="C1371">
        <v>5</v>
      </c>
      <c r="D1371">
        <v>5</v>
      </c>
      <c r="E1371">
        <v>0.76236499999999996</v>
      </c>
    </row>
    <row r="1372" spans="1:5" x14ac:dyDescent="0.25">
      <c r="A1372">
        <v>61</v>
      </c>
      <c r="B1372">
        <v>6</v>
      </c>
      <c r="C1372">
        <v>1</v>
      </c>
      <c r="D1372">
        <v>2</v>
      </c>
      <c r="E1372">
        <v>0.23763500000000001</v>
      </c>
    </row>
    <row r="1373" spans="1:5" x14ac:dyDescent="0.25">
      <c r="A1373">
        <v>61</v>
      </c>
      <c r="B1373">
        <v>6</v>
      </c>
      <c r="C1373">
        <v>1</v>
      </c>
      <c r="D1373">
        <v>5</v>
      </c>
      <c r="E1373">
        <v>0.76236499999999996</v>
      </c>
    </row>
    <row r="1374" spans="1:5" x14ac:dyDescent="0.25">
      <c r="A1374">
        <v>61</v>
      </c>
      <c r="B1374">
        <v>6</v>
      </c>
      <c r="C1374">
        <v>2</v>
      </c>
      <c r="D1374">
        <v>2</v>
      </c>
      <c r="E1374">
        <v>0.27882000000000001</v>
      </c>
    </row>
    <row r="1375" spans="1:5" x14ac:dyDescent="0.25">
      <c r="A1375">
        <v>61</v>
      </c>
      <c r="B1375">
        <v>6</v>
      </c>
      <c r="C1375">
        <v>2</v>
      </c>
      <c r="D1375">
        <v>5</v>
      </c>
      <c r="E1375">
        <v>0.72118000000000004</v>
      </c>
    </row>
    <row r="1376" spans="1:5" x14ac:dyDescent="0.25">
      <c r="A1376">
        <v>61</v>
      </c>
      <c r="B1376">
        <v>6</v>
      </c>
      <c r="C1376">
        <v>3</v>
      </c>
      <c r="D1376">
        <v>2</v>
      </c>
      <c r="E1376">
        <v>0.27882000000000001</v>
      </c>
    </row>
    <row r="1377" spans="1:5" x14ac:dyDescent="0.25">
      <c r="A1377">
        <v>61</v>
      </c>
      <c r="B1377">
        <v>6</v>
      </c>
      <c r="C1377">
        <v>3</v>
      </c>
      <c r="D1377">
        <v>5</v>
      </c>
      <c r="E1377">
        <v>0.72118000000000004</v>
      </c>
    </row>
    <row r="1378" spans="1:5" x14ac:dyDescent="0.25">
      <c r="A1378">
        <v>61</v>
      </c>
      <c r="B1378">
        <v>6</v>
      </c>
      <c r="C1378">
        <v>4</v>
      </c>
      <c r="D1378">
        <v>2</v>
      </c>
      <c r="E1378">
        <v>0.23763500000000001</v>
      </c>
    </row>
    <row r="1379" spans="1:5" x14ac:dyDescent="0.25">
      <c r="A1379">
        <v>61</v>
      </c>
      <c r="B1379">
        <v>6</v>
      </c>
      <c r="C1379">
        <v>4</v>
      </c>
      <c r="D1379">
        <v>5</v>
      </c>
      <c r="E1379">
        <v>0.76236499999999996</v>
      </c>
    </row>
    <row r="1380" spans="1:5" x14ac:dyDescent="0.25">
      <c r="A1380">
        <v>61</v>
      </c>
      <c r="B1380">
        <v>6</v>
      </c>
      <c r="C1380">
        <v>5</v>
      </c>
      <c r="D1380">
        <v>2</v>
      </c>
      <c r="E1380">
        <v>0.23763500000000001</v>
      </c>
    </row>
    <row r="1381" spans="1:5" x14ac:dyDescent="0.25">
      <c r="A1381">
        <v>61</v>
      </c>
      <c r="B1381">
        <v>6</v>
      </c>
      <c r="C1381">
        <v>5</v>
      </c>
      <c r="D1381">
        <v>5</v>
      </c>
      <c r="E1381">
        <v>0.76236499999999996</v>
      </c>
    </row>
    <row r="1382" spans="1:5" x14ac:dyDescent="0.25">
      <c r="A1382">
        <v>61</v>
      </c>
      <c r="B1382">
        <v>7</v>
      </c>
      <c r="C1382">
        <v>1</v>
      </c>
      <c r="D1382">
        <v>2</v>
      </c>
      <c r="E1382">
        <v>0.23763500000000001</v>
      </c>
    </row>
    <row r="1383" spans="1:5" x14ac:dyDescent="0.25">
      <c r="A1383">
        <v>61</v>
      </c>
      <c r="B1383">
        <v>7</v>
      </c>
      <c r="C1383">
        <v>1</v>
      </c>
      <c r="D1383">
        <v>5</v>
      </c>
      <c r="E1383">
        <v>0.76236499999999996</v>
      </c>
    </row>
    <row r="1384" spans="1:5" x14ac:dyDescent="0.25">
      <c r="A1384">
        <v>61</v>
      </c>
      <c r="B1384">
        <v>7</v>
      </c>
      <c r="C1384">
        <v>2</v>
      </c>
      <c r="D1384">
        <v>2</v>
      </c>
      <c r="E1384">
        <v>0.27882000000000001</v>
      </c>
    </row>
    <row r="1385" spans="1:5" x14ac:dyDescent="0.25">
      <c r="A1385">
        <v>61</v>
      </c>
      <c r="B1385">
        <v>7</v>
      </c>
      <c r="C1385">
        <v>2</v>
      </c>
      <c r="D1385">
        <v>5</v>
      </c>
      <c r="E1385">
        <v>0.72118000000000004</v>
      </c>
    </row>
    <row r="1386" spans="1:5" x14ac:dyDescent="0.25">
      <c r="A1386">
        <v>61</v>
      </c>
      <c r="B1386">
        <v>7</v>
      </c>
      <c r="C1386">
        <v>3</v>
      </c>
      <c r="D1386">
        <v>2</v>
      </c>
      <c r="E1386">
        <v>0.27882000000000001</v>
      </c>
    </row>
    <row r="1387" spans="1:5" x14ac:dyDescent="0.25">
      <c r="A1387">
        <v>61</v>
      </c>
      <c r="B1387">
        <v>7</v>
      </c>
      <c r="C1387">
        <v>3</v>
      </c>
      <c r="D1387">
        <v>5</v>
      </c>
      <c r="E1387">
        <v>0.72118000000000004</v>
      </c>
    </row>
    <row r="1388" spans="1:5" x14ac:dyDescent="0.25">
      <c r="A1388">
        <v>61</v>
      </c>
      <c r="B1388">
        <v>7</v>
      </c>
      <c r="C1388">
        <v>4</v>
      </c>
      <c r="D1388">
        <v>2</v>
      </c>
      <c r="E1388">
        <v>0.23763500000000001</v>
      </c>
    </row>
    <row r="1389" spans="1:5" x14ac:dyDescent="0.25">
      <c r="A1389">
        <v>61</v>
      </c>
      <c r="B1389">
        <v>7</v>
      </c>
      <c r="C1389">
        <v>4</v>
      </c>
      <c r="D1389">
        <v>5</v>
      </c>
      <c r="E1389">
        <v>0.76236499999999996</v>
      </c>
    </row>
    <row r="1390" spans="1:5" x14ac:dyDescent="0.25">
      <c r="A1390">
        <v>61</v>
      </c>
      <c r="B1390">
        <v>7</v>
      </c>
      <c r="C1390">
        <v>5</v>
      </c>
      <c r="D1390">
        <v>2</v>
      </c>
      <c r="E1390">
        <v>0.23763500000000001</v>
      </c>
    </row>
    <row r="1391" spans="1:5" x14ac:dyDescent="0.25">
      <c r="A1391">
        <v>61</v>
      </c>
      <c r="B1391">
        <v>7</v>
      </c>
      <c r="C1391">
        <v>5</v>
      </c>
      <c r="D1391">
        <v>5</v>
      </c>
      <c r="E1391">
        <v>0.76236499999999996</v>
      </c>
    </row>
    <row r="1392" spans="1:5" x14ac:dyDescent="0.25">
      <c r="A1392">
        <v>61</v>
      </c>
      <c r="B1392">
        <v>8</v>
      </c>
      <c r="C1392">
        <v>1</v>
      </c>
      <c r="D1392">
        <v>2</v>
      </c>
      <c r="E1392">
        <v>0.23763500000000001</v>
      </c>
    </row>
    <row r="1393" spans="1:5" x14ac:dyDescent="0.25">
      <c r="A1393">
        <v>61</v>
      </c>
      <c r="B1393">
        <v>8</v>
      </c>
      <c r="C1393">
        <v>1</v>
      </c>
      <c r="D1393">
        <v>5</v>
      </c>
      <c r="E1393">
        <v>0.76236499999999996</v>
      </c>
    </row>
    <row r="1394" spans="1:5" x14ac:dyDescent="0.25">
      <c r="A1394">
        <v>61</v>
      </c>
      <c r="B1394">
        <v>8</v>
      </c>
      <c r="C1394">
        <v>2</v>
      </c>
      <c r="D1394">
        <v>2</v>
      </c>
      <c r="E1394">
        <v>0.27882000000000001</v>
      </c>
    </row>
    <row r="1395" spans="1:5" x14ac:dyDescent="0.25">
      <c r="A1395">
        <v>61</v>
      </c>
      <c r="B1395">
        <v>8</v>
      </c>
      <c r="C1395">
        <v>2</v>
      </c>
      <c r="D1395">
        <v>5</v>
      </c>
      <c r="E1395">
        <v>0.72118000000000004</v>
      </c>
    </row>
    <row r="1396" spans="1:5" x14ac:dyDescent="0.25">
      <c r="A1396">
        <v>61</v>
      </c>
      <c r="B1396">
        <v>8</v>
      </c>
      <c r="C1396">
        <v>3</v>
      </c>
      <c r="D1396">
        <v>2</v>
      </c>
      <c r="E1396">
        <v>0.27882000000000001</v>
      </c>
    </row>
    <row r="1397" spans="1:5" x14ac:dyDescent="0.25">
      <c r="A1397">
        <v>61</v>
      </c>
      <c r="B1397">
        <v>8</v>
      </c>
      <c r="C1397">
        <v>3</v>
      </c>
      <c r="D1397">
        <v>5</v>
      </c>
      <c r="E1397">
        <v>0.72118000000000004</v>
      </c>
    </row>
    <row r="1398" spans="1:5" x14ac:dyDescent="0.25">
      <c r="A1398">
        <v>61</v>
      </c>
      <c r="B1398">
        <v>8</v>
      </c>
      <c r="C1398">
        <v>4</v>
      </c>
      <c r="D1398">
        <v>2</v>
      </c>
      <c r="E1398">
        <v>0.23763500000000001</v>
      </c>
    </row>
    <row r="1399" spans="1:5" x14ac:dyDescent="0.25">
      <c r="A1399">
        <v>61</v>
      </c>
      <c r="B1399">
        <v>8</v>
      </c>
      <c r="C1399">
        <v>4</v>
      </c>
      <c r="D1399">
        <v>5</v>
      </c>
      <c r="E1399">
        <v>0.76236499999999996</v>
      </c>
    </row>
    <row r="1400" spans="1:5" x14ac:dyDescent="0.25">
      <c r="A1400">
        <v>61</v>
      </c>
      <c r="B1400">
        <v>8</v>
      </c>
      <c r="C1400">
        <v>5</v>
      </c>
      <c r="D1400">
        <v>2</v>
      </c>
      <c r="E1400">
        <v>0.23763500000000001</v>
      </c>
    </row>
    <row r="1401" spans="1:5" x14ac:dyDescent="0.25">
      <c r="A1401">
        <v>61</v>
      </c>
      <c r="B1401">
        <v>8</v>
      </c>
      <c r="C1401">
        <v>5</v>
      </c>
      <c r="D1401">
        <v>5</v>
      </c>
      <c r="E1401">
        <v>0.76236499999999996</v>
      </c>
    </row>
    <row r="1402" spans="1:5" x14ac:dyDescent="0.25">
      <c r="A1402">
        <v>61</v>
      </c>
      <c r="B1402">
        <v>9</v>
      </c>
      <c r="C1402">
        <v>1</v>
      </c>
      <c r="D1402">
        <v>2</v>
      </c>
      <c r="E1402">
        <v>0.23763500000000001</v>
      </c>
    </row>
    <row r="1403" spans="1:5" x14ac:dyDescent="0.25">
      <c r="A1403">
        <v>61</v>
      </c>
      <c r="B1403">
        <v>9</v>
      </c>
      <c r="C1403">
        <v>1</v>
      </c>
      <c r="D1403">
        <v>5</v>
      </c>
      <c r="E1403">
        <v>0.76236499999999996</v>
      </c>
    </row>
    <row r="1404" spans="1:5" x14ac:dyDescent="0.25">
      <c r="A1404">
        <v>61</v>
      </c>
      <c r="B1404">
        <v>9</v>
      </c>
      <c r="C1404">
        <v>2</v>
      </c>
      <c r="D1404">
        <v>2</v>
      </c>
      <c r="E1404">
        <v>0.27882000000000001</v>
      </c>
    </row>
    <row r="1405" spans="1:5" x14ac:dyDescent="0.25">
      <c r="A1405">
        <v>61</v>
      </c>
      <c r="B1405">
        <v>9</v>
      </c>
      <c r="C1405">
        <v>2</v>
      </c>
      <c r="D1405">
        <v>5</v>
      </c>
      <c r="E1405">
        <v>0.72118000000000004</v>
      </c>
    </row>
    <row r="1406" spans="1:5" x14ac:dyDescent="0.25">
      <c r="A1406">
        <v>61</v>
      </c>
      <c r="B1406">
        <v>9</v>
      </c>
      <c r="C1406">
        <v>3</v>
      </c>
      <c r="D1406">
        <v>2</v>
      </c>
      <c r="E1406">
        <v>0.27882000000000001</v>
      </c>
    </row>
    <row r="1407" spans="1:5" x14ac:dyDescent="0.25">
      <c r="A1407">
        <v>61</v>
      </c>
      <c r="B1407">
        <v>9</v>
      </c>
      <c r="C1407">
        <v>3</v>
      </c>
      <c r="D1407">
        <v>5</v>
      </c>
      <c r="E1407">
        <v>0.72118000000000004</v>
      </c>
    </row>
    <row r="1408" spans="1:5" x14ac:dyDescent="0.25">
      <c r="A1408">
        <v>61</v>
      </c>
      <c r="B1408">
        <v>9</v>
      </c>
      <c r="C1408">
        <v>4</v>
      </c>
      <c r="D1408">
        <v>2</v>
      </c>
      <c r="E1408">
        <v>0.23763500000000001</v>
      </c>
    </row>
    <row r="1409" spans="1:5" x14ac:dyDescent="0.25">
      <c r="A1409">
        <v>61</v>
      </c>
      <c r="B1409">
        <v>9</v>
      </c>
      <c r="C1409">
        <v>4</v>
      </c>
      <c r="D1409">
        <v>5</v>
      </c>
      <c r="E1409">
        <v>0.76236499999999996</v>
      </c>
    </row>
    <row r="1410" spans="1:5" x14ac:dyDescent="0.25">
      <c r="A1410">
        <v>61</v>
      </c>
      <c r="B1410">
        <v>9</v>
      </c>
      <c r="C1410">
        <v>5</v>
      </c>
      <c r="D1410">
        <v>2</v>
      </c>
      <c r="E1410">
        <v>0.23763500000000001</v>
      </c>
    </row>
    <row r="1411" spans="1:5" x14ac:dyDescent="0.25">
      <c r="A1411">
        <v>61</v>
      </c>
      <c r="B1411">
        <v>9</v>
      </c>
      <c r="C1411">
        <v>5</v>
      </c>
      <c r="D1411">
        <v>5</v>
      </c>
      <c r="E1411">
        <v>0.76236499999999996</v>
      </c>
    </row>
    <row r="1412" spans="1:5" x14ac:dyDescent="0.25">
      <c r="A1412">
        <v>61</v>
      </c>
      <c r="B1412">
        <v>10</v>
      </c>
      <c r="C1412">
        <v>1</v>
      </c>
      <c r="D1412">
        <v>2</v>
      </c>
      <c r="E1412">
        <v>0.23763500000000001</v>
      </c>
    </row>
    <row r="1413" spans="1:5" x14ac:dyDescent="0.25">
      <c r="A1413">
        <v>61</v>
      </c>
      <c r="B1413">
        <v>10</v>
      </c>
      <c r="C1413">
        <v>1</v>
      </c>
      <c r="D1413">
        <v>5</v>
      </c>
      <c r="E1413">
        <v>0.76236499999999996</v>
      </c>
    </row>
    <row r="1414" spans="1:5" x14ac:dyDescent="0.25">
      <c r="A1414">
        <v>61</v>
      </c>
      <c r="B1414">
        <v>10</v>
      </c>
      <c r="C1414">
        <v>2</v>
      </c>
      <c r="D1414">
        <v>2</v>
      </c>
      <c r="E1414">
        <v>0.27882000000000001</v>
      </c>
    </row>
    <row r="1415" spans="1:5" x14ac:dyDescent="0.25">
      <c r="A1415">
        <v>61</v>
      </c>
      <c r="B1415">
        <v>10</v>
      </c>
      <c r="C1415">
        <v>2</v>
      </c>
      <c r="D1415">
        <v>5</v>
      </c>
      <c r="E1415">
        <v>0.72118000000000004</v>
      </c>
    </row>
    <row r="1416" spans="1:5" x14ac:dyDescent="0.25">
      <c r="A1416">
        <v>61</v>
      </c>
      <c r="B1416">
        <v>10</v>
      </c>
      <c r="C1416">
        <v>3</v>
      </c>
      <c r="D1416">
        <v>2</v>
      </c>
      <c r="E1416">
        <v>0.27882000000000001</v>
      </c>
    </row>
    <row r="1417" spans="1:5" x14ac:dyDescent="0.25">
      <c r="A1417">
        <v>61</v>
      </c>
      <c r="B1417">
        <v>10</v>
      </c>
      <c r="C1417">
        <v>3</v>
      </c>
      <c r="D1417">
        <v>5</v>
      </c>
      <c r="E1417">
        <v>0.72118000000000004</v>
      </c>
    </row>
    <row r="1418" spans="1:5" x14ac:dyDescent="0.25">
      <c r="A1418">
        <v>61</v>
      </c>
      <c r="B1418">
        <v>10</v>
      </c>
      <c r="C1418">
        <v>4</v>
      </c>
      <c r="D1418">
        <v>2</v>
      </c>
      <c r="E1418">
        <v>0.23763500000000001</v>
      </c>
    </row>
    <row r="1419" spans="1:5" x14ac:dyDescent="0.25">
      <c r="A1419">
        <v>61</v>
      </c>
      <c r="B1419">
        <v>10</v>
      </c>
      <c r="C1419">
        <v>4</v>
      </c>
      <c r="D1419">
        <v>5</v>
      </c>
      <c r="E1419">
        <v>0.76236499999999996</v>
      </c>
    </row>
    <row r="1420" spans="1:5" x14ac:dyDescent="0.25">
      <c r="A1420">
        <v>61</v>
      </c>
      <c r="B1420">
        <v>10</v>
      </c>
      <c r="C1420">
        <v>5</v>
      </c>
      <c r="D1420">
        <v>2</v>
      </c>
      <c r="E1420">
        <v>0.23763500000000001</v>
      </c>
    </row>
    <row r="1421" spans="1:5" x14ac:dyDescent="0.25">
      <c r="A1421">
        <v>61</v>
      </c>
      <c r="B1421">
        <v>10</v>
      </c>
      <c r="C1421">
        <v>5</v>
      </c>
      <c r="D1421">
        <v>5</v>
      </c>
      <c r="E1421">
        <v>0.76236499999999996</v>
      </c>
    </row>
    <row r="1422" spans="1:5" x14ac:dyDescent="0.25">
      <c r="A1422">
        <v>61</v>
      </c>
      <c r="B1422">
        <v>11</v>
      </c>
      <c r="C1422">
        <v>1</v>
      </c>
      <c r="D1422">
        <v>2</v>
      </c>
      <c r="E1422">
        <v>0.23763500000000001</v>
      </c>
    </row>
    <row r="1423" spans="1:5" x14ac:dyDescent="0.25">
      <c r="A1423">
        <v>61</v>
      </c>
      <c r="B1423">
        <v>11</v>
      </c>
      <c r="C1423">
        <v>1</v>
      </c>
      <c r="D1423">
        <v>5</v>
      </c>
      <c r="E1423">
        <v>0.76236499999999996</v>
      </c>
    </row>
    <row r="1424" spans="1:5" x14ac:dyDescent="0.25">
      <c r="A1424">
        <v>61</v>
      </c>
      <c r="B1424">
        <v>11</v>
      </c>
      <c r="C1424">
        <v>2</v>
      </c>
      <c r="D1424">
        <v>2</v>
      </c>
      <c r="E1424">
        <v>0.27882000000000001</v>
      </c>
    </row>
    <row r="1425" spans="1:5" x14ac:dyDescent="0.25">
      <c r="A1425">
        <v>61</v>
      </c>
      <c r="B1425">
        <v>11</v>
      </c>
      <c r="C1425">
        <v>2</v>
      </c>
      <c r="D1425">
        <v>5</v>
      </c>
      <c r="E1425">
        <v>0.72118000000000004</v>
      </c>
    </row>
    <row r="1426" spans="1:5" x14ac:dyDescent="0.25">
      <c r="A1426">
        <v>61</v>
      </c>
      <c r="B1426">
        <v>11</v>
      </c>
      <c r="C1426">
        <v>3</v>
      </c>
      <c r="D1426">
        <v>2</v>
      </c>
      <c r="E1426">
        <v>0.27882000000000001</v>
      </c>
    </row>
    <row r="1427" spans="1:5" x14ac:dyDescent="0.25">
      <c r="A1427">
        <v>61</v>
      </c>
      <c r="B1427">
        <v>11</v>
      </c>
      <c r="C1427">
        <v>3</v>
      </c>
      <c r="D1427">
        <v>5</v>
      </c>
      <c r="E1427">
        <v>0.72118000000000004</v>
      </c>
    </row>
    <row r="1428" spans="1:5" x14ac:dyDescent="0.25">
      <c r="A1428">
        <v>61</v>
      </c>
      <c r="B1428">
        <v>11</v>
      </c>
      <c r="C1428">
        <v>4</v>
      </c>
      <c r="D1428">
        <v>2</v>
      </c>
      <c r="E1428">
        <v>0.23763500000000001</v>
      </c>
    </row>
    <row r="1429" spans="1:5" x14ac:dyDescent="0.25">
      <c r="A1429">
        <v>61</v>
      </c>
      <c r="B1429">
        <v>11</v>
      </c>
      <c r="C1429">
        <v>4</v>
      </c>
      <c r="D1429">
        <v>5</v>
      </c>
      <c r="E1429">
        <v>0.76236499999999996</v>
      </c>
    </row>
    <row r="1430" spans="1:5" x14ac:dyDescent="0.25">
      <c r="A1430">
        <v>61</v>
      </c>
      <c r="B1430">
        <v>11</v>
      </c>
      <c r="C1430">
        <v>5</v>
      </c>
      <c r="D1430">
        <v>2</v>
      </c>
      <c r="E1430">
        <v>0.23763500000000001</v>
      </c>
    </row>
    <row r="1431" spans="1:5" x14ac:dyDescent="0.25">
      <c r="A1431">
        <v>61</v>
      </c>
      <c r="B1431">
        <v>11</v>
      </c>
      <c r="C1431">
        <v>5</v>
      </c>
      <c r="D1431">
        <v>5</v>
      </c>
      <c r="E1431">
        <v>0.76236499999999996</v>
      </c>
    </row>
    <row r="1432" spans="1:5" x14ac:dyDescent="0.25">
      <c r="A1432">
        <v>61</v>
      </c>
      <c r="B1432">
        <v>12</v>
      </c>
      <c r="C1432">
        <v>1</v>
      </c>
      <c r="D1432">
        <v>2</v>
      </c>
      <c r="E1432">
        <v>0.23763500000000001</v>
      </c>
    </row>
    <row r="1433" spans="1:5" x14ac:dyDescent="0.25">
      <c r="A1433">
        <v>61</v>
      </c>
      <c r="B1433">
        <v>12</v>
      </c>
      <c r="C1433">
        <v>1</v>
      </c>
      <c r="D1433">
        <v>5</v>
      </c>
      <c r="E1433">
        <v>0.76236499999999996</v>
      </c>
    </row>
    <row r="1434" spans="1:5" x14ac:dyDescent="0.25">
      <c r="A1434">
        <v>61</v>
      </c>
      <c r="B1434">
        <v>12</v>
      </c>
      <c r="C1434">
        <v>2</v>
      </c>
      <c r="D1434">
        <v>2</v>
      </c>
      <c r="E1434">
        <v>0.27882000000000001</v>
      </c>
    </row>
    <row r="1435" spans="1:5" x14ac:dyDescent="0.25">
      <c r="A1435">
        <v>61</v>
      </c>
      <c r="B1435">
        <v>12</v>
      </c>
      <c r="C1435">
        <v>2</v>
      </c>
      <c r="D1435">
        <v>5</v>
      </c>
      <c r="E1435">
        <v>0.72118000000000004</v>
      </c>
    </row>
    <row r="1436" spans="1:5" x14ac:dyDescent="0.25">
      <c r="A1436">
        <v>61</v>
      </c>
      <c r="B1436">
        <v>12</v>
      </c>
      <c r="C1436">
        <v>3</v>
      </c>
      <c r="D1436">
        <v>2</v>
      </c>
      <c r="E1436">
        <v>0.27882000000000001</v>
      </c>
    </row>
    <row r="1437" spans="1:5" x14ac:dyDescent="0.25">
      <c r="A1437">
        <v>61</v>
      </c>
      <c r="B1437">
        <v>12</v>
      </c>
      <c r="C1437">
        <v>3</v>
      </c>
      <c r="D1437">
        <v>5</v>
      </c>
      <c r="E1437">
        <v>0.72118000000000004</v>
      </c>
    </row>
    <row r="1438" spans="1:5" x14ac:dyDescent="0.25">
      <c r="A1438">
        <v>61</v>
      </c>
      <c r="B1438">
        <v>12</v>
      </c>
      <c r="C1438">
        <v>4</v>
      </c>
      <c r="D1438">
        <v>2</v>
      </c>
      <c r="E1438">
        <v>0.23763500000000001</v>
      </c>
    </row>
    <row r="1439" spans="1:5" x14ac:dyDescent="0.25">
      <c r="A1439">
        <v>61</v>
      </c>
      <c r="B1439">
        <v>12</v>
      </c>
      <c r="C1439">
        <v>4</v>
      </c>
      <c r="D1439">
        <v>5</v>
      </c>
      <c r="E1439">
        <v>0.76236499999999996</v>
      </c>
    </row>
    <row r="1440" spans="1:5" x14ac:dyDescent="0.25">
      <c r="A1440">
        <v>61</v>
      </c>
      <c r="B1440">
        <v>12</v>
      </c>
      <c r="C1440">
        <v>5</v>
      </c>
      <c r="D1440">
        <v>2</v>
      </c>
      <c r="E1440">
        <v>0.23763500000000001</v>
      </c>
    </row>
    <row r="1441" spans="1:5" x14ac:dyDescent="0.25">
      <c r="A1441">
        <v>61</v>
      </c>
      <c r="B1441">
        <v>12</v>
      </c>
      <c r="C1441">
        <v>5</v>
      </c>
      <c r="D1441">
        <v>5</v>
      </c>
      <c r="E1441">
        <v>0.76236499999999996</v>
      </c>
    </row>
    <row r="1442" spans="1:5" x14ac:dyDescent="0.25">
      <c r="A1442">
        <v>62</v>
      </c>
      <c r="B1442">
        <v>1</v>
      </c>
      <c r="C1442">
        <v>1</v>
      </c>
      <c r="D1442">
        <v>2</v>
      </c>
      <c r="E1442">
        <v>0.23763500000000001</v>
      </c>
    </row>
    <row r="1443" spans="1:5" x14ac:dyDescent="0.25">
      <c r="A1443">
        <v>62</v>
      </c>
      <c r="B1443">
        <v>1</v>
      </c>
      <c r="C1443">
        <v>1</v>
      </c>
      <c r="D1443">
        <v>5</v>
      </c>
      <c r="E1443">
        <v>0.76236499999999996</v>
      </c>
    </row>
    <row r="1444" spans="1:5" x14ac:dyDescent="0.25">
      <c r="A1444">
        <v>62</v>
      </c>
      <c r="B1444">
        <v>1</v>
      </c>
      <c r="C1444">
        <v>2</v>
      </c>
      <c r="D1444">
        <v>2</v>
      </c>
      <c r="E1444">
        <v>0.27882000000000001</v>
      </c>
    </row>
    <row r="1445" spans="1:5" x14ac:dyDescent="0.25">
      <c r="A1445">
        <v>62</v>
      </c>
      <c r="B1445">
        <v>1</v>
      </c>
      <c r="C1445">
        <v>2</v>
      </c>
      <c r="D1445">
        <v>5</v>
      </c>
      <c r="E1445">
        <v>0.72118000000000004</v>
      </c>
    </row>
    <row r="1446" spans="1:5" x14ac:dyDescent="0.25">
      <c r="A1446">
        <v>62</v>
      </c>
      <c r="B1446">
        <v>1</v>
      </c>
      <c r="C1446">
        <v>3</v>
      </c>
      <c r="D1446">
        <v>2</v>
      </c>
      <c r="E1446">
        <v>0.27882000000000001</v>
      </c>
    </row>
    <row r="1447" spans="1:5" x14ac:dyDescent="0.25">
      <c r="A1447">
        <v>62</v>
      </c>
      <c r="B1447">
        <v>1</v>
      </c>
      <c r="C1447">
        <v>3</v>
      </c>
      <c r="D1447">
        <v>5</v>
      </c>
      <c r="E1447">
        <v>0.72118000000000004</v>
      </c>
    </row>
    <row r="1448" spans="1:5" x14ac:dyDescent="0.25">
      <c r="A1448">
        <v>62</v>
      </c>
      <c r="B1448">
        <v>1</v>
      </c>
      <c r="C1448">
        <v>4</v>
      </c>
      <c r="D1448">
        <v>2</v>
      </c>
      <c r="E1448">
        <v>0.23763500000000001</v>
      </c>
    </row>
    <row r="1449" spans="1:5" x14ac:dyDescent="0.25">
      <c r="A1449">
        <v>62</v>
      </c>
      <c r="B1449">
        <v>1</v>
      </c>
      <c r="C1449">
        <v>4</v>
      </c>
      <c r="D1449">
        <v>5</v>
      </c>
      <c r="E1449">
        <v>0.76236499999999996</v>
      </c>
    </row>
    <row r="1450" spans="1:5" x14ac:dyDescent="0.25">
      <c r="A1450">
        <v>62</v>
      </c>
      <c r="B1450">
        <v>1</v>
      </c>
      <c r="C1450">
        <v>5</v>
      </c>
      <c r="D1450">
        <v>2</v>
      </c>
      <c r="E1450">
        <v>0.23763500000000001</v>
      </c>
    </row>
    <row r="1451" spans="1:5" x14ac:dyDescent="0.25">
      <c r="A1451">
        <v>62</v>
      </c>
      <c r="B1451">
        <v>1</v>
      </c>
      <c r="C1451">
        <v>5</v>
      </c>
      <c r="D1451">
        <v>5</v>
      </c>
      <c r="E1451">
        <v>0.76236499999999996</v>
      </c>
    </row>
    <row r="1452" spans="1:5" x14ac:dyDescent="0.25">
      <c r="A1452">
        <v>62</v>
      </c>
      <c r="B1452">
        <v>2</v>
      </c>
      <c r="C1452">
        <v>1</v>
      </c>
      <c r="D1452">
        <v>2</v>
      </c>
      <c r="E1452">
        <v>0.23763500000000001</v>
      </c>
    </row>
    <row r="1453" spans="1:5" x14ac:dyDescent="0.25">
      <c r="A1453">
        <v>62</v>
      </c>
      <c r="B1453">
        <v>2</v>
      </c>
      <c r="C1453">
        <v>1</v>
      </c>
      <c r="D1453">
        <v>5</v>
      </c>
      <c r="E1453">
        <v>0.76236499999999996</v>
      </c>
    </row>
    <row r="1454" spans="1:5" x14ac:dyDescent="0.25">
      <c r="A1454">
        <v>62</v>
      </c>
      <c r="B1454">
        <v>2</v>
      </c>
      <c r="C1454">
        <v>2</v>
      </c>
      <c r="D1454">
        <v>2</v>
      </c>
      <c r="E1454">
        <v>0.27882000000000001</v>
      </c>
    </row>
    <row r="1455" spans="1:5" x14ac:dyDescent="0.25">
      <c r="A1455">
        <v>62</v>
      </c>
      <c r="B1455">
        <v>2</v>
      </c>
      <c r="C1455">
        <v>2</v>
      </c>
      <c r="D1455">
        <v>5</v>
      </c>
      <c r="E1455">
        <v>0.72118000000000004</v>
      </c>
    </row>
    <row r="1456" spans="1:5" x14ac:dyDescent="0.25">
      <c r="A1456">
        <v>62</v>
      </c>
      <c r="B1456">
        <v>2</v>
      </c>
      <c r="C1456">
        <v>3</v>
      </c>
      <c r="D1456">
        <v>2</v>
      </c>
      <c r="E1456">
        <v>0.27882000000000001</v>
      </c>
    </row>
    <row r="1457" spans="1:5" x14ac:dyDescent="0.25">
      <c r="A1457">
        <v>62</v>
      </c>
      <c r="B1457">
        <v>2</v>
      </c>
      <c r="C1457">
        <v>3</v>
      </c>
      <c r="D1457">
        <v>5</v>
      </c>
      <c r="E1457">
        <v>0.72118000000000004</v>
      </c>
    </row>
    <row r="1458" spans="1:5" x14ac:dyDescent="0.25">
      <c r="A1458">
        <v>62</v>
      </c>
      <c r="B1458">
        <v>2</v>
      </c>
      <c r="C1458">
        <v>4</v>
      </c>
      <c r="D1458">
        <v>2</v>
      </c>
      <c r="E1458">
        <v>0.23763500000000001</v>
      </c>
    </row>
    <row r="1459" spans="1:5" x14ac:dyDescent="0.25">
      <c r="A1459">
        <v>62</v>
      </c>
      <c r="B1459">
        <v>2</v>
      </c>
      <c r="C1459">
        <v>4</v>
      </c>
      <c r="D1459">
        <v>5</v>
      </c>
      <c r="E1459">
        <v>0.76236499999999996</v>
      </c>
    </row>
    <row r="1460" spans="1:5" x14ac:dyDescent="0.25">
      <c r="A1460">
        <v>62</v>
      </c>
      <c r="B1460">
        <v>2</v>
      </c>
      <c r="C1460">
        <v>5</v>
      </c>
      <c r="D1460">
        <v>2</v>
      </c>
      <c r="E1460">
        <v>0.23763500000000001</v>
      </c>
    </row>
    <row r="1461" spans="1:5" x14ac:dyDescent="0.25">
      <c r="A1461">
        <v>62</v>
      </c>
      <c r="B1461">
        <v>2</v>
      </c>
      <c r="C1461">
        <v>5</v>
      </c>
      <c r="D1461">
        <v>5</v>
      </c>
      <c r="E1461">
        <v>0.76236499999999996</v>
      </c>
    </row>
    <row r="1462" spans="1:5" x14ac:dyDescent="0.25">
      <c r="A1462">
        <v>62</v>
      </c>
      <c r="B1462">
        <v>3</v>
      </c>
      <c r="C1462">
        <v>1</v>
      </c>
      <c r="D1462">
        <v>2</v>
      </c>
      <c r="E1462">
        <v>0.23763500000000001</v>
      </c>
    </row>
    <row r="1463" spans="1:5" x14ac:dyDescent="0.25">
      <c r="A1463">
        <v>62</v>
      </c>
      <c r="B1463">
        <v>3</v>
      </c>
      <c r="C1463">
        <v>1</v>
      </c>
      <c r="D1463">
        <v>5</v>
      </c>
      <c r="E1463">
        <v>0.76236499999999996</v>
      </c>
    </row>
    <row r="1464" spans="1:5" x14ac:dyDescent="0.25">
      <c r="A1464">
        <v>62</v>
      </c>
      <c r="B1464">
        <v>3</v>
      </c>
      <c r="C1464">
        <v>2</v>
      </c>
      <c r="D1464">
        <v>2</v>
      </c>
      <c r="E1464">
        <v>0.27882000000000001</v>
      </c>
    </row>
    <row r="1465" spans="1:5" x14ac:dyDescent="0.25">
      <c r="A1465">
        <v>62</v>
      </c>
      <c r="B1465">
        <v>3</v>
      </c>
      <c r="C1465">
        <v>2</v>
      </c>
      <c r="D1465">
        <v>5</v>
      </c>
      <c r="E1465">
        <v>0.72118000000000004</v>
      </c>
    </row>
    <row r="1466" spans="1:5" x14ac:dyDescent="0.25">
      <c r="A1466">
        <v>62</v>
      </c>
      <c r="B1466">
        <v>3</v>
      </c>
      <c r="C1466">
        <v>3</v>
      </c>
      <c r="D1466">
        <v>2</v>
      </c>
      <c r="E1466">
        <v>0.27882000000000001</v>
      </c>
    </row>
    <row r="1467" spans="1:5" x14ac:dyDescent="0.25">
      <c r="A1467">
        <v>62</v>
      </c>
      <c r="B1467">
        <v>3</v>
      </c>
      <c r="C1467">
        <v>3</v>
      </c>
      <c r="D1467">
        <v>5</v>
      </c>
      <c r="E1467">
        <v>0.72118000000000004</v>
      </c>
    </row>
    <row r="1468" spans="1:5" x14ac:dyDescent="0.25">
      <c r="A1468">
        <v>62</v>
      </c>
      <c r="B1468">
        <v>3</v>
      </c>
      <c r="C1468">
        <v>4</v>
      </c>
      <c r="D1468">
        <v>2</v>
      </c>
      <c r="E1468">
        <v>0.23763500000000001</v>
      </c>
    </row>
    <row r="1469" spans="1:5" x14ac:dyDescent="0.25">
      <c r="A1469">
        <v>62</v>
      </c>
      <c r="B1469">
        <v>3</v>
      </c>
      <c r="C1469">
        <v>4</v>
      </c>
      <c r="D1469">
        <v>5</v>
      </c>
      <c r="E1469">
        <v>0.76236499999999996</v>
      </c>
    </row>
    <row r="1470" spans="1:5" x14ac:dyDescent="0.25">
      <c r="A1470">
        <v>62</v>
      </c>
      <c r="B1470">
        <v>3</v>
      </c>
      <c r="C1470">
        <v>5</v>
      </c>
      <c r="D1470">
        <v>2</v>
      </c>
      <c r="E1470">
        <v>0.23763500000000001</v>
      </c>
    </row>
    <row r="1471" spans="1:5" x14ac:dyDescent="0.25">
      <c r="A1471">
        <v>62</v>
      </c>
      <c r="B1471">
        <v>3</v>
      </c>
      <c r="C1471">
        <v>5</v>
      </c>
      <c r="D1471">
        <v>5</v>
      </c>
      <c r="E1471">
        <v>0.76236499999999996</v>
      </c>
    </row>
    <row r="1472" spans="1:5" x14ac:dyDescent="0.25">
      <c r="A1472">
        <v>62</v>
      </c>
      <c r="B1472">
        <v>4</v>
      </c>
      <c r="C1472">
        <v>1</v>
      </c>
      <c r="D1472">
        <v>2</v>
      </c>
      <c r="E1472">
        <v>0.23763500000000001</v>
      </c>
    </row>
    <row r="1473" spans="1:5" x14ac:dyDescent="0.25">
      <c r="A1473">
        <v>62</v>
      </c>
      <c r="B1473">
        <v>4</v>
      </c>
      <c r="C1473">
        <v>1</v>
      </c>
      <c r="D1473">
        <v>5</v>
      </c>
      <c r="E1473">
        <v>0.76236499999999996</v>
      </c>
    </row>
    <row r="1474" spans="1:5" x14ac:dyDescent="0.25">
      <c r="A1474">
        <v>62</v>
      </c>
      <c r="B1474">
        <v>4</v>
      </c>
      <c r="C1474">
        <v>2</v>
      </c>
      <c r="D1474">
        <v>2</v>
      </c>
      <c r="E1474">
        <v>0.27882000000000001</v>
      </c>
    </row>
    <row r="1475" spans="1:5" x14ac:dyDescent="0.25">
      <c r="A1475">
        <v>62</v>
      </c>
      <c r="B1475">
        <v>4</v>
      </c>
      <c r="C1475">
        <v>2</v>
      </c>
      <c r="D1475">
        <v>5</v>
      </c>
      <c r="E1475">
        <v>0.72118000000000004</v>
      </c>
    </row>
    <row r="1476" spans="1:5" x14ac:dyDescent="0.25">
      <c r="A1476">
        <v>62</v>
      </c>
      <c r="B1476">
        <v>4</v>
      </c>
      <c r="C1476">
        <v>3</v>
      </c>
      <c r="D1476">
        <v>2</v>
      </c>
      <c r="E1476">
        <v>0.27882000000000001</v>
      </c>
    </row>
    <row r="1477" spans="1:5" x14ac:dyDescent="0.25">
      <c r="A1477">
        <v>62</v>
      </c>
      <c r="B1477">
        <v>4</v>
      </c>
      <c r="C1477">
        <v>3</v>
      </c>
      <c r="D1477">
        <v>5</v>
      </c>
      <c r="E1477">
        <v>0.72118000000000004</v>
      </c>
    </row>
    <row r="1478" spans="1:5" x14ac:dyDescent="0.25">
      <c r="A1478">
        <v>62</v>
      </c>
      <c r="B1478">
        <v>4</v>
      </c>
      <c r="C1478">
        <v>4</v>
      </c>
      <c r="D1478">
        <v>2</v>
      </c>
      <c r="E1478">
        <v>0.23763500000000001</v>
      </c>
    </row>
    <row r="1479" spans="1:5" x14ac:dyDescent="0.25">
      <c r="A1479">
        <v>62</v>
      </c>
      <c r="B1479">
        <v>4</v>
      </c>
      <c r="C1479">
        <v>4</v>
      </c>
      <c r="D1479">
        <v>5</v>
      </c>
      <c r="E1479">
        <v>0.76236499999999996</v>
      </c>
    </row>
    <row r="1480" spans="1:5" x14ac:dyDescent="0.25">
      <c r="A1480">
        <v>62</v>
      </c>
      <c r="B1480">
        <v>4</v>
      </c>
      <c r="C1480">
        <v>5</v>
      </c>
      <c r="D1480">
        <v>2</v>
      </c>
      <c r="E1480">
        <v>0.23763500000000001</v>
      </c>
    </row>
    <row r="1481" spans="1:5" x14ac:dyDescent="0.25">
      <c r="A1481">
        <v>62</v>
      </c>
      <c r="B1481">
        <v>4</v>
      </c>
      <c r="C1481">
        <v>5</v>
      </c>
      <c r="D1481">
        <v>5</v>
      </c>
      <c r="E1481">
        <v>0.76236499999999996</v>
      </c>
    </row>
    <row r="1482" spans="1:5" x14ac:dyDescent="0.25">
      <c r="A1482">
        <v>62</v>
      </c>
      <c r="B1482">
        <v>5</v>
      </c>
      <c r="C1482">
        <v>1</v>
      </c>
      <c r="D1482">
        <v>2</v>
      </c>
      <c r="E1482">
        <v>0.23763500000000001</v>
      </c>
    </row>
    <row r="1483" spans="1:5" x14ac:dyDescent="0.25">
      <c r="A1483">
        <v>62</v>
      </c>
      <c r="B1483">
        <v>5</v>
      </c>
      <c r="C1483">
        <v>1</v>
      </c>
      <c r="D1483">
        <v>5</v>
      </c>
      <c r="E1483">
        <v>0.76236499999999996</v>
      </c>
    </row>
    <row r="1484" spans="1:5" x14ac:dyDescent="0.25">
      <c r="A1484">
        <v>62</v>
      </c>
      <c r="B1484">
        <v>5</v>
      </c>
      <c r="C1484">
        <v>2</v>
      </c>
      <c r="D1484">
        <v>2</v>
      </c>
      <c r="E1484">
        <v>0.27882000000000001</v>
      </c>
    </row>
    <row r="1485" spans="1:5" x14ac:dyDescent="0.25">
      <c r="A1485">
        <v>62</v>
      </c>
      <c r="B1485">
        <v>5</v>
      </c>
      <c r="C1485">
        <v>2</v>
      </c>
      <c r="D1485">
        <v>5</v>
      </c>
      <c r="E1485">
        <v>0.72118000000000004</v>
      </c>
    </row>
    <row r="1486" spans="1:5" x14ac:dyDescent="0.25">
      <c r="A1486">
        <v>62</v>
      </c>
      <c r="B1486">
        <v>5</v>
      </c>
      <c r="C1486">
        <v>3</v>
      </c>
      <c r="D1486">
        <v>2</v>
      </c>
      <c r="E1486">
        <v>0.27882000000000001</v>
      </c>
    </row>
    <row r="1487" spans="1:5" x14ac:dyDescent="0.25">
      <c r="A1487">
        <v>62</v>
      </c>
      <c r="B1487">
        <v>5</v>
      </c>
      <c r="C1487">
        <v>3</v>
      </c>
      <c r="D1487">
        <v>5</v>
      </c>
      <c r="E1487">
        <v>0.72118000000000004</v>
      </c>
    </row>
    <row r="1488" spans="1:5" x14ac:dyDescent="0.25">
      <c r="A1488">
        <v>62</v>
      </c>
      <c r="B1488">
        <v>5</v>
      </c>
      <c r="C1488">
        <v>4</v>
      </c>
      <c r="D1488">
        <v>2</v>
      </c>
      <c r="E1488">
        <v>0.23763500000000001</v>
      </c>
    </row>
    <row r="1489" spans="1:5" x14ac:dyDescent="0.25">
      <c r="A1489">
        <v>62</v>
      </c>
      <c r="B1489">
        <v>5</v>
      </c>
      <c r="C1489">
        <v>4</v>
      </c>
      <c r="D1489">
        <v>5</v>
      </c>
      <c r="E1489">
        <v>0.76236499999999996</v>
      </c>
    </row>
    <row r="1490" spans="1:5" x14ac:dyDescent="0.25">
      <c r="A1490">
        <v>62</v>
      </c>
      <c r="B1490">
        <v>5</v>
      </c>
      <c r="C1490">
        <v>5</v>
      </c>
      <c r="D1490">
        <v>2</v>
      </c>
      <c r="E1490">
        <v>0.23763500000000001</v>
      </c>
    </row>
    <row r="1491" spans="1:5" x14ac:dyDescent="0.25">
      <c r="A1491">
        <v>62</v>
      </c>
      <c r="B1491">
        <v>5</v>
      </c>
      <c r="C1491">
        <v>5</v>
      </c>
      <c r="D1491">
        <v>5</v>
      </c>
      <c r="E1491">
        <v>0.76236499999999996</v>
      </c>
    </row>
    <row r="1492" spans="1:5" x14ac:dyDescent="0.25">
      <c r="A1492">
        <v>62</v>
      </c>
      <c r="B1492">
        <v>6</v>
      </c>
      <c r="C1492">
        <v>1</v>
      </c>
      <c r="D1492">
        <v>2</v>
      </c>
      <c r="E1492">
        <v>0.23763500000000001</v>
      </c>
    </row>
    <row r="1493" spans="1:5" x14ac:dyDescent="0.25">
      <c r="A1493">
        <v>62</v>
      </c>
      <c r="B1493">
        <v>6</v>
      </c>
      <c r="C1493">
        <v>1</v>
      </c>
      <c r="D1493">
        <v>5</v>
      </c>
      <c r="E1493">
        <v>0.76236499999999996</v>
      </c>
    </row>
    <row r="1494" spans="1:5" x14ac:dyDescent="0.25">
      <c r="A1494">
        <v>62</v>
      </c>
      <c r="B1494">
        <v>6</v>
      </c>
      <c r="C1494">
        <v>2</v>
      </c>
      <c r="D1494">
        <v>2</v>
      </c>
      <c r="E1494">
        <v>0.27882000000000001</v>
      </c>
    </row>
    <row r="1495" spans="1:5" x14ac:dyDescent="0.25">
      <c r="A1495">
        <v>62</v>
      </c>
      <c r="B1495">
        <v>6</v>
      </c>
      <c r="C1495">
        <v>2</v>
      </c>
      <c r="D1495">
        <v>5</v>
      </c>
      <c r="E1495">
        <v>0.72118000000000004</v>
      </c>
    </row>
    <row r="1496" spans="1:5" x14ac:dyDescent="0.25">
      <c r="A1496">
        <v>62</v>
      </c>
      <c r="B1496">
        <v>6</v>
      </c>
      <c r="C1496">
        <v>3</v>
      </c>
      <c r="D1496">
        <v>2</v>
      </c>
      <c r="E1496">
        <v>0.27882000000000001</v>
      </c>
    </row>
    <row r="1497" spans="1:5" x14ac:dyDescent="0.25">
      <c r="A1497">
        <v>62</v>
      </c>
      <c r="B1497">
        <v>6</v>
      </c>
      <c r="C1497">
        <v>3</v>
      </c>
      <c r="D1497">
        <v>5</v>
      </c>
      <c r="E1497">
        <v>0.72118000000000004</v>
      </c>
    </row>
    <row r="1498" spans="1:5" x14ac:dyDescent="0.25">
      <c r="A1498">
        <v>62</v>
      </c>
      <c r="B1498">
        <v>6</v>
      </c>
      <c r="C1498">
        <v>4</v>
      </c>
      <c r="D1498">
        <v>2</v>
      </c>
      <c r="E1498">
        <v>0.23763500000000001</v>
      </c>
    </row>
    <row r="1499" spans="1:5" x14ac:dyDescent="0.25">
      <c r="A1499">
        <v>62</v>
      </c>
      <c r="B1499">
        <v>6</v>
      </c>
      <c r="C1499">
        <v>4</v>
      </c>
      <c r="D1499">
        <v>5</v>
      </c>
      <c r="E1499">
        <v>0.76236499999999996</v>
      </c>
    </row>
    <row r="1500" spans="1:5" x14ac:dyDescent="0.25">
      <c r="A1500">
        <v>62</v>
      </c>
      <c r="B1500">
        <v>6</v>
      </c>
      <c r="C1500">
        <v>5</v>
      </c>
      <c r="D1500">
        <v>2</v>
      </c>
      <c r="E1500">
        <v>0.23763500000000001</v>
      </c>
    </row>
    <row r="1501" spans="1:5" x14ac:dyDescent="0.25">
      <c r="A1501">
        <v>62</v>
      </c>
      <c r="B1501">
        <v>6</v>
      </c>
      <c r="C1501">
        <v>5</v>
      </c>
      <c r="D1501">
        <v>5</v>
      </c>
      <c r="E1501">
        <v>0.76236499999999996</v>
      </c>
    </row>
    <row r="1502" spans="1:5" x14ac:dyDescent="0.25">
      <c r="A1502">
        <v>62</v>
      </c>
      <c r="B1502">
        <v>7</v>
      </c>
      <c r="C1502">
        <v>1</v>
      </c>
      <c r="D1502">
        <v>2</v>
      </c>
      <c r="E1502">
        <v>0.23763500000000001</v>
      </c>
    </row>
    <row r="1503" spans="1:5" x14ac:dyDescent="0.25">
      <c r="A1503">
        <v>62</v>
      </c>
      <c r="B1503">
        <v>7</v>
      </c>
      <c r="C1503">
        <v>1</v>
      </c>
      <c r="D1503">
        <v>5</v>
      </c>
      <c r="E1503">
        <v>0.76236499999999996</v>
      </c>
    </row>
    <row r="1504" spans="1:5" x14ac:dyDescent="0.25">
      <c r="A1504">
        <v>62</v>
      </c>
      <c r="B1504">
        <v>7</v>
      </c>
      <c r="C1504">
        <v>2</v>
      </c>
      <c r="D1504">
        <v>2</v>
      </c>
      <c r="E1504">
        <v>0.27882000000000001</v>
      </c>
    </row>
    <row r="1505" spans="1:5" x14ac:dyDescent="0.25">
      <c r="A1505">
        <v>62</v>
      </c>
      <c r="B1505">
        <v>7</v>
      </c>
      <c r="C1505">
        <v>2</v>
      </c>
      <c r="D1505">
        <v>5</v>
      </c>
      <c r="E1505">
        <v>0.72118000000000004</v>
      </c>
    </row>
    <row r="1506" spans="1:5" x14ac:dyDescent="0.25">
      <c r="A1506">
        <v>62</v>
      </c>
      <c r="B1506">
        <v>7</v>
      </c>
      <c r="C1506">
        <v>3</v>
      </c>
      <c r="D1506">
        <v>2</v>
      </c>
      <c r="E1506">
        <v>0.27882000000000001</v>
      </c>
    </row>
    <row r="1507" spans="1:5" x14ac:dyDescent="0.25">
      <c r="A1507">
        <v>62</v>
      </c>
      <c r="B1507">
        <v>7</v>
      </c>
      <c r="C1507">
        <v>3</v>
      </c>
      <c r="D1507">
        <v>5</v>
      </c>
      <c r="E1507">
        <v>0.72118000000000004</v>
      </c>
    </row>
    <row r="1508" spans="1:5" x14ac:dyDescent="0.25">
      <c r="A1508">
        <v>62</v>
      </c>
      <c r="B1508">
        <v>7</v>
      </c>
      <c r="C1508">
        <v>4</v>
      </c>
      <c r="D1508">
        <v>2</v>
      </c>
      <c r="E1508">
        <v>0.23763500000000001</v>
      </c>
    </row>
    <row r="1509" spans="1:5" x14ac:dyDescent="0.25">
      <c r="A1509">
        <v>62</v>
      </c>
      <c r="B1509">
        <v>7</v>
      </c>
      <c r="C1509">
        <v>4</v>
      </c>
      <c r="D1509">
        <v>5</v>
      </c>
      <c r="E1509">
        <v>0.76236499999999996</v>
      </c>
    </row>
    <row r="1510" spans="1:5" x14ac:dyDescent="0.25">
      <c r="A1510">
        <v>62</v>
      </c>
      <c r="B1510">
        <v>7</v>
      </c>
      <c r="C1510">
        <v>5</v>
      </c>
      <c r="D1510">
        <v>2</v>
      </c>
      <c r="E1510">
        <v>0.23763500000000001</v>
      </c>
    </row>
    <row r="1511" spans="1:5" x14ac:dyDescent="0.25">
      <c r="A1511">
        <v>62</v>
      </c>
      <c r="B1511">
        <v>7</v>
      </c>
      <c r="C1511">
        <v>5</v>
      </c>
      <c r="D1511">
        <v>5</v>
      </c>
      <c r="E1511">
        <v>0.76236499999999996</v>
      </c>
    </row>
    <row r="1512" spans="1:5" x14ac:dyDescent="0.25">
      <c r="A1512">
        <v>62</v>
      </c>
      <c r="B1512">
        <v>8</v>
      </c>
      <c r="C1512">
        <v>1</v>
      </c>
      <c r="D1512">
        <v>2</v>
      </c>
      <c r="E1512">
        <v>0.23763500000000001</v>
      </c>
    </row>
    <row r="1513" spans="1:5" x14ac:dyDescent="0.25">
      <c r="A1513">
        <v>62</v>
      </c>
      <c r="B1513">
        <v>8</v>
      </c>
      <c r="C1513">
        <v>1</v>
      </c>
      <c r="D1513">
        <v>5</v>
      </c>
      <c r="E1513">
        <v>0.76236499999999996</v>
      </c>
    </row>
    <row r="1514" spans="1:5" x14ac:dyDescent="0.25">
      <c r="A1514">
        <v>62</v>
      </c>
      <c r="B1514">
        <v>8</v>
      </c>
      <c r="C1514">
        <v>2</v>
      </c>
      <c r="D1514">
        <v>2</v>
      </c>
      <c r="E1514">
        <v>0.27882000000000001</v>
      </c>
    </row>
    <row r="1515" spans="1:5" x14ac:dyDescent="0.25">
      <c r="A1515">
        <v>62</v>
      </c>
      <c r="B1515">
        <v>8</v>
      </c>
      <c r="C1515">
        <v>2</v>
      </c>
      <c r="D1515">
        <v>5</v>
      </c>
      <c r="E1515">
        <v>0.72118000000000004</v>
      </c>
    </row>
    <row r="1516" spans="1:5" x14ac:dyDescent="0.25">
      <c r="A1516">
        <v>62</v>
      </c>
      <c r="B1516">
        <v>8</v>
      </c>
      <c r="C1516">
        <v>3</v>
      </c>
      <c r="D1516">
        <v>2</v>
      </c>
      <c r="E1516">
        <v>0.27882000000000001</v>
      </c>
    </row>
    <row r="1517" spans="1:5" x14ac:dyDescent="0.25">
      <c r="A1517">
        <v>62</v>
      </c>
      <c r="B1517">
        <v>8</v>
      </c>
      <c r="C1517">
        <v>3</v>
      </c>
      <c r="D1517">
        <v>5</v>
      </c>
      <c r="E1517">
        <v>0.72118000000000004</v>
      </c>
    </row>
    <row r="1518" spans="1:5" x14ac:dyDescent="0.25">
      <c r="A1518">
        <v>62</v>
      </c>
      <c r="B1518">
        <v>8</v>
      </c>
      <c r="C1518">
        <v>4</v>
      </c>
      <c r="D1518">
        <v>2</v>
      </c>
      <c r="E1518">
        <v>0.23763500000000001</v>
      </c>
    </row>
    <row r="1519" spans="1:5" x14ac:dyDescent="0.25">
      <c r="A1519">
        <v>62</v>
      </c>
      <c r="B1519">
        <v>8</v>
      </c>
      <c r="C1519">
        <v>4</v>
      </c>
      <c r="D1519">
        <v>5</v>
      </c>
      <c r="E1519">
        <v>0.76236499999999996</v>
      </c>
    </row>
    <row r="1520" spans="1:5" x14ac:dyDescent="0.25">
      <c r="A1520">
        <v>62</v>
      </c>
      <c r="B1520">
        <v>8</v>
      </c>
      <c r="C1520">
        <v>5</v>
      </c>
      <c r="D1520">
        <v>2</v>
      </c>
      <c r="E1520">
        <v>0.23763500000000001</v>
      </c>
    </row>
    <row r="1521" spans="1:5" x14ac:dyDescent="0.25">
      <c r="A1521">
        <v>62</v>
      </c>
      <c r="B1521">
        <v>8</v>
      </c>
      <c r="C1521">
        <v>5</v>
      </c>
      <c r="D1521">
        <v>5</v>
      </c>
      <c r="E1521">
        <v>0.76236499999999996</v>
      </c>
    </row>
    <row r="1522" spans="1:5" x14ac:dyDescent="0.25">
      <c r="A1522">
        <v>62</v>
      </c>
      <c r="B1522">
        <v>9</v>
      </c>
      <c r="C1522">
        <v>1</v>
      </c>
      <c r="D1522">
        <v>2</v>
      </c>
      <c r="E1522">
        <v>0.23763500000000001</v>
      </c>
    </row>
    <row r="1523" spans="1:5" x14ac:dyDescent="0.25">
      <c r="A1523">
        <v>62</v>
      </c>
      <c r="B1523">
        <v>9</v>
      </c>
      <c r="C1523">
        <v>1</v>
      </c>
      <c r="D1523">
        <v>5</v>
      </c>
      <c r="E1523">
        <v>0.76236499999999996</v>
      </c>
    </row>
    <row r="1524" spans="1:5" x14ac:dyDescent="0.25">
      <c r="A1524">
        <v>62</v>
      </c>
      <c r="B1524">
        <v>9</v>
      </c>
      <c r="C1524">
        <v>2</v>
      </c>
      <c r="D1524">
        <v>2</v>
      </c>
      <c r="E1524">
        <v>0.27882000000000001</v>
      </c>
    </row>
    <row r="1525" spans="1:5" x14ac:dyDescent="0.25">
      <c r="A1525">
        <v>62</v>
      </c>
      <c r="B1525">
        <v>9</v>
      </c>
      <c r="C1525">
        <v>2</v>
      </c>
      <c r="D1525">
        <v>5</v>
      </c>
      <c r="E1525">
        <v>0.72118000000000004</v>
      </c>
    </row>
    <row r="1526" spans="1:5" x14ac:dyDescent="0.25">
      <c r="A1526">
        <v>62</v>
      </c>
      <c r="B1526">
        <v>9</v>
      </c>
      <c r="C1526">
        <v>3</v>
      </c>
      <c r="D1526">
        <v>2</v>
      </c>
      <c r="E1526">
        <v>0.27882000000000001</v>
      </c>
    </row>
    <row r="1527" spans="1:5" x14ac:dyDescent="0.25">
      <c r="A1527">
        <v>62</v>
      </c>
      <c r="B1527">
        <v>9</v>
      </c>
      <c r="C1527">
        <v>3</v>
      </c>
      <c r="D1527">
        <v>5</v>
      </c>
      <c r="E1527">
        <v>0.72118000000000004</v>
      </c>
    </row>
    <row r="1528" spans="1:5" x14ac:dyDescent="0.25">
      <c r="A1528">
        <v>62</v>
      </c>
      <c r="B1528">
        <v>9</v>
      </c>
      <c r="C1528">
        <v>4</v>
      </c>
      <c r="D1528">
        <v>2</v>
      </c>
      <c r="E1528">
        <v>0.23763500000000001</v>
      </c>
    </row>
    <row r="1529" spans="1:5" x14ac:dyDescent="0.25">
      <c r="A1529">
        <v>62</v>
      </c>
      <c r="B1529">
        <v>9</v>
      </c>
      <c r="C1529">
        <v>4</v>
      </c>
      <c r="D1529">
        <v>5</v>
      </c>
      <c r="E1529">
        <v>0.76236499999999996</v>
      </c>
    </row>
    <row r="1530" spans="1:5" x14ac:dyDescent="0.25">
      <c r="A1530">
        <v>62</v>
      </c>
      <c r="B1530">
        <v>9</v>
      </c>
      <c r="C1530">
        <v>5</v>
      </c>
      <c r="D1530">
        <v>2</v>
      </c>
      <c r="E1530">
        <v>0.23763500000000001</v>
      </c>
    </row>
    <row r="1531" spans="1:5" x14ac:dyDescent="0.25">
      <c r="A1531">
        <v>62</v>
      </c>
      <c r="B1531">
        <v>9</v>
      </c>
      <c r="C1531">
        <v>5</v>
      </c>
      <c r="D1531">
        <v>5</v>
      </c>
      <c r="E1531">
        <v>0.76236499999999996</v>
      </c>
    </row>
    <row r="1532" spans="1:5" x14ac:dyDescent="0.25">
      <c r="A1532">
        <v>62</v>
      </c>
      <c r="B1532">
        <v>10</v>
      </c>
      <c r="C1532">
        <v>1</v>
      </c>
      <c r="D1532">
        <v>2</v>
      </c>
      <c r="E1532">
        <v>0.23763500000000001</v>
      </c>
    </row>
    <row r="1533" spans="1:5" x14ac:dyDescent="0.25">
      <c r="A1533">
        <v>62</v>
      </c>
      <c r="B1533">
        <v>10</v>
      </c>
      <c r="C1533">
        <v>1</v>
      </c>
      <c r="D1533">
        <v>5</v>
      </c>
      <c r="E1533">
        <v>0.76236499999999996</v>
      </c>
    </row>
    <row r="1534" spans="1:5" x14ac:dyDescent="0.25">
      <c r="A1534">
        <v>62</v>
      </c>
      <c r="B1534">
        <v>10</v>
      </c>
      <c r="C1534">
        <v>2</v>
      </c>
      <c r="D1534">
        <v>2</v>
      </c>
      <c r="E1534">
        <v>0.27882000000000001</v>
      </c>
    </row>
    <row r="1535" spans="1:5" x14ac:dyDescent="0.25">
      <c r="A1535">
        <v>62</v>
      </c>
      <c r="B1535">
        <v>10</v>
      </c>
      <c r="C1535">
        <v>2</v>
      </c>
      <c r="D1535">
        <v>5</v>
      </c>
      <c r="E1535">
        <v>0.72118000000000004</v>
      </c>
    </row>
    <row r="1536" spans="1:5" x14ac:dyDescent="0.25">
      <c r="A1536">
        <v>62</v>
      </c>
      <c r="B1536">
        <v>10</v>
      </c>
      <c r="C1536">
        <v>3</v>
      </c>
      <c r="D1536">
        <v>2</v>
      </c>
      <c r="E1536">
        <v>0.27882000000000001</v>
      </c>
    </row>
    <row r="1537" spans="1:5" x14ac:dyDescent="0.25">
      <c r="A1537">
        <v>62</v>
      </c>
      <c r="B1537">
        <v>10</v>
      </c>
      <c r="C1537">
        <v>3</v>
      </c>
      <c r="D1537">
        <v>5</v>
      </c>
      <c r="E1537">
        <v>0.72118000000000004</v>
      </c>
    </row>
    <row r="1538" spans="1:5" x14ac:dyDescent="0.25">
      <c r="A1538">
        <v>62</v>
      </c>
      <c r="B1538">
        <v>10</v>
      </c>
      <c r="C1538">
        <v>4</v>
      </c>
      <c r="D1538">
        <v>2</v>
      </c>
      <c r="E1538">
        <v>0.23763500000000001</v>
      </c>
    </row>
    <row r="1539" spans="1:5" x14ac:dyDescent="0.25">
      <c r="A1539">
        <v>62</v>
      </c>
      <c r="B1539">
        <v>10</v>
      </c>
      <c r="C1539">
        <v>4</v>
      </c>
      <c r="D1539">
        <v>5</v>
      </c>
      <c r="E1539">
        <v>0.76236499999999996</v>
      </c>
    </row>
    <row r="1540" spans="1:5" x14ac:dyDescent="0.25">
      <c r="A1540">
        <v>62</v>
      </c>
      <c r="B1540">
        <v>10</v>
      </c>
      <c r="C1540">
        <v>5</v>
      </c>
      <c r="D1540">
        <v>2</v>
      </c>
      <c r="E1540">
        <v>0.23763500000000001</v>
      </c>
    </row>
    <row r="1541" spans="1:5" x14ac:dyDescent="0.25">
      <c r="A1541">
        <v>62</v>
      </c>
      <c r="B1541">
        <v>10</v>
      </c>
      <c r="C1541">
        <v>5</v>
      </c>
      <c r="D1541">
        <v>5</v>
      </c>
      <c r="E1541">
        <v>0.76236499999999996</v>
      </c>
    </row>
    <row r="1542" spans="1:5" x14ac:dyDescent="0.25">
      <c r="A1542">
        <v>62</v>
      </c>
      <c r="B1542">
        <v>11</v>
      </c>
      <c r="C1542">
        <v>1</v>
      </c>
      <c r="D1542">
        <v>2</v>
      </c>
      <c r="E1542">
        <v>0.23763500000000001</v>
      </c>
    </row>
    <row r="1543" spans="1:5" x14ac:dyDescent="0.25">
      <c r="A1543">
        <v>62</v>
      </c>
      <c r="B1543">
        <v>11</v>
      </c>
      <c r="C1543">
        <v>1</v>
      </c>
      <c r="D1543">
        <v>5</v>
      </c>
      <c r="E1543">
        <v>0.76236499999999996</v>
      </c>
    </row>
    <row r="1544" spans="1:5" x14ac:dyDescent="0.25">
      <c r="A1544">
        <v>62</v>
      </c>
      <c r="B1544">
        <v>11</v>
      </c>
      <c r="C1544">
        <v>2</v>
      </c>
      <c r="D1544">
        <v>2</v>
      </c>
      <c r="E1544">
        <v>0.27882000000000001</v>
      </c>
    </row>
    <row r="1545" spans="1:5" x14ac:dyDescent="0.25">
      <c r="A1545">
        <v>62</v>
      </c>
      <c r="B1545">
        <v>11</v>
      </c>
      <c r="C1545">
        <v>2</v>
      </c>
      <c r="D1545">
        <v>5</v>
      </c>
      <c r="E1545">
        <v>0.72118000000000004</v>
      </c>
    </row>
    <row r="1546" spans="1:5" x14ac:dyDescent="0.25">
      <c r="A1546">
        <v>62</v>
      </c>
      <c r="B1546">
        <v>11</v>
      </c>
      <c r="C1546">
        <v>3</v>
      </c>
      <c r="D1546">
        <v>2</v>
      </c>
      <c r="E1546">
        <v>0.27882000000000001</v>
      </c>
    </row>
    <row r="1547" spans="1:5" x14ac:dyDescent="0.25">
      <c r="A1547">
        <v>62</v>
      </c>
      <c r="B1547">
        <v>11</v>
      </c>
      <c r="C1547">
        <v>3</v>
      </c>
      <c r="D1547">
        <v>5</v>
      </c>
      <c r="E1547">
        <v>0.72118000000000004</v>
      </c>
    </row>
    <row r="1548" spans="1:5" x14ac:dyDescent="0.25">
      <c r="A1548">
        <v>62</v>
      </c>
      <c r="B1548">
        <v>11</v>
      </c>
      <c r="C1548">
        <v>4</v>
      </c>
      <c r="D1548">
        <v>2</v>
      </c>
      <c r="E1548">
        <v>0.23763500000000001</v>
      </c>
    </row>
    <row r="1549" spans="1:5" x14ac:dyDescent="0.25">
      <c r="A1549">
        <v>62</v>
      </c>
      <c r="B1549">
        <v>11</v>
      </c>
      <c r="C1549">
        <v>4</v>
      </c>
      <c r="D1549">
        <v>5</v>
      </c>
      <c r="E1549">
        <v>0.76236499999999996</v>
      </c>
    </row>
    <row r="1550" spans="1:5" x14ac:dyDescent="0.25">
      <c r="A1550">
        <v>62</v>
      </c>
      <c r="B1550">
        <v>11</v>
      </c>
      <c r="C1550">
        <v>5</v>
      </c>
      <c r="D1550">
        <v>2</v>
      </c>
      <c r="E1550">
        <v>0.23763500000000001</v>
      </c>
    </row>
    <row r="1551" spans="1:5" x14ac:dyDescent="0.25">
      <c r="A1551">
        <v>62</v>
      </c>
      <c r="B1551">
        <v>11</v>
      </c>
      <c r="C1551">
        <v>5</v>
      </c>
      <c r="D1551">
        <v>5</v>
      </c>
      <c r="E1551">
        <v>0.76236499999999996</v>
      </c>
    </row>
    <row r="1552" spans="1:5" x14ac:dyDescent="0.25">
      <c r="A1552">
        <v>62</v>
      </c>
      <c r="B1552">
        <v>12</v>
      </c>
      <c r="C1552">
        <v>1</v>
      </c>
      <c r="D1552">
        <v>2</v>
      </c>
      <c r="E1552">
        <v>0.23763500000000001</v>
      </c>
    </row>
    <row r="1553" spans="1:5" x14ac:dyDescent="0.25">
      <c r="A1553">
        <v>62</v>
      </c>
      <c r="B1553">
        <v>12</v>
      </c>
      <c r="C1553">
        <v>1</v>
      </c>
      <c r="D1553">
        <v>5</v>
      </c>
      <c r="E1553">
        <v>0.76236499999999996</v>
      </c>
    </row>
    <row r="1554" spans="1:5" x14ac:dyDescent="0.25">
      <c r="A1554">
        <v>62</v>
      </c>
      <c r="B1554">
        <v>12</v>
      </c>
      <c r="C1554">
        <v>2</v>
      </c>
      <c r="D1554">
        <v>2</v>
      </c>
      <c r="E1554">
        <v>0.27882000000000001</v>
      </c>
    </row>
    <row r="1555" spans="1:5" x14ac:dyDescent="0.25">
      <c r="A1555">
        <v>62</v>
      </c>
      <c r="B1555">
        <v>12</v>
      </c>
      <c r="C1555">
        <v>2</v>
      </c>
      <c r="D1555">
        <v>5</v>
      </c>
      <c r="E1555">
        <v>0.72118000000000004</v>
      </c>
    </row>
    <row r="1556" spans="1:5" x14ac:dyDescent="0.25">
      <c r="A1556">
        <v>62</v>
      </c>
      <c r="B1556">
        <v>12</v>
      </c>
      <c r="C1556">
        <v>3</v>
      </c>
      <c r="D1556">
        <v>2</v>
      </c>
      <c r="E1556">
        <v>0.27882000000000001</v>
      </c>
    </row>
    <row r="1557" spans="1:5" x14ac:dyDescent="0.25">
      <c r="A1557">
        <v>62</v>
      </c>
      <c r="B1557">
        <v>12</v>
      </c>
      <c r="C1557">
        <v>3</v>
      </c>
      <c r="D1557">
        <v>5</v>
      </c>
      <c r="E1557">
        <v>0.72118000000000004</v>
      </c>
    </row>
    <row r="1558" spans="1:5" x14ac:dyDescent="0.25">
      <c r="A1558">
        <v>62</v>
      </c>
      <c r="B1558">
        <v>12</v>
      </c>
      <c r="C1558">
        <v>4</v>
      </c>
      <c r="D1558">
        <v>2</v>
      </c>
      <c r="E1558">
        <v>0.23763500000000001</v>
      </c>
    </row>
    <row r="1559" spans="1:5" x14ac:dyDescent="0.25">
      <c r="A1559">
        <v>62</v>
      </c>
      <c r="B1559">
        <v>12</v>
      </c>
      <c r="C1559">
        <v>4</v>
      </c>
      <c r="D1559">
        <v>5</v>
      </c>
      <c r="E1559">
        <v>0.76236499999999996</v>
      </c>
    </row>
    <row r="1560" spans="1:5" x14ac:dyDescent="0.25">
      <c r="A1560">
        <v>62</v>
      </c>
      <c r="B1560">
        <v>12</v>
      </c>
      <c r="C1560">
        <v>5</v>
      </c>
      <c r="D1560">
        <v>2</v>
      </c>
      <c r="E1560">
        <v>0.23763500000000001</v>
      </c>
    </row>
    <row r="1561" spans="1:5" x14ac:dyDescent="0.25">
      <c r="A1561">
        <v>62</v>
      </c>
      <c r="B1561">
        <v>12</v>
      </c>
      <c r="C1561">
        <v>5</v>
      </c>
      <c r="D1561">
        <v>5</v>
      </c>
      <c r="E1561">
        <v>0.76236499999999996</v>
      </c>
    </row>
  </sheetData>
  <phoneticPr fontId="1"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5"/>
  </sheetPr>
  <dimension ref="A1:E3121"/>
  <sheetViews>
    <sheetView workbookViewId="0">
      <selection activeCell="A2" sqref="A2:I2"/>
    </sheetView>
  </sheetViews>
  <sheetFormatPr defaultRowHeight="13.2" x14ac:dyDescent="0.25"/>
  <cols>
    <col min="1" max="1" width="11.88671875" bestFit="1" customWidth="1"/>
    <col min="2" max="2" width="9.88671875" bestFit="1" customWidth="1"/>
    <col min="5" max="5" width="15.33203125" bestFit="1" customWidth="1"/>
  </cols>
  <sheetData>
    <row r="1" spans="1:5" x14ac:dyDescent="0.25">
      <c r="A1" t="s">
        <v>16</v>
      </c>
      <c r="B1" t="s">
        <v>24</v>
      </c>
      <c r="C1" t="s">
        <v>25</v>
      </c>
      <c r="D1" t="s">
        <v>27</v>
      </c>
      <c r="E1" t="s">
        <v>28</v>
      </c>
    </row>
    <row r="2" spans="1:5" x14ac:dyDescent="0.25">
      <c r="A2">
        <v>11</v>
      </c>
      <c r="B2">
        <v>1</v>
      </c>
      <c r="C2">
        <v>2</v>
      </c>
      <c r="D2">
        <v>1</v>
      </c>
      <c r="E2">
        <v>2.1473900000000001E-2</v>
      </c>
    </row>
    <row r="3" spans="1:5" x14ac:dyDescent="0.25">
      <c r="A3">
        <v>11</v>
      </c>
      <c r="B3">
        <v>1</v>
      </c>
      <c r="C3">
        <v>2</v>
      </c>
      <c r="D3">
        <v>2</v>
      </c>
      <c r="E3">
        <v>1.44428E-2</v>
      </c>
    </row>
    <row r="4" spans="1:5" x14ac:dyDescent="0.25">
      <c r="A4">
        <v>11</v>
      </c>
      <c r="B4">
        <v>1</v>
      </c>
      <c r="C4">
        <v>2</v>
      </c>
      <c r="D4">
        <v>3</v>
      </c>
      <c r="E4">
        <v>1.09684E-2</v>
      </c>
    </row>
    <row r="5" spans="1:5" x14ac:dyDescent="0.25">
      <c r="A5">
        <v>11</v>
      </c>
      <c r="B5">
        <v>1</v>
      </c>
      <c r="C5">
        <v>2</v>
      </c>
      <c r="D5">
        <v>4</v>
      </c>
      <c r="E5">
        <v>7.4945100000000002E-3</v>
      </c>
    </row>
    <row r="6" spans="1:5" x14ac:dyDescent="0.25">
      <c r="A6">
        <v>11</v>
      </c>
      <c r="B6">
        <v>1</v>
      </c>
      <c r="C6">
        <v>2</v>
      </c>
      <c r="D6">
        <v>5</v>
      </c>
      <c r="E6">
        <v>6.8385499999999997E-3</v>
      </c>
    </row>
    <row r="7" spans="1:5" x14ac:dyDescent="0.25">
      <c r="A7">
        <v>11</v>
      </c>
      <c r="B7">
        <v>1</v>
      </c>
      <c r="C7">
        <v>2</v>
      </c>
      <c r="D7">
        <v>6</v>
      </c>
      <c r="E7">
        <v>1.03588E-2</v>
      </c>
    </row>
    <row r="8" spans="1:5" x14ac:dyDescent="0.25">
      <c r="A8">
        <v>11</v>
      </c>
      <c r="B8">
        <v>1</v>
      </c>
      <c r="C8">
        <v>2</v>
      </c>
      <c r="D8">
        <v>7</v>
      </c>
      <c r="E8">
        <v>1.84304E-2</v>
      </c>
    </row>
    <row r="9" spans="1:5" x14ac:dyDescent="0.25">
      <c r="A9">
        <v>11</v>
      </c>
      <c r="B9">
        <v>1</v>
      </c>
      <c r="C9">
        <v>2</v>
      </c>
      <c r="D9">
        <v>8</v>
      </c>
      <c r="E9">
        <v>2.6811700000000001E-2</v>
      </c>
    </row>
    <row r="10" spans="1:5" x14ac:dyDescent="0.25">
      <c r="A10">
        <v>11</v>
      </c>
      <c r="B10">
        <v>1</v>
      </c>
      <c r="C10">
        <v>2</v>
      </c>
      <c r="D10">
        <v>9</v>
      </c>
      <c r="E10">
        <v>3.6385199999999999E-2</v>
      </c>
    </row>
    <row r="11" spans="1:5" x14ac:dyDescent="0.25">
      <c r="A11">
        <v>11</v>
      </c>
      <c r="B11">
        <v>1</v>
      </c>
      <c r="C11">
        <v>2</v>
      </c>
      <c r="D11">
        <v>10</v>
      </c>
      <c r="E11">
        <v>4.7540699999999998E-2</v>
      </c>
    </row>
    <row r="12" spans="1:5" x14ac:dyDescent="0.25">
      <c r="A12">
        <v>11</v>
      </c>
      <c r="B12">
        <v>1</v>
      </c>
      <c r="C12">
        <v>2</v>
      </c>
      <c r="D12">
        <v>11</v>
      </c>
      <c r="E12">
        <v>5.7466400000000001E-2</v>
      </c>
    </row>
    <row r="13" spans="1:5" x14ac:dyDescent="0.25">
      <c r="A13">
        <v>11</v>
      </c>
      <c r="B13">
        <v>1</v>
      </c>
      <c r="C13">
        <v>2</v>
      </c>
      <c r="D13">
        <v>12</v>
      </c>
      <c r="E13">
        <v>6.50786E-2</v>
      </c>
    </row>
    <row r="14" spans="1:5" x14ac:dyDescent="0.25">
      <c r="A14">
        <v>11</v>
      </c>
      <c r="B14">
        <v>1</v>
      </c>
      <c r="C14">
        <v>2</v>
      </c>
      <c r="D14">
        <v>13</v>
      </c>
      <c r="E14">
        <v>7.1322800000000006E-2</v>
      </c>
    </row>
    <row r="15" spans="1:5" x14ac:dyDescent="0.25">
      <c r="A15">
        <v>11</v>
      </c>
      <c r="B15">
        <v>1</v>
      </c>
      <c r="C15">
        <v>2</v>
      </c>
      <c r="D15">
        <v>14</v>
      </c>
      <c r="E15">
        <v>7.1491700000000005E-2</v>
      </c>
    </row>
    <row r="16" spans="1:5" x14ac:dyDescent="0.25">
      <c r="A16">
        <v>11</v>
      </c>
      <c r="B16">
        <v>1</v>
      </c>
      <c r="C16">
        <v>2</v>
      </c>
      <c r="D16">
        <v>15</v>
      </c>
      <c r="E16">
        <v>7.1722599999999997E-2</v>
      </c>
    </row>
    <row r="17" spans="1:5" x14ac:dyDescent="0.25">
      <c r="A17">
        <v>11</v>
      </c>
      <c r="B17">
        <v>1</v>
      </c>
      <c r="C17">
        <v>2</v>
      </c>
      <c r="D17">
        <v>16</v>
      </c>
      <c r="E17">
        <v>7.2006100000000003E-2</v>
      </c>
    </row>
    <row r="18" spans="1:5" x14ac:dyDescent="0.25">
      <c r="A18">
        <v>11</v>
      </c>
      <c r="B18">
        <v>1</v>
      </c>
      <c r="C18">
        <v>2</v>
      </c>
      <c r="D18">
        <v>17</v>
      </c>
      <c r="E18">
        <v>7.1148699999999995E-2</v>
      </c>
    </row>
    <row r="19" spans="1:5" x14ac:dyDescent="0.25">
      <c r="A19">
        <v>11</v>
      </c>
      <c r="B19">
        <v>1</v>
      </c>
      <c r="C19">
        <v>2</v>
      </c>
      <c r="D19">
        <v>18</v>
      </c>
      <c r="E19">
        <v>6.7887400000000001E-2</v>
      </c>
    </row>
    <row r="20" spans="1:5" x14ac:dyDescent="0.25">
      <c r="A20">
        <v>11</v>
      </c>
      <c r="B20">
        <v>1</v>
      </c>
      <c r="C20">
        <v>2</v>
      </c>
      <c r="D20">
        <v>19</v>
      </c>
      <c r="E20">
        <v>6.1771800000000002E-2</v>
      </c>
    </row>
    <row r="21" spans="1:5" x14ac:dyDescent="0.25">
      <c r="A21">
        <v>11</v>
      </c>
      <c r="B21">
        <v>1</v>
      </c>
      <c r="C21">
        <v>2</v>
      </c>
      <c r="D21">
        <v>20</v>
      </c>
      <c r="E21">
        <v>5.1688199999999997E-2</v>
      </c>
    </row>
    <row r="22" spans="1:5" x14ac:dyDescent="0.25">
      <c r="A22">
        <v>11</v>
      </c>
      <c r="B22">
        <v>1</v>
      </c>
      <c r="C22">
        <v>2</v>
      </c>
      <c r="D22">
        <v>21</v>
      </c>
      <c r="E22">
        <v>4.2865800000000003E-2</v>
      </c>
    </row>
    <row r="23" spans="1:5" x14ac:dyDescent="0.25">
      <c r="A23">
        <v>11</v>
      </c>
      <c r="B23">
        <v>1</v>
      </c>
      <c r="C23">
        <v>2</v>
      </c>
      <c r="D23">
        <v>22</v>
      </c>
      <c r="E23">
        <v>3.80302E-2</v>
      </c>
    </row>
    <row r="24" spans="1:5" x14ac:dyDescent="0.25">
      <c r="A24">
        <v>11</v>
      </c>
      <c r="B24">
        <v>1</v>
      </c>
      <c r="C24">
        <v>2</v>
      </c>
      <c r="D24">
        <v>23</v>
      </c>
      <c r="E24">
        <v>3.2207199999999998E-2</v>
      </c>
    </row>
    <row r="25" spans="1:5" x14ac:dyDescent="0.25">
      <c r="A25">
        <v>11</v>
      </c>
      <c r="B25">
        <v>1</v>
      </c>
      <c r="C25">
        <v>2</v>
      </c>
      <c r="D25">
        <v>24</v>
      </c>
      <c r="E25">
        <v>2.4567700000000001E-2</v>
      </c>
    </row>
    <row r="26" spans="1:5" x14ac:dyDescent="0.25">
      <c r="A26">
        <v>11</v>
      </c>
      <c r="B26">
        <v>1</v>
      </c>
      <c r="C26">
        <v>5</v>
      </c>
      <c r="D26">
        <v>1</v>
      </c>
      <c r="E26">
        <v>9.8621100000000003E-3</v>
      </c>
    </row>
    <row r="27" spans="1:5" x14ac:dyDescent="0.25">
      <c r="A27">
        <v>11</v>
      </c>
      <c r="B27">
        <v>1</v>
      </c>
      <c r="C27">
        <v>5</v>
      </c>
      <c r="D27">
        <v>2</v>
      </c>
      <c r="E27">
        <v>6.2724800000000004E-3</v>
      </c>
    </row>
    <row r="28" spans="1:5" x14ac:dyDescent="0.25">
      <c r="A28">
        <v>11</v>
      </c>
      <c r="B28">
        <v>1</v>
      </c>
      <c r="C28">
        <v>5</v>
      </c>
      <c r="D28">
        <v>3</v>
      </c>
      <c r="E28">
        <v>5.0576700000000002E-3</v>
      </c>
    </row>
    <row r="29" spans="1:5" x14ac:dyDescent="0.25">
      <c r="A29">
        <v>11</v>
      </c>
      <c r="B29">
        <v>1</v>
      </c>
      <c r="C29">
        <v>5</v>
      </c>
      <c r="D29">
        <v>4</v>
      </c>
      <c r="E29">
        <v>4.6668600000000001E-3</v>
      </c>
    </row>
    <row r="30" spans="1:5" x14ac:dyDescent="0.25">
      <c r="A30">
        <v>11</v>
      </c>
      <c r="B30">
        <v>1</v>
      </c>
      <c r="C30">
        <v>5</v>
      </c>
      <c r="D30">
        <v>5</v>
      </c>
      <c r="E30">
        <v>6.9946899999999996E-3</v>
      </c>
    </row>
    <row r="31" spans="1:5" x14ac:dyDescent="0.25">
      <c r="A31">
        <v>11</v>
      </c>
      <c r="B31">
        <v>1</v>
      </c>
      <c r="C31">
        <v>5</v>
      </c>
      <c r="D31">
        <v>6</v>
      </c>
      <c r="E31">
        <v>1.8494E-2</v>
      </c>
    </row>
    <row r="32" spans="1:5" x14ac:dyDescent="0.25">
      <c r="A32">
        <v>11</v>
      </c>
      <c r="B32">
        <v>1</v>
      </c>
      <c r="C32">
        <v>5</v>
      </c>
      <c r="D32">
        <v>7</v>
      </c>
      <c r="E32">
        <v>4.5956499999999997E-2</v>
      </c>
    </row>
    <row r="33" spans="1:5" x14ac:dyDescent="0.25">
      <c r="A33">
        <v>11</v>
      </c>
      <c r="B33">
        <v>1</v>
      </c>
      <c r="C33">
        <v>5</v>
      </c>
      <c r="D33">
        <v>8</v>
      </c>
      <c r="E33">
        <v>6.9644399999999995E-2</v>
      </c>
    </row>
    <row r="34" spans="1:5" x14ac:dyDescent="0.25">
      <c r="A34">
        <v>11</v>
      </c>
      <c r="B34">
        <v>1</v>
      </c>
      <c r="C34">
        <v>5</v>
      </c>
      <c r="D34">
        <v>9</v>
      </c>
      <c r="E34">
        <v>6.0827899999999997E-2</v>
      </c>
    </row>
    <row r="35" spans="1:5" x14ac:dyDescent="0.25">
      <c r="A35">
        <v>11</v>
      </c>
      <c r="B35">
        <v>1</v>
      </c>
      <c r="C35">
        <v>5</v>
      </c>
      <c r="D35">
        <v>10</v>
      </c>
      <c r="E35">
        <v>5.0286200000000003E-2</v>
      </c>
    </row>
    <row r="36" spans="1:5" x14ac:dyDescent="0.25">
      <c r="A36">
        <v>11</v>
      </c>
      <c r="B36">
        <v>1</v>
      </c>
      <c r="C36">
        <v>5</v>
      </c>
      <c r="D36">
        <v>11</v>
      </c>
      <c r="E36">
        <v>4.9935100000000003E-2</v>
      </c>
    </row>
    <row r="37" spans="1:5" x14ac:dyDescent="0.25">
      <c r="A37">
        <v>11</v>
      </c>
      <c r="B37">
        <v>1</v>
      </c>
      <c r="C37">
        <v>5</v>
      </c>
      <c r="D37">
        <v>12</v>
      </c>
      <c r="E37">
        <v>5.4365400000000001E-2</v>
      </c>
    </row>
    <row r="38" spans="1:5" x14ac:dyDescent="0.25">
      <c r="A38">
        <v>11</v>
      </c>
      <c r="B38">
        <v>1</v>
      </c>
      <c r="C38">
        <v>5</v>
      </c>
      <c r="D38">
        <v>13</v>
      </c>
      <c r="E38">
        <v>5.7646200000000002E-2</v>
      </c>
    </row>
    <row r="39" spans="1:5" x14ac:dyDescent="0.25">
      <c r="A39">
        <v>11</v>
      </c>
      <c r="B39">
        <v>1</v>
      </c>
      <c r="C39">
        <v>5</v>
      </c>
      <c r="D39">
        <v>14</v>
      </c>
      <c r="E39">
        <v>5.8031899999999997E-2</v>
      </c>
    </row>
    <row r="40" spans="1:5" x14ac:dyDescent="0.25">
      <c r="A40">
        <v>11</v>
      </c>
      <c r="B40">
        <v>1</v>
      </c>
      <c r="C40">
        <v>5</v>
      </c>
      <c r="D40">
        <v>15</v>
      </c>
      <c r="E40">
        <v>6.2255400000000002E-2</v>
      </c>
    </row>
    <row r="41" spans="1:5" x14ac:dyDescent="0.25">
      <c r="A41">
        <v>11</v>
      </c>
      <c r="B41">
        <v>1</v>
      </c>
      <c r="C41">
        <v>5</v>
      </c>
      <c r="D41">
        <v>16</v>
      </c>
      <c r="E41">
        <v>7.1004899999999996E-2</v>
      </c>
    </row>
    <row r="42" spans="1:5" x14ac:dyDescent="0.25">
      <c r="A42">
        <v>11</v>
      </c>
      <c r="B42">
        <v>1</v>
      </c>
      <c r="C42">
        <v>5</v>
      </c>
      <c r="D42">
        <v>17</v>
      </c>
      <c r="E42">
        <v>7.6972499999999999E-2</v>
      </c>
    </row>
    <row r="43" spans="1:5" x14ac:dyDescent="0.25">
      <c r="A43">
        <v>11</v>
      </c>
      <c r="B43">
        <v>1</v>
      </c>
      <c r="C43">
        <v>5</v>
      </c>
      <c r="D43">
        <v>18</v>
      </c>
      <c r="E43">
        <v>7.7432000000000001E-2</v>
      </c>
    </row>
    <row r="44" spans="1:5" x14ac:dyDescent="0.25">
      <c r="A44">
        <v>11</v>
      </c>
      <c r="B44">
        <v>1</v>
      </c>
      <c r="C44">
        <v>5</v>
      </c>
      <c r="D44">
        <v>19</v>
      </c>
      <c r="E44">
        <v>5.9783000000000003E-2</v>
      </c>
    </row>
    <row r="45" spans="1:5" x14ac:dyDescent="0.25">
      <c r="A45">
        <v>11</v>
      </c>
      <c r="B45">
        <v>1</v>
      </c>
      <c r="C45">
        <v>5</v>
      </c>
      <c r="D45">
        <v>20</v>
      </c>
      <c r="E45">
        <v>4.4392300000000003E-2</v>
      </c>
    </row>
    <row r="46" spans="1:5" x14ac:dyDescent="0.25">
      <c r="A46">
        <v>11</v>
      </c>
      <c r="B46">
        <v>1</v>
      </c>
      <c r="C46">
        <v>5</v>
      </c>
      <c r="D46">
        <v>21</v>
      </c>
      <c r="E46">
        <v>3.54458E-2</v>
      </c>
    </row>
    <row r="47" spans="1:5" x14ac:dyDescent="0.25">
      <c r="A47">
        <v>11</v>
      </c>
      <c r="B47">
        <v>1</v>
      </c>
      <c r="C47">
        <v>5</v>
      </c>
      <c r="D47">
        <v>22</v>
      </c>
      <c r="E47">
        <v>3.1823999999999998E-2</v>
      </c>
    </row>
    <row r="48" spans="1:5" x14ac:dyDescent="0.25">
      <c r="A48">
        <v>11</v>
      </c>
      <c r="B48">
        <v>1</v>
      </c>
      <c r="C48">
        <v>5</v>
      </c>
      <c r="D48">
        <v>23</v>
      </c>
      <c r="E48">
        <v>2.4941899999999999E-2</v>
      </c>
    </row>
    <row r="49" spans="1:5" x14ac:dyDescent="0.25">
      <c r="A49">
        <v>11</v>
      </c>
      <c r="B49">
        <v>1</v>
      </c>
      <c r="C49">
        <v>5</v>
      </c>
      <c r="D49">
        <v>24</v>
      </c>
      <c r="E49">
        <v>1.79068E-2</v>
      </c>
    </row>
    <row r="50" spans="1:5" x14ac:dyDescent="0.25">
      <c r="A50">
        <v>11</v>
      </c>
      <c r="B50">
        <v>2</v>
      </c>
      <c r="C50">
        <v>2</v>
      </c>
      <c r="D50">
        <v>1</v>
      </c>
      <c r="E50">
        <v>1.64213E-2</v>
      </c>
    </row>
    <row r="51" spans="1:5" x14ac:dyDescent="0.25">
      <c r="A51">
        <v>11</v>
      </c>
      <c r="B51">
        <v>2</v>
      </c>
      <c r="C51">
        <v>2</v>
      </c>
      <c r="D51">
        <v>2</v>
      </c>
      <c r="E51">
        <v>1.11921E-2</v>
      </c>
    </row>
    <row r="52" spans="1:5" x14ac:dyDescent="0.25">
      <c r="A52">
        <v>11</v>
      </c>
      <c r="B52">
        <v>2</v>
      </c>
      <c r="C52">
        <v>2</v>
      </c>
      <c r="D52">
        <v>3</v>
      </c>
      <c r="E52">
        <v>8.5415000000000005E-3</v>
      </c>
    </row>
    <row r="53" spans="1:5" x14ac:dyDescent="0.25">
      <c r="A53">
        <v>11</v>
      </c>
      <c r="B53">
        <v>2</v>
      </c>
      <c r="C53">
        <v>2</v>
      </c>
      <c r="D53">
        <v>4</v>
      </c>
      <c r="E53">
        <v>6.7932799999999996E-3</v>
      </c>
    </row>
    <row r="54" spans="1:5" x14ac:dyDescent="0.25">
      <c r="A54">
        <v>11</v>
      </c>
      <c r="B54">
        <v>2</v>
      </c>
      <c r="C54">
        <v>2</v>
      </c>
      <c r="D54">
        <v>5</v>
      </c>
      <c r="E54">
        <v>7.2189400000000001E-3</v>
      </c>
    </row>
    <row r="55" spans="1:5" x14ac:dyDescent="0.25">
      <c r="A55">
        <v>11</v>
      </c>
      <c r="B55">
        <v>2</v>
      </c>
      <c r="C55">
        <v>2</v>
      </c>
      <c r="D55">
        <v>6</v>
      </c>
      <c r="E55">
        <v>1.07619E-2</v>
      </c>
    </row>
    <row r="56" spans="1:5" x14ac:dyDescent="0.25">
      <c r="A56">
        <v>11</v>
      </c>
      <c r="B56">
        <v>2</v>
      </c>
      <c r="C56">
        <v>2</v>
      </c>
      <c r="D56">
        <v>7</v>
      </c>
      <c r="E56">
        <v>1.7680000000000001E-2</v>
      </c>
    </row>
    <row r="57" spans="1:5" x14ac:dyDescent="0.25">
      <c r="A57">
        <v>11</v>
      </c>
      <c r="B57">
        <v>2</v>
      </c>
      <c r="C57">
        <v>2</v>
      </c>
      <c r="D57">
        <v>8</v>
      </c>
      <c r="E57">
        <v>2.6875099999999999E-2</v>
      </c>
    </row>
    <row r="58" spans="1:5" x14ac:dyDescent="0.25">
      <c r="A58">
        <v>11</v>
      </c>
      <c r="B58">
        <v>2</v>
      </c>
      <c r="C58">
        <v>2</v>
      </c>
      <c r="D58">
        <v>9</v>
      </c>
      <c r="E58">
        <v>3.8658699999999997E-2</v>
      </c>
    </row>
    <row r="59" spans="1:5" x14ac:dyDescent="0.25">
      <c r="A59">
        <v>11</v>
      </c>
      <c r="B59">
        <v>2</v>
      </c>
      <c r="C59">
        <v>2</v>
      </c>
      <c r="D59">
        <v>10</v>
      </c>
      <c r="E59">
        <v>5.2238899999999998E-2</v>
      </c>
    </row>
    <row r="60" spans="1:5" x14ac:dyDescent="0.25">
      <c r="A60">
        <v>11</v>
      </c>
      <c r="B60">
        <v>2</v>
      </c>
      <c r="C60">
        <v>2</v>
      </c>
      <c r="D60">
        <v>11</v>
      </c>
      <c r="E60">
        <v>6.3173900000000005E-2</v>
      </c>
    </row>
    <row r="61" spans="1:5" x14ac:dyDescent="0.25">
      <c r="A61">
        <v>11</v>
      </c>
      <c r="B61">
        <v>2</v>
      </c>
      <c r="C61">
        <v>2</v>
      </c>
      <c r="D61">
        <v>12</v>
      </c>
      <c r="E61">
        <v>6.9943500000000006E-2</v>
      </c>
    </row>
    <row r="62" spans="1:5" x14ac:dyDescent="0.25">
      <c r="A62">
        <v>11</v>
      </c>
      <c r="B62">
        <v>2</v>
      </c>
      <c r="C62">
        <v>2</v>
      </c>
      <c r="D62">
        <v>13</v>
      </c>
      <c r="E62">
        <v>7.2933200000000004E-2</v>
      </c>
    </row>
    <row r="63" spans="1:5" x14ac:dyDescent="0.25">
      <c r="A63">
        <v>11</v>
      </c>
      <c r="B63">
        <v>2</v>
      </c>
      <c r="C63">
        <v>2</v>
      </c>
      <c r="D63">
        <v>14</v>
      </c>
      <c r="E63">
        <v>7.3121800000000001E-2</v>
      </c>
    </row>
    <row r="64" spans="1:5" x14ac:dyDescent="0.25">
      <c r="A64">
        <v>11</v>
      </c>
      <c r="B64">
        <v>2</v>
      </c>
      <c r="C64">
        <v>2</v>
      </c>
      <c r="D64">
        <v>15</v>
      </c>
      <c r="E64">
        <v>7.3615899999999998E-2</v>
      </c>
    </row>
    <row r="65" spans="1:5" x14ac:dyDescent="0.25">
      <c r="A65">
        <v>11</v>
      </c>
      <c r="B65">
        <v>2</v>
      </c>
      <c r="C65">
        <v>2</v>
      </c>
      <c r="D65">
        <v>16</v>
      </c>
      <c r="E65">
        <v>7.4460799999999994E-2</v>
      </c>
    </row>
    <row r="66" spans="1:5" x14ac:dyDescent="0.25">
      <c r="A66">
        <v>11</v>
      </c>
      <c r="B66">
        <v>2</v>
      </c>
      <c r="C66">
        <v>2</v>
      </c>
      <c r="D66">
        <v>17</v>
      </c>
      <c r="E66">
        <v>7.4216500000000005E-2</v>
      </c>
    </row>
    <row r="67" spans="1:5" x14ac:dyDescent="0.25">
      <c r="A67">
        <v>11</v>
      </c>
      <c r="B67">
        <v>2</v>
      </c>
      <c r="C67">
        <v>2</v>
      </c>
      <c r="D67">
        <v>18</v>
      </c>
      <c r="E67">
        <v>7.0009100000000005E-2</v>
      </c>
    </row>
    <row r="68" spans="1:5" x14ac:dyDescent="0.25">
      <c r="A68">
        <v>11</v>
      </c>
      <c r="B68">
        <v>2</v>
      </c>
      <c r="C68">
        <v>2</v>
      </c>
      <c r="D68">
        <v>19</v>
      </c>
      <c r="E68">
        <v>6.1403800000000001E-2</v>
      </c>
    </row>
    <row r="69" spans="1:5" x14ac:dyDescent="0.25">
      <c r="A69">
        <v>11</v>
      </c>
      <c r="B69">
        <v>2</v>
      </c>
      <c r="C69">
        <v>2</v>
      </c>
      <c r="D69">
        <v>20</v>
      </c>
      <c r="E69">
        <v>5.0504300000000002E-2</v>
      </c>
    </row>
    <row r="70" spans="1:5" x14ac:dyDescent="0.25">
      <c r="A70">
        <v>11</v>
      </c>
      <c r="B70">
        <v>2</v>
      </c>
      <c r="C70">
        <v>2</v>
      </c>
      <c r="D70">
        <v>21</v>
      </c>
      <c r="E70">
        <v>4.1207199999999999E-2</v>
      </c>
    </row>
    <row r="71" spans="1:5" x14ac:dyDescent="0.25">
      <c r="A71">
        <v>11</v>
      </c>
      <c r="B71">
        <v>2</v>
      </c>
      <c r="C71">
        <v>2</v>
      </c>
      <c r="D71">
        <v>22</v>
      </c>
      <c r="E71">
        <v>3.3637300000000002E-2</v>
      </c>
    </row>
    <row r="72" spans="1:5" x14ac:dyDescent="0.25">
      <c r="A72">
        <v>11</v>
      </c>
      <c r="B72">
        <v>2</v>
      </c>
      <c r="C72">
        <v>2</v>
      </c>
      <c r="D72">
        <v>23</v>
      </c>
      <c r="E72">
        <v>2.6224299999999999E-2</v>
      </c>
    </row>
    <row r="73" spans="1:5" x14ac:dyDescent="0.25">
      <c r="A73">
        <v>11</v>
      </c>
      <c r="B73">
        <v>2</v>
      </c>
      <c r="C73">
        <v>2</v>
      </c>
      <c r="D73">
        <v>24</v>
      </c>
      <c r="E73">
        <v>1.9166599999999999E-2</v>
      </c>
    </row>
    <row r="74" spans="1:5" x14ac:dyDescent="0.25">
      <c r="A74">
        <v>11</v>
      </c>
      <c r="B74">
        <v>2</v>
      </c>
      <c r="C74">
        <v>5</v>
      </c>
      <c r="D74">
        <v>1</v>
      </c>
      <c r="E74">
        <v>1.07741E-2</v>
      </c>
    </row>
    <row r="75" spans="1:5" x14ac:dyDescent="0.25">
      <c r="A75">
        <v>11</v>
      </c>
      <c r="B75">
        <v>2</v>
      </c>
      <c r="C75">
        <v>5</v>
      </c>
      <c r="D75">
        <v>2</v>
      </c>
      <c r="E75">
        <v>7.6437600000000003E-3</v>
      </c>
    </row>
    <row r="76" spans="1:5" x14ac:dyDescent="0.25">
      <c r="A76">
        <v>11</v>
      </c>
      <c r="B76">
        <v>2</v>
      </c>
      <c r="C76">
        <v>5</v>
      </c>
      <c r="D76">
        <v>3</v>
      </c>
      <c r="E76">
        <v>6.5464099999999999E-3</v>
      </c>
    </row>
    <row r="77" spans="1:5" x14ac:dyDescent="0.25">
      <c r="A77">
        <v>11</v>
      </c>
      <c r="B77">
        <v>2</v>
      </c>
      <c r="C77">
        <v>5</v>
      </c>
      <c r="D77">
        <v>4</v>
      </c>
      <c r="E77">
        <v>6.6348600000000002E-3</v>
      </c>
    </row>
    <row r="78" spans="1:5" x14ac:dyDescent="0.25">
      <c r="A78">
        <v>11</v>
      </c>
      <c r="B78">
        <v>2</v>
      </c>
      <c r="C78">
        <v>5</v>
      </c>
      <c r="D78">
        <v>5</v>
      </c>
      <c r="E78">
        <v>9.5399899999999999E-3</v>
      </c>
    </row>
    <row r="79" spans="1:5" x14ac:dyDescent="0.25">
      <c r="A79">
        <v>11</v>
      </c>
      <c r="B79">
        <v>2</v>
      </c>
      <c r="C79">
        <v>5</v>
      </c>
      <c r="D79">
        <v>6</v>
      </c>
      <c r="E79">
        <v>2.0055099999999999E-2</v>
      </c>
    </row>
    <row r="80" spans="1:5" x14ac:dyDescent="0.25">
      <c r="A80">
        <v>11</v>
      </c>
      <c r="B80">
        <v>2</v>
      </c>
      <c r="C80">
        <v>5</v>
      </c>
      <c r="D80">
        <v>7</v>
      </c>
      <c r="E80">
        <v>4.1029499999999997E-2</v>
      </c>
    </row>
    <row r="81" spans="1:5" x14ac:dyDescent="0.25">
      <c r="A81">
        <v>11</v>
      </c>
      <c r="B81">
        <v>2</v>
      </c>
      <c r="C81">
        <v>5</v>
      </c>
      <c r="D81">
        <v>8</v>
      </c>
      <c r="E81">
        <v>5.7972200000000002E-2</v>
      </c>
    </row>
    <row r="82" spans="1:5" x14ac:dyDescent="0.25">
      <c r="A82">
        <v>11</v>
      </c>
      <c r="B82">
        <v>2</v>
      </c>
      <c r="C82">
        <v>5</v>
      </c>
      <c r="D82">
        <v>9</v>
      </c>
      <c r="E82">
        <v>5.3471100000000001E-2</v>
      </c>
    </row>
    <row r="83" spans="1:5" x14ac:dyDescent="0.25">
      <c r="A83">
        <v>11</v>
      </c>
      <c r="B83">
        <v>2</v>
      </c>
      <c r="C83">
        <v>5</v>
      </c>
      <c r="D83">
        <v>10</v>
      </c>
      <c r="E83">
        <v>5.2547799999999999E-2</v>
      </c>
    </row>
    <row r="84" spans="1:5" x14ac:dyDescent="0.25">
      <c r="A84">
        <v>11</v>
      </c>
      <c r="B84">
        <v>2</v>
      </c>
      <c r="C84">
        <v>5</v>
      </c>
      <c r="D84">
        <v>11</v>
      </c>
      <c r="E84">
        <v>5.5060699999999997E-2</v>
      </c>
    </row>
    <row r="85" spans="1:5" x14ac:dyDescent="0.25">
      <c r="A85">
        <v>11</v>
      </c>
      <c r="B85">
        <v>2</v>
      </c>
      <c r="C85">
        <v>5</v>
      </c>
      <c r="D85">
        <v>12</v>
      </c>
      <c r="E85">
        <v>5.7674099999999999E-2</v>
      </c>
    </row>
    <row r="86" spans="1:5" x14ac:dyDescent="0.25">
      <c r="A86">
        <v>11</v>
      </c>
      <c r="B86">
        <v>2</v>
      </c>
      <c r="C86">
        <v>5</v>
      </c>
      <c r="D86">
        <v>13</v>
      </c>
      <c r="E86">
        <v>5.9142899999999998E-2</v>
      </c>
    </row>
    <row r="87" spans="1:5" x14ac:dyDescent="0.25">
      <c r="A87">
        <v>11</v>
      </c>
      <c r="B87">
        <v>2</v>
      </c>
      <c r="C87">
        <v>5</v>
      </c>
      <c r="D87">
        <v>14</v>
      </c>
      <c r="E87">
        <v>6.0801899999999999E-2</v>
      </c>
    </row>
    <row r="88" spans="1:5" x14ac:dyDescent="0.25">
      <c r="A88">
        <v>11</v>
      </c>
      <c r="B88">
        <v>2</v>
      </c>
      <c r="C88">
        <v>5</v>
      </c>
      <c r="D88">
        <v>15</v>
      </c>
      <c r="E88">
        <v>6.5298499999999995E-2</v>
      </c>
    </row>
    <row r="89" spans="1:5" x14ac:dyDescent="0.25">
      <c r="A89">
        <v>11</v>
      </c>
      <c r="B89">
        <v>2</v>
      </c>
      <c r="C89">
        <v>5</v>
      </c>
      <c r="D89">
        <v>16</v>
      </c>
      <c r="E89">
        <v>7.2608199999999998E-2</v>
      </c>
    </row>
    <row r="90" spans="1:5" x14ac:dyDescent="0.25">
      <c r="A90">
        <v>11</v>
      </c>
      <c r="B90">
        <v>2</v>
      </c>
      <c r="C90">
        <v>5</v>
      </c>
      <c r="D90">
        <v>17</v>
      </c>
      <c r="E90">
        <v>7.7381699999999998E-2</v>
      </c>
    </row>
    <row r="91" spans="1:5" x14ac:dyDescent="0.25">
      <c r="A91">
        <v>11</v>
      </c>
      <c r="B91">
        <v>2</v>
      </c>
      <c r="C91">
        <v>5</v>
      </c>
      <c r="D91">
        <v>18</v>
      </c>
      <c r="E91">
        <v>7.5481599999999996E-2</v>
      </c>
    </row>
    <row r="92" spans="1:5" x14ac:dyDescent="0.25">
      <c r="A92">
        <v>11</v>
      </c>
      <c r="B92">
        <v>2</v>
      </c>
      <c r="C92">
        <v>5</v>
      </c>
      <c r="D92">
        <v>19</v>
      </c>
      <c r="E92">
        <v>5.8705899999999998E-2</v>
      </c>
    </row>
    <row r="93" spans="1:5" x14ac:dyDescent="0.25">
      <c r="A93">
        <v>11</v>
      </c>
      <c r="B93">
        <v>2</v>
      </c>
      <c r="C93">
        <v>5</v>
      </c>
      <c r="D93">
        <v>20</v>
      </c>
      <c r="E93">
        <v>4.3986400000000002E-2</v>
      </c>
    </row>
    <row r="94" spans="1:5" x14ac:dyDescent="0.25">
      <c r="A94">
        <v>11</v>
      </c>
      <c r="B94">
        <v>2</v>
      </c>
      <c r="C94">
        <v>5</v>
      </c>
      <c r="D94">
        <v>21</v>
      </c>
      <c r="E94">
        <v>3.5730900000000003E-2</v>
      </c>
    </row>
    <row r="95" spans="1:5" x14ac:dyDescent="0.25">
      <c r="A95">
        <v>11</v>
      </c>
      <c r="B95">
        <v>2</v>
      </c>
      <c r="C95">
        <v>5</v>
      </c>
      <c r="D95">
        <v>22</v>
      </c>
      <c r="E95">
        <v>3.0742800000000001E-2</v>
      </c>
    </row>
    <row r="96" spans="1:5" x14ac:dyDescent="0.25">
      <c r="A96">
        <v>11</v>
      </c>
      <c r="B96">
        <v>2</v>
      </c>
      <c r="C96">
        <v>5</v>
      </c>
      <c r="D96">
        <v>23</v>
      </c>
      <c r="E96">
        <v>2.3852100000000001E-2</v>
      </c>
    </row>
    <row r="97" spans="1:5" x14ac:dyDescent="0.25">
      <c r="A97">
        <v>11</v>
      </c>
      <c r="B97">
        <v>2</v>
      </c>
      <c r="C97">
        <v>5</v>
      </c>
      <c r="D97">
        <v>24</v>
      </c>
      <c r="E97">
        <v>1.7317699999999998E-2</v>
      </c>
    </row>
    <row r="98" spans="1:5" x14ac:dyDescent="0.25">
      <c r="A98">
        <v>11</v>
      </c>
      <c r="B98">
        <v>3</v>
      </c>
      <c r="C98">
        <v>2</v>
      </c>
      <c r="D98">
        <v>1</v>
      </c>
      <c r="E98">
        <v>1.64213E-2</v>
      </c>
    </row>
    <row r="99" spans="1:5" x14ac:dyDescent="0.25">
      <c r="A99">
        <v>11</v>
      </c>
      <c r="B99">
        <v>3</v>
      </c>
      <c r="C99">
        <v>2</v>
      </c>
      <c r="D99">
        <v>2</v>
      </c>
      <c r="E99">
        <v>1.11921E-2</v>
      </c>
    </row>
    <row r="100" spans="1:5" x14ac:dyDescent="0.25">
      <c r="A100">
        <v>11</v>
      </c>
      <c r="B100">
        <v>3</v>
      </c>
      <c r="C100">
        <v>2</v>
      </c>
      <c r="D100">
        <v>3</v>
      </c>
      <c r="E100">
        <v>8.5415000000000005E-3</v>
      </c>
    </row>
    <row r="101" spans="1:5" x14ac:dyDescent="0.25">
      <c r="A101">
        <v>11</v>
      </c>
      <c r="B101">
        <v>3</v>
      </c>
      <c r="C101">
        <v>2</v>
      </c>
      <c r="D101">
        <v>4</v>
      </c>
      <c r="E101">
        <v>6.7932799999999996E-3</v>
      </c>
    </row>
    <row r="102" spans="1:5" x14ac:dyDescent="0.25">
      <c r="A102">
        <v>11</v>
      </c>
      <c r="B102">
        <v>3</v>
      </c>
      <c r="C102">
        <v>2</v>
      </c>
      <c r="D102">
        <v>5</v>
      </c>
      <c r="E102">
        <v>7.2189400000000001E-3</v>
      </c>
    </row>
    <row r="103" spans="1:5" x14ac:dyDescent="0.25">
      <c r="A103">
        <v>11</v>
      </c>
      <c r="B103">
        <v>3</v>
      </c>
      <c r="C103">
        <v>2</v>
      </c>
      <c r="D103">
        <v>6</v>
      </c>
      <c r="E103">
        <v>1.07619E-2</v>
      </c>
    </row>
    <row r="104" spans="1:5" x14ac:dyDescent="0.25">
      <c r="A104">
        <v>11</v>
      </c>
      <c r="B104">
        <v>3</v>
      </c>
      <c r="C104">
        <v>2</v>
      </c>
      <c r="D104">
        <v>7</v>
      </c>
      <c r="E104">
        <v>1.7680000000000001E-2</v>
      </c>
    </row>
    <row r="105" spans="1:5" x14ac:dyDescent="0.25">
      <c r="A105">
        <v>11</v>
      </c>
      <c r="B105">
        <v>3</v>
      </c>
      <c r="C105">
        <v>2</v>
      </c>
      <c r="D105">
        <v>8</v>
      </c>
      <c r="E105">
        <v>2.6875099999999999E-2</v>
      </c>
    </row>
    <row r="106" spans="1:5" x14ac:dyDescent="0.25">
      <c r="A106">
        <v>11</v>
      </c>
      <c r="B106">
        <v>3</v>
      </c>
      <c r="C106">
        <v>2</v>
      </c>
      <c r="D106">
        <v>9</v>
      </c>
      <c r="E106">
        <v>3.8658699999999997E-2</v>
      </c>
    </row>
    <row r="107" spans="1:5" x14ac:dyDescent="0.25">
      <c r="A107">
        <v>11</v>
      </c>
      <c r="B107">
        <v>3</v>
      </c>
      <c r="C107">
        <v>2</v>
      </c>
      <c r="D107">
        <v>10</v>
      </c>
      <c r="E107">
        <v>5.2238899999999998E-2</v>
      </c>
    </row>
    <row r="108" spans="1:5" x14ac:dyDescent="0.25">
      <c r="A108">
        <v>11</v>
      </c>
      <c r="B108">
        <v>3</v>
      </c>
      <c r="C108">
        <v>2</v>
      </c>
      <c r="D108">
        <v>11</v>
      </c>
      <c r="E108">
        <v>6.3173900000000005E-2</v>
      </c>
    </row>
    <row r="109" spans="1:5" x14ac:dyDescent="0.25">
      <c r="A109">
        <v>11</v>
      </c>
      <c r="B109">
        <v>3</v>
      </c>
      <c r="C109">
        <v>2</v>
      </c>
      <c r="D109">
        <v>12</v>
      </c>
      <c r="E109">
        <v>6.9943500000000006E-2</v>
      </c>
    </row>
    <row r="110" spans="1:5" x14ac:dyDescent="0.25">
      <c r="A110">
        <v>11</v>
      </c>
      <c r="B110">
        <v>3</v>
      </c>
      <c r="C110">
        <v>2</v>
      </c>
      <c r="D110">
        <v>13</v>
      </c>
      <c r="E110">
        <v>7.2933200000000004E-2</v>
      </c>
    </row>
    <row r="111" spans="1:5" x14ac:dyDescent="0.25">
      <c r="A111">
        <v>11</v>
      </c>
      <c r="B111">
        <v>3</v>
      </c>
      <c r="C111">
        <v>2</v>
      </c>
      <c r="D111">
        <v>14</v>
      </c>
      <c r="E111">
        <v>7.3121800000000001E-2</v>
      </c>
    </row>
    <row r="112" spans="1:5" x14ac:dyDescent="0.25">
      <c r="A112">
        <v>11</v>
      </c>
      <c r="B112">
        <v>3</v>
      </c>
      <c r="C112">
        <v>2</v>
      </c>
      <c r="D112">
        <v>15</v>
      </c>
      <c r="E112">
        <v>7.3615899999999998E-2</v>
      </c>
    </row>
    <row r="113" spans="1:5" x14ac:dyDescent="0.25">
      <c r="A113">
        <v>11</v>
      </c>
      <c r="B113">
        <v>3</v>
      </c>
      <c r="C113">
        <v>2</v>
      </c>
      <c r="D113">
        <v>16</v>
      </c>
      <c r="E113">
        <v>7.4460799999999994E-2</v>
      </c>
    </row>
    <row r="114" spans="1:5" x14ac:dyDescent="0.25">
      <c r="A114">
        <v>11</v>
      </c>
      <c r="B114">
        <v>3</v>
      </c>
      <c r="C114">
        <v>2</v>
      </c>
      <c r="D114">
        <v>17</v>
      </c>
      <c r="E114">
        <v>7.4216500000000005E-2</v>
      </c>
    </row>
    <row r="115" spans="1:5" x14ac:dyDescent="0.25">
      <c r="A115">
        <v>11</v>
      </c>
      <c r="B115">
        <v>3</v>
      </c>
      <c r="C115">
        <v>2</v>
      </c>
      <c r="D115">
        <v>18</v>
      </c>
      <c r="E115">
        <v>7.0009100000000005E-2</v>
      </c>
    </row>
    <row r="116" spans="1:5" x14ac:dyDescent="0.25">
      <c r="A116">
        <v>11</v>
      </c>
      <c r="B116">
        <v>3</v>
      </c>
      <c r="C116">
        <v>2</v>
      </c>
      <c r="D116">
        <v>19</v>
      </c>
      <c r="E116">
        <v>6.1403800000000001E-2</v>
      </c>
    </row>
    <row r="117" spans="1:5" x14ac:dyDescent="0.25">
      <c r="A117">
        <v>11</v>
      </c>
      <c r="B117">
        <v>3</v>
      </c>
      <c r="C117">
        <v>2</v>
      </c>
      <c r="D117">
        <v>20</v>
      </c>
      <c r="E117">
        <v>5.0504300000000002E-2</v>
      </c>
    </row>
    <row r="118" spans="1:5" x14ac:dyDescent="0.25">
      <c r="A118">
        <v>11</v>
      </c>
      <c r="B118">
        <v>3</v>
      </c>
      <c r="C118">
        <v>2</v>
      </c>
      <c r="D118">
        <v>21</v>
      </c>
      <c r="E118">
        <v>4.1207199999999999E-2</v>
      </c>
    </row>
    <row r="119" spans="1:5" x14ac:dyDescent="0.25">
      <c r="A119">
        <v>11</v>
      </c>
      <c r="B119">
        <v>3</v>
      </c>
      <c r="C119">
        <v>2</v>
      </c>
      <c r="D119">
        <v>22</v>
      </c>
      <c r="E119">
        <v>3.3637300000000002E-2</v>
      </c>
    </row>
    <row r="120" spans="1:5" x14ac:dyDescent="0.25">
      <c r="A120">
        <v>11</v>
      </c>
      <c r="B120">
        <v>3</v>
      </c>
      <c r="C120">
        <v>2</v>
      </c>
      <c r="D120">
        <v>23</v>
      </c>
      <c r="E120">
        <v>2.6224299999999999E-2</v>
      </c>
    </row>
    <row r="121" spans="1:5" x14ac:dyDescent="0.25">
      <c r="A121">
        <v>11</v>
      </c>
      <c r="B121">
        <v>3</v>
      </c>
      <c r="C121">
        <v>2</v>
      </c>
      <c r="D121">
        <v>24</v>
      </c>
      <c r="E121">
        <v>1.9166599999999999E-2</v>
      </c>
    </row>
    <row r="122" spans="1:5" x14ac:dyDescent="0.25">
      <c r="A122">
        <v>11</v>
      </c>
      <c r="B122">
        <v>3</v>
      </c>
      <c r="C122">
        <v>5</v>
      </c>
      <c r="D122">
        <v>1</v>
      </c>
      <c r="E122">
        <v>1.07741E-2</v>
      </c>
    </row>
    <row r="123" spans="1:5" x14ac:dyDescent="0.25">
      <c r="A123">
        <v>11</v>
      </c>
      <c r="B123">
        <v>3</v>
      </c>
      <c r="C123">
        <v>5</v>
      </c>
      <c r="D123">
        <v>2</v>
      </c>
      <c r="E123">
        <v>7.6437600000000003E-3</v>
      </c>
    </row>
    <row r="124" spans="1:5" x14ac:dyDescent="0.25">
      <c r="A124">
        <v>11</v>
      </c>
      <c r="B124">
        <v>3</v>
      </c>
      <c r="C124">
        <v>5</v>
      </c>
      <c r="D124">
        <v>3</v>
      </c>
      <c r="E124">
        <v>6.5464099999999999E-3</v>
      </c>
    </row>
    <row r="125" spans="1:5" x14ac:dyDescent="0.25">
      <c r="A125">
        <v>11</v>
      </c>
      <c r="B125">
        <v>3</v>
      </c>
      <c r="C125">
        <v>5</v>
      </c>
      <c r="D125">
        <v>4</v>
      </c>
      <c r="E125">
        <v>6.6348600000000002E-3</v>
      </c>
    </row>
    <row r="126" spans="1:5" x14ac:dyDescent="0.25">
      <c r="A126">
        <v>11</v>
      </c>
      <c r="B126">
        <v>3</v>
      </c>
      <c r="C126">
        <v>5</v>
      </c>
      <c r="D126">
        <v>5</v>
      </c>
      <c r="E126">
        <v>9.5399899999999999E-3</v>
      </c>
    </row>
    <row r="127" spans="1:5" x14ac:dyDescent="0.25">
      <c r="A127">
        <v>11</v>
      </c>
      <c r="B127">
        <v>3</v>
      </c>
      <c r="C127">
        <v>5</v>
      </c>
      <c r="D127">
        <v>6</v>
      </c>
      <c r="E127">
        <v>2.0055099999999999E-2</v>
      </c>
    </row>
    <row r="128" spans="1:5" x14ac:dyDescent="0.25">
      <c r="A128">
        <v>11</v>
      </c>
      <c r="B128">
        <v>3</v>
      </c>
      <c r="C128">
        <v>5</v>
      </c>
      <c r="D128">
        <v>7</v>
      </c>
      <c r="E128">
        <v>4.1029499999999997E-2</v>
      </c>
    </row>
    <row r="129" spans="1:5" x14ac:dyDescent="0.25">
      <c r="A129">
        <v>11</v>
      </c>
      <c r="B129">
        <v>3</v>
      </c>
      <c r="C129">
        <v>5</v>
      </c>
      <c r="D129">
        <v>8</v>
      </c>
      <c r="E129">
        <v>5.7972200000000002E-2</v>
      </c>
    </row>
    <row r="130" spans="1:5" x14ac:dyDescent="0.25">
      <c r="A130">
        <v>11</v>
      </c>
      <c r="B130">
        <v>3</v>
      </c>
      <c r="C130">
        <v>5</v>
      </c>
      <c r="D130">
        <v>9</v>
      </c>
      <c r="E130">
        <v>5.3471100000000001E-2</v>
      </c>
    </row>
    <row r="131" spans="1:5" x14ac:dyDescent="0.25">
      <c r="A131">
        <v>11</v>
      </c>
      <c r="B131">
        <v>3</v>
      </c>
      <c r="C131">
        <v>5</v>
      </c>
      <c r="D131">
        <v>10</v>
      </c>
      <c r="E131">
        <v>5.2547799999999999E-2</v>
      </c>
    </row>
    <row r="132" spans="1:5" x14ac:dyDescent="0.25">
      <c r="A132">
        <v>11</v>
      </c>
      <c r="B132">
        <v>3</v>
      </c>
      <c r="C132">
        <v>5</v>
      </c>
      <c r="D132">
        <v>11</v>
      </c>
      <c r="E132">
        <v>5.5060699999999997E-2</v>
      </c>
    </row>
    <row r="133" spans="1:5" x14ac:dyDescent="0.25">
      <c r="A133">
        <v>11</v>
      </c>
      <c r="B133">
        <v>3</v>
      </c>
      <c r="C133">
        <v>5</v>
      </c>
      <c r="D133">
        <v>12</v>
      </c>
      <c r="E133">
        <v>5.7674099999999999E-2</v>
      </c>
    </row>
    <row r="134" spans="1:5" x14ac:dyDescent="0.25">
      <c r="A134">
        <v>11</v>
      </c>
      <c r="B134">
        <v>3</v>
      </c>
      <c r="C134">
        <v>5</v>
      </c>
      <c r="D134">
        <v>13</v>
      </c>
      <c r="E134">
        <v>5.9142899999999998E-2</v>
      </c>
    </row>
    <row r="135" spans="1:5" x14ac:dyDescent="0.25">
      <c r="A135">
        <v>11</v>
      </c>
      <c r="B135">
        <v>3</v>
      </c>
      <c r="C135">
        <v>5</v>
      </c>
      <c r="D135">
        <v>14</v>
      </c>
      <c r="E135">
        <v>6.0801899999999999E-2</v>
      </c>
    </row>
    <row r="136" spans="1:5" x14ac:dyDescent="0.25">
      <c r="A136">
        <v>11</v>
      </c>
      <c r="B136">
        <v>3</v>
      </c>
      <c r="C136">
        <v>5</v>
      </c>
      <c r="D136">
        <v>15</v>
      </c>
      <c r="E136">
        <v>6.5298499999999995E-2</v>
      </c>
    </row>
    <row r="137" spans="1:5" x14ac:dyDescent="0.25">
      <c r="A137">
        <v>11</v>
      </c>
      <c r="B137">
        <v>3</v>
      </c>
      <c r="C137">
        <v>5</v>
      </c>
      <c r="D137">
        <v>16</v>
      </c>
      <c r="E137">
        <v>7.2608199999999998E-2</v>
      </c>
    </row>
    <row r="138" spans="1:5" x14ac:dyDescent="0.25">
      <c r="A138">
        <v>11</v>
      </c>
      <c r="B138">
        <v>3</v>
      </c>
      <c r="C138">
        <v>5</v>
      </c>
      <c r="D138">
        <v>17</v>
      </c>
      <c r="E138">
        <v>7.7381699999999998E-2</v>
      </c>
    </row>
    <row r="139" spans="1:5" x14ac:dyDescent="0.25">
      <c r="A139">
        <v>11</v>
      </c>
      <c r="B139">
        <v>3</v>
      </c>
      <c r="C139">
        <v>5</v>
      </c>
      <c r="D139">
        <v>18</v>
      </c>
      <c r="E139">
        <v>7.5481599999999996E-2</v>
      </c>
    </row>
    <row r="140" spans="1:5" x14ac:dyDescent="0.25">
      <c r="A140">
        <v>11</v>
      </c>
      <c r="B140">
        <v>3</v>
      </c>
      <c r="C140">
        <v>5</v>
      </c>
      <c r="D140">
        <v>19</v>
      </c>
      <c r="E140">
        <v>5.8705899999999998E-2</v>
      </c>
    </row>
    <row r="141" spans="1:5" x14ac:dyDescent="0.25">
      <c r="A141">
        <v>11</v>
      </c>
      <c r="B141">
        <v>3</v>
      </c>
      <c r="C141">
        <v>5</v>
      </c>
      <c r="D141">
        <v>20</v>
      </c>
      <c r="E141">
        <v>4.3986400000000002E-2</v>
      </c>
    </row>
    <row r="142" spans="1:5" x14ac:dyDescent="0.25">
      <c r="A142">
        <v>11</v>
      </c>
      <c r="B142">
        <v>3</v>
      </c>
      <c r="C142">
        <v>5</v>
      </c>
      <c r="D142">
        <v>21</v>
      </c>
      <c r="E142">
        <v>3.5730900000000003E-2</v>
      </c>
    </row>
    <row r="143" spans="1:5" x14ac:dyDescent="0.25">
      <c r="A143">
        <v>11</v>
      </c>
      <c r="B143">
        <v>3</v>
      </c>
      <c r="C143">
        <v>5</v>
      </c>
      <c r="D143">
        <v>22</v>
      </c>
      <c r="E143">
        <v>3.0742800000000001E-2</v>
      </c>
    </row>
    <row r="144" spans="1:5" x14ac:dyDescent="0.25">
      <c r="A144">
        <v>11</v>
      </c>
      <c r="B144">
        <v>3</v>
      </c>
      <c r="C144">
        <v>5</v>
      </c>
      <c r="D144">
        <v>23</v>
      </c>
      <c r="E144">
        <v>2.3852100000000001E-2</v>
      </c>
    </row>
    <row r="145" spans="1:5" x14ac:dyDescent="0.25">
      <c r="A145">
        <v>11</v>
      </c>
      <c r="B145">
        <v>3</v>
      </c>
      <c r="C145">
        <v>5</v>
      </c>
      <c r="D145">
        <v>24</v>
      </c>
      <c r="E145">
        <v>1.7317699999999998E-2</v>
      </c>
    </row>
    <row r="146" spans="1:5" x14ac:dyDescent="0.25">
      <c r="A146">
        <v>11</v>
      </c>
      <c r="B146">
        <v>4</v>
      </c>
      <c r="C146">
        <v>2</v>
      </c>
      <c r="D146">
        <v>1</v>
      </c>
      <c r="E146">
        <v>2.1473900000000001E-2</v>
      </c>
    </row>
    <row r="147" spans="1:5" x14ac:dyDescent="0.25">
      <c r="A147">
        <v>11</v>
      </c>
      <c r="B147">
        <v>4</v>
      </c>
      <c r="C147">
        <v>2</v>
      </c>
      <c r="D147">
        <v>2</v>
      </c>
      <c r="E147">
        <v>1.44428E-2</v>
      </c>
    </row>
    <row r="148" spans="1:5" x14ac:dyDescent="0.25">
      <c r="A148">
        <v>11</v>
      </c>
      <c r="B148">
        <v>4</v>
      </c>
      <c r="C148">
        <v>2</v>
      </c>
      <c r="D148">
        <v>3</v>
      </c>
      <c r="E148">
        <v>1.09684E-2</v>
      </c>
    </row>
    <row r="149" spans="1:5" x14ac:dyDescent="0.25">
      <c r="A149">
        <v>11</v>
      </c>
      <c r="B149">
        <v>4</v>
      </c>
      <c r="C149">
        <v>2</v>
      </c>
      <c r="D149">
        <v>4</v>
      </c>
      <c r="E149">
        <v>7.4945100000000002E-3</v>
      </c>
    </row>
    <row r="150" spans="1:5" x14ac:dyDescent="0.25">
      <c r="A150">
        <v>11</v>
      </c>
      <c r="B150">
        <v>4</v>
      </c>
      <c r="C150">
        <v>2</v>
      </c>
      <c r="D150">
        <v>5</v>
      </c>
      <c r="E150">
        <v>6.8385499999999997E-3</v>
      </c>
    </row>
    <row r="151" spans="1:5" x14ac:dyDescent="0.25">
      <c r="A151">
        <v>11</v>
      </c>
      <c r="B151">
        <v>4</v>
      </c>
      <c r="C151">
        <v>2</v>
      </c>
      <c r="D151">
        <v>6</v>
      </c>
      <c r="E151">
        <v>1.03588E-2</v>
      </c>
    </row>
    <row r="152" spans="1:5" x14ac:dyDescent="0.25">
      <c r="A152">
        <v>11</v>
      </c>
      <c r="B152">
        <v>4</v>
      </c>
      <c r="C152">
        <v>2</v>
      </c>
      <c r="D152">
        <v>7</v>
      </c>
      <c r="E152">
        <v>1.84304E-2</v>
      </c>
    </row>
    <row r="153" spans="1:5" x14ac:dyDescent="0.25">
      <c r="A153">
        <v>11</v>
      </c>
      <c r="B153">
        <v>4</v>
      </c>
      <c r="C153">
        <v>2</v>
      </c>
      <c r="D153">
        <v>8</v>
      </c>
      <c r="E153">
        <v>2.6811700000000001E-2</v>
      </c>
    </row>
    <row r="154" spans="1:5" x14ac:dyDescent="0.25">
      <c r="A154">
        <v>11</v>
      </c>
      <c r="B154">
        <v>4</v>
      </c>
      <c r="C154">
        <v>2</v>
      </c>
      <c r="D154">
        <v>9</v>
      </c>
      <c r="E154">
        <v>3.6385199999999999E-2</v>
      </c>
    </row>
    <row r="155" spans="1:5" x14ac:dyDescent="0.25">
      <c r="A155">
        <v>11</v>
      </c>
      <c r="B155">
        <v>4</v>
      </c>
      <c r="C155">
        <v>2</v>
      </c>
      <c r="D155">
        <v>10</v>
      </c>
      <c r="E155">
        <v>4.7540699999999998E-2</v>
      </c>
    </row>
    <row r="156" spans="1:5" x14ac:dyDescent="0.25">
      <c r="A156">
        <v>11</v>
      </c>
      <c r="B156">
        <v>4</v>
      </c>
      <c r="C156">
        <v>2</v>
      </c>
      <c r="D156">
        <v>11</v>
      </c>
      <c r="E156">
        <v>5.7466400000000001E-2</v>
      </c>
    </row>
    <row r="157" spans="1:5" x14ac:dyDescent="0.25">
      <c r="A157">
        <v>11</v>
      </c>
      <c r="B157">
        <v>4</v>
      </c>
      <c r="C157">
        <v>2</v>
      </c>
      <c r="D157">
        <v>12</v>
      </c>
      <c r="E157">
        <v>6.50786E-2</v>
      </c>
    </row>
    <row r="158" spans="1:5" x14ac:dyDescent="0.25">
      <c r="A158">
        <v>11</v>
      </c>
      <c r="B158">
        <v>4</v>
      </c>
      <c r="C158">
        <v>2</v>
      </c>
      <c r="D158">
        <v>13</v>
      </c>
      <c r="E158">
        <v>7.1322800000000006E-2</v>
      </c>
    </row>
    <row r="159" spans="1:5" x14ac:dyDescent="0.25">
      <c r="A159">
        <v>11</v>
      </c>
      <c r="B159">
        <v>4</v>
      </c>
      <c r="C159">
        <v>2</v>
      </c>
      <c r="D159">
        <v>14</v>
      </c>
      <c r="E159">
        <v>7.1491700000000005E-2</v>
      </c>
    </row>
    <row r="160" spans="1:5" x14ac:dyDescent="0.25">
      <c r="A160">
        <v>11</v>
      </c>
      <c r="B160">
        <v>4</v>
      </c>
      <c r="C160">
        <v>2</v>
      </c>
      <c r="D160">
        <v>15</v>
      </c>
      <c r="E160">
        <v>7.1722599999999997E-2</v>
      </c>
    </row>
    <row r="161" spans="1:5" x14ac:dyDescent="0.25">
      <c r="A161">
        <v>11</v>
      </c>
      <c r="B161">
        <v>4</v>
      </c>
      <c r="C161">
        <v>2</v>
      </c>
      <c r="D161">
        <v>16</v>
      </c>
      <c r="E161">
        <v>7.2006100000000003E-2</v>
      </c>
    </row>
    <row r="162" spans="1:5" x14ac:dyDescent="0.25">
      <c r="A162">
        <v>11</v>
      </c>
      <c r="B162">
        <v>4</v>
      </c>
      <c r="C162">
        <v>2</v>
      </c>
      <c r="D162">
        <v>17</v>
      </c>
      <c r="E162">
        <v>7.1148699999999995E-2</v>
      </c>
    </row>
    <row r="163" spans="1:5" x14ac:dyDescent="0.25">
      <c r="A163">
        <v>11</v>
      </c>
      <c r="B163">
        <v>4</v>
      </c>
      <c r="C163">
        <v>2</v>
      </c>
      <c r="D163">
        <v>18</v>
      </c>
      <c r="E163">
        <v>6.7887400000000001E-2</v>
      </c>
    </row>
    <row r="164" spans="1:5" x14ac:dyDescent="0.25">
      <c r="A164">
        <v>11</v>
      </c>
      <c r="B164">
        <v>4</v>
      </c>
      <c r="C164">
        <v>2</v>
      </c>
      <c r="D164">
        <v>19</v>
      </c>
      <c r="E164">
        <v>6.1771800000000002E-2</v>
      </c>
    </row>
    <row r="165" spans="1:5" x14ac:dyDescent="0.25">
      <c r="A165">
        <v>11</v>
      </c>
      <c r="B165">
        <v>4</v>
      </c>
      <c r="C165">
        <v>2</v>
      </c>
      <c r="D165">
        <v>20</v>
      </c>
      <c r="E165">
        <v>5.1688199999999997E-2</v>
      </c>
    </row>
    <row r="166" spans="1:5" x14ac:dyDescent="0.25">
      <c r="A166">
        <v>11</v>
      </c>
      <c r="B166">
        <v>4</v>
      </c>
      <c r="C166">
        <v>2</v>
      </c>
      <c r="D166">
        <v>21</v>
      </c>
      <c r="E166">
        <v>4.2865800000000003E-2</v>
      </c>
    </row>
    <row r="167" spans="1:5" x14ac:dyDescent="0.25">
      <c r="A167">
        <v>11</v>
      </c>
      <c r="B167">
        <v>4</v>
      </c>
      <c r="C167">
        <v>2</v>
      </c>
      <c r="D167">
        <v>22</v>
      </c>
      <c r="E167">
        <v>3.80302E-2</v>
      </c>
    </row>
    <row r="168" spans="1:5" x14ac:dyDescent="0.25">
      <c r="A168">
        <v>11</v>
      </c>
      <c r="B168">
        <v>4</v>
      </c>
      <c r="C168">
        <v>2</v>
      </c>
      <c r="D168">
        <v>23</v>
      </c>
      <c r="E168">
        <v>3.2207199999999998E-2</v>
      </c>
    </row>
    <row r="169" spans="1:5" x14ac:dyDescent="0.25">
      <c r="A169">
        <v>11</v>
      </c>
      <c r="B169">
        <v>4</v>
      </c>
      <c r="C169">
        <v>2</v>
      </c>
      <c r="D169">
        <v>24</v>
      </c>
      <c r="E169">
        <v>2.4567700000000001E-2</v>
      </c>
    </row>
    <row r="170" spans="1:5" x14ac:dyDescent="0.25">
      <c r="A170">
        <v>11</v>
      </c>
      <c r="B170">
        <v>4</v>
      </c>
      <c r="C170">
        <v>5</v>
      </c>
      <c r="D170">
        <v>1</v>
      </c>
      <c r="E170">
        <v>9.8621100000000003E-3</v>
      </c>
    </row>
    <row r="171" spans="1:5" x14ac:dyDescent="0.25">
      <c r="A171">
        <v>11</v>
      </c>
      <c r="B171">
        <v>4</v>
      </c>
      <c r="C171">
        <v>5</v>
      </c>
      <c r="D171">
        <v>2</v>
      </c>
      <c r="E171">
        <v>6.2724800000000004E-3</v>
      </c>
    </row>
    <row r="172" spans="1:5" x14ac:dyDescent="0.25">
      <c r="A172">
        <v>11</v>
      </c>
      <c r="B172">
        <v>4</v>
      </c>
      <c r="C172">
        <v>5</v>
      </c>
      <c r="D172">
        <v>3</v>
      </c>
      <c r="E172">
        <v>5.0576700000000002E-3</v>
      </c>
    </row>
    <row r="173" spans="1:5" x14ac:dyDescent="0.25">
      <c r="A173">
        <v>11</v>
      </c>
      <c r="B173">
        <v>4</v>
      </c>
      <c r="C173">
        <v>5</v>
      </c>
      <c r="D173">
        <v>4</v>
      </c>
      <c r="E173">
        <v>4.6668600000000001E-3</v>
      </c>
    </row>
    <row r="174" spans="1:5" x14ac:dyDescent="0.25">
      <c r="A174">
        <v>11</v>
      </c>
      <c r="B174">
        <v>4</v>
      </c>
      <c r="C174">
        <v>5</v>
      </c>
      <c r="D174">
        <v>5</v>
      </c>
      <c r="E174">
        <v>6.9946899999999996E-3</v>
      </c>
    </row>
    <row r="175" spans="1:5" x14ac:dyDescent="0.25">
      <c r="A175">
        <v>11</v>
      </c>
      <c r="B175">
        <v>4</v>
      </c>
      <c r="C175">
        <v>5</v>
      </c>
      <c r="D175">
        <v>6</v>
      </c>
      <c r="E175">
        <v>1.8494E-2</v>
      </c>
    </row>
    <row r="176" spans="1:5" x14ac:dyDescent="0.25">
      <c r="A176">
        <v>11</v>
      </c>
      <c r="B176">
        <v>4</v>
      </c>
      <c r="C176">
        <v>5</v>
      </c>
      <c r="D176">
        <v>7</v>
      </c>
      <c r="E176">
        <v>4.5956499999999997E-2</v>
      </c>
    </row>
    <row r="177" spans="1:5" x14ac:dyDescent="0.25">
      <c r="A177">
        <v>11</v>
      </c>
      <c r="B177">
        <v>4</v>
      </c>
      <c r="C177">
        <v>5</v>
      </c>
      <c r="D177">
        <v>8</v>
      </c>
      <c r="E177">
        <v>6.9644399999999995E-2</v>
      </c>
    </row>
    <row r="178" spans="1:5" x14ac:dyDescent="0.25">
      <c r="A178">
        <v>11</v>
      </c>
      <c r="B178">
        <v>4</v>
      </c>
      <c r="C178">
        <v>5</v>
      </c>
      <c r="D178">
        <v>9</v>
      </c>
      <c r="E178">
        <v>6.0827899999999997E-2</v>
      </c>
    </row>
    <row r="179" spans="1:5" x14ac:dyDescent="0.25">
      <c r="A179">
        <v>11</v>
      </c>
      <c r="B179">
        <v>4</v>
      </c>
      <c r="C179">
        <v>5</v>
      </c>
      <c r="D179">
        <v>10</v>
      </c>
      <c r="E179">
        <v>5.0286200000000003E-2</v>
      </c>
    </row>
    <row r="180" spans="1:5" x14ac:dyDescent="0.25">
      <c r="A180">
        <v>11</v>
      </c>
      <c r="B180">
        <v>4</v>
      </c>
      <c r="C180">
        <v>5</v>
      </c>
      <c r="D180">
        <v>11</v>
      </c>
      <c r="E180">
        <v>4.9935100000000003E-2</v>
      </c>
    </row>
    <row r="181" spans="1:5" x14ac:dyDescent="0.25">
      <c r="A181">
        <v>11</v>
      </c>
      <c r="B181">
        <v>4</v>
      </c>
      <c r="C181">
        <v>5</v>
      </c>
      <c r="D181">
        <v>12</v>
      </c>
      <c r="E181">
        <v>5.4365400000000001E-2</v>
      </c>
    </row>
    <row r="182" spans="1:5" x14ac:dyDescent="0.25">
      <c r="A182">
        <v>11</v>
      </c>
      <c r="B182">
        <v>4</v>
      </c>
      <c r="C182">
        <v>5</v>
      </c>
      <c r="D182">
        <v>13</v>
      </c>
      <c r="E182">
        <v>5.7646200000000002E-2</v>
      </c>
    </row>
    <row r="183" spans="1:5" x14ac:dyDescent="0.25">
      <c r="A183">
        <v>11</v>
      </c>
      <c r="B183">
        <v>4</v>
      </c>
      <c r="C183">
        <v>5</v>
      </c>
      <c r="D183">
        <v>14</v>
      </c>
      <c r="E183">
        <v>5.8031899999999997E-2</v>
      </c>
    </row>
    <row r="184" spans="1:5" x14ac:dyDescent="0.25">
      <c r="A184">
        <v>11</v>
      </c>
      <c r="B184">
        <v>4</v>
      </c>
      <c r="C184">
        <v>5</v>
      </c>
      <c r="D184">
        <v>15</v>
      </c>
      <c r="E184">
        <v>6.2255400000000002E-2</v>
      </c>
    </row>
    <row r="185" spans="1:5" x14ac:dyDescent="0.25">
      <c r="A185">
        <v>11</v>
      </c>
      <c r="B185">
        <v>4</v>
      </c>
      <c r="C185">
        <v>5</v>
      </c>
      <c r="D185">
        <v>16</v>
      </c>
      <c r="E185">
        <v>7.1004899999999996E-2</v>
      </c>
    </row>
    <row r="186" spans="1:5" x14ac:dyDescent="0.25">
      <c r="A186">
        <v>11</v>
      </c>
      <c r="B186">
        <v>4</v>
      </c>
      <c r="C186">
        <v>5</v>
      </c>
      <c r="D186">
        <v>17</v>
      </c>
      <c r="E186">
        <v>7.6972499999999999E-2</v>
      </c>
    </row>
    <row r="187" spans="1:5" x14ac:dyDescent="0.25">
      <c r="A187">
        <v>11</v>
      </c>
      <c r="B187">
        <v>4</v>
      </c>
      <c r="C187">
        <v>5</v>
      </c>
      <c r="D187">
        <v>18</v>
      </c>
      <c r="E187">
        <v>7.7432000000000001E-2</v>
      </c>
    </row>
    <row r="188" spans="1:5" x14ac:dyDescent="0.25">
      <c r="A188">
        <v>11</v>
      </c>
      <c r="B188">
        <v>4</v>
      </c>
      <c r="C188">
        <v>5</v>
      </c>
      <c r="D188">
        <v>19</v>
      </c>
      <c r="E188">
        <v>5.9783000000000003E-2</v>
      </c>
    </row>
    <row r="189" spans="1:5" x14ac:dyDescent="0.25">
      <c r="A189">
        <v>11</v>
      </c>
      <c r="B189">
        <v>4</v>
      </c>
      <c r="C189">
        <v>5</v>
      </c>
      <c r="D189">
        <v>20</v>
      </c>
      <c r="E189">
        <v>4.4392300000000003E-2</v>
      </c>
    </row>
    <row r="190" spans="1:5" x14ac:dyDescent="0.25">
      <c r="A190">
        <v>11</v>
      </c>
      <c r="B190">
        <v>4</v>
      </c>
      <c r="C190">
        <v>5</v>
      </c>
      <c r="D190">
        <v>21</v>
      </c>
      <c r="E190">
        <v>3.54458E-2</v>
      </c>
    </row>
    <row r="191" spans="1:5" x14ac:dyDescent="0.25">
      <c r="A191">
        <v>11</v>
      </c>
      <c r="B191">
        <v>4</v>
      </c>
      <c r="C191">
        <v>5</v>
      </c>
      <c r="D191">
        <v>22</v>
      </c>
      <c r="E191">
        <v>3.1823999999999998E-2</v>
      </c>
    </row>
    <row r="192" spans="1:5" x14ac:dyDescent="0.25">
      <c r="A192">
        <v>11</v>
      </c>
      <c r="B192">
        <v>4</v>
      </c>
      <c r="C192">
        <v>5</v>
      </c>
      <c r="D192">
        <v>23</v>
      </c>
      <c r="E192">
        <v>2.4941899999999999E-2</v>
      </c>
    </row>
    <row r="193" spans="1:5" x14ac:dyDescent="0.25">
      <c r="A193">
        <v>11</v>
      </c>
      <c r="B193">
        <v>4</v>
      </c>
      <c r="C193">
        <v>5</v>
      </c>
      <c r="D193">
        <v>24</v>
      </c>
      <c r="E193">
        <v>1.79068E-2</v>
      </c>
    </row>
    <row r="194" spans="1:5" x14ac:dyDescent="0.25">
      <c r="A194">
        <v>11</v>
      </c>
      <c r="B194">
        <v>5</v>
      </c>
      <c r="C194">
        <v>2</v>
      </c>
      <c r="D194">
        <v>1</v>
      </c>
      <c r="E194">
        <v>2.1473900000000001E-2</v>
      </c>
    </row>
    <row r="195" spans="1:5" x14ac:dyDescent="0.25">
      <c r="A195">
        <v>11</v>
      </c>
      <c r="B195">
        <v>5</v>
      </c>
      <c r="C195">
        <v>2</v>
      </c>
      <c r="D195">
        <v>2</v>
      </c>
      <c r="E195">
        <v>1.44428E-2</v>
      </c>
    </row>
    <row r="196" spans="1:5" x14ac:dyDescent="0.25">
      <c r="A196">
        <v>11</v>
      </c>
      <c r="B196">
        <v>5</v>
      </c>
      <c r="C196">
        <v>2</v>
      </c>
      <c r="D196">
        <v>3</v>
      </c>
      <c r="E196">
        <v>1.09684E-2</v>
      </c>
    </row>
    <row r="197" spans="1:5" x14ac:dyDescent="0.25">
      <c r="A197">
        <v>11</v>
      </c>
      <c r="B197">
        <v>5</v>
      </c>
      <c r="C197">
        <v>2</v>
      </c>
      <c r="D197">
        <v>4</v>
      </c>
      <c r="E197">
        <v>7.4945100000000002E-3</v>
      </c>
    </row>
    <row r="198" spans="1:5" x14ac:dyDescent="0.25">
      <c r="A198">
        <v>11</v>
      </c>
      <c r="B198">
        <v>5</v>
      </c>
      <c r="C198">
        <v>2</v>
      </c>
      <c r="D198">
        <v>5</v>
      </c>
      <c r="E198">
        <v>6.8385499999999997E-3</v>
      </c>
    </row>
    <row r="199" spans="1:5" x14ac:dyDescent="0.25">
      <c r="A199">
        <v>11</v>
      </c>
      <c r="B199">
        <v>5</v>
      </c>
      <c r="C199">
        <v>2</v>
      </c>
      <c r="D199">
        <v>6</v>
      </c>
      <c r="E199">
        <v>1.03588E-2</v>
      </c>
    </row>
    <row r="200" spans="1:5" x14ac:dyDescent="0.25">
      <c r="A200">
        <v>11</v>
      </c>
      <c r="B200">
        <v>5</v>
      </c>
      <c r="C200">
        <v>2</v>
      </c>
      <c r="D200">
        <v>7</v>
      </c>
      <c r="E200">
        <v>1.84304E-2</v>
      </c>
    </row>
    <row r="201" spans="1:5" x14ac:dyDescent="0.25">
      <c r="A201">
        <v>11</v>
      </c>
      <c r="B201">
        <v>5</v>
      </c>
      <c r="C201">
        <v>2</v>
      </c>
      <c r="D201">
        <v>8</v>
      </c>
      <c r="E201">
        <v>2.6811700000000001E-2</v>
      </c>
    </row>
    <row r="202" spans="1:5" x14ac:dyDescent="0.25">
      <c r="A202">
        <v>11</v>
      </c>
      <c r="B202">
        <v>5</v>
      </c>
      <c r="C202">
        <v>2</v>
      </c>
      <c r="D202">
        <v>9</v>
      </c>
      <c r="E202">
        <v>3.6385199999999999E-2</v>
      </c>
    </row>
    <row r="203" spans="1:5" x14ac:dyDescent="0.25">
      <c r="A203">
        <v>11</v>
      </c>
      <c r="B203">
        <v>5</v>
      </c>
      <c r="C203">
        <v>2</v>
      </c>
      <c r="D203">
        <v>10</v>
      </c>
      <c r="E203">
        <v>4.7540699999999998E-2</v>
      </c>
    </row>
    <row r="204" spans="1:5" x14ac:dyDescent="0.25">
      <c r="A204">
        <v>11</v>
      </c>
      <c r="B204">
        <v>5</v>
      </c>
      <c r="C204">
        <v>2</v>
      </c>
      <c r="D204">
        <v>11</v>
      </c>
      <c r="E204">
        <v>5.7466400000000001E-2</v>
      </c>
    </row>
    <row r="205" spans="1:5" x14ac:dyDescent="0.25">
      <c r="A205">
        <v>11</v>
      </c>
      <c r="B205">
        <v>5</v>
      </c>
      <c r="C205">
        <v>2</v>
      </c>
      <c r="D205">
        <v>12</v>
      </c>
      <c r="E205">
        <v>6.50786E-2</v>
      </c>
    </row>
    <row r="206" spans="1:5" x14ac:dyDescent="0.25">
      <c r="A206">
        <v>11</v>
      </c>
      <c r="B206">
        <v>5</v>
      </c>
      <c r="C206">
        <v>2</v>
      </c>
      <c r="D206">
        <v>13</v>
      </c>
      <c r="E206">
        <v>7.1322800000000006E-2</v>
      </c>
    </row>
    <row r="207" spans="1:5" x14ac:dyDescent="0.25">
      <c r="A207">
        <v>11</v>
      </c>
      <c r="B207">
        <v>5</v>
      </c>
      <c r="C207">
        <v>2</v>
      </c>
      <c r="D207">
        <v>14</v>
      </c>
      <c r="E207">
        <v>7.1491700000000005E-2</v>
      </c>
    </row>
    <row r="208" spans="1:5" x14ac:dyDescent="0.25">
      <c r="A208">
        <v>11</v>
      </c>
      <c r="B208">
        <v>5</v>
      </c>
      <c r="C208">
        <v>2</v>
      </c>
      <c r="D208">
        <v>15</v>
      </c>
      <c r="E208">
        <v>7.1722599999999997E-2</v>
      </c>
    </row>
    <row r="209" spans="1:5" x14ac:dyDescent="0.25">
      <c r="A209">
        <v>11</v>
      </c>
      <c r="B209">
        <v>5</v>
      </c>
      <c r="C209">
        <v>2</v>
      </c>
      <c r="D209">
        <v>16</v>
      </c>
      <c r="E209">
        <v>7.2006100000000003E-2</v>
      </c>
    </row>
    <row r="210" spans="1:5" x14ac:dyDescent="0.25">
      <c r="A210">
        <v>11</v>
      </c>
      <c r="B210">
        <v>5</v>
      </c>
      <c r="C210">
        <v>2</v>
      </c>
      <c r="D210">
        <v>17</v>
      </c>
      <c r="E210">
        <v>7.1148699999999995E-2</v>
      </c>
    </row>
    <row r="211" spans="1:5" x14ac:dyDescent="0.25">
      <c r="A211">
        <v>11</v>
      </c>
      <c r="B211">
        <v>5</v>
      </c>
      <c r="C211">
        <v>2</v>
      </c>
      <c r="D211">
        <v>18</v>
      </c>
      <c r="E211">
        <v>6.7887400000000001E-2</v>
      </c>
    </row>
    <row r="212" spans="1:5" x14ac:dyDescent="0.25">
      <c r="A212">
        <v>11</v>
      </c>
      <c r="B212">
        <v>5</v>
      </c>
      <c r="C212">
        <v>2</v>
      </c>
      <c r="D212">
        <v>19</v>
      </c>
      <c r="E212">
        <v>6.1771800000000002E-2</v>
      </c>
    </row>
    <row r="213" spans="1:5" x14ac:dyDescent="0.25">
      <c r="A213">
        <v>11</v>
      </c>
      <c r="B213">
        <v>5</v>
      </c>
      <c r="C213">
        <v>2</v>
      </c>
      <c r="D213">
        <v>20</v>
      </c>
      <c r="E213">
        <v>5.1688199999999997E-2</v>
      </c>
    </row>
    <row r="214" spans="1:5" x14ac:dyDescent="0.25">
      <c r="A214">
        <v>11</v>
      </c>
      <c r="B214">
        <v>5</v>
      </c>
      <c r="C214">
        <v>2</v>
      </c>
      <c r="D214">
        <v>21</v>
      </c>
      <c r="E214">
        <v>4.2865800000000003E-2</v>
      </c>
    </row>
    <row r="215" spans="1:5" x14ac:dyDescent="0.25">
      <c r="A215">
        <v>11</v>
      </c>
      <c r="B215">
        <v>5</v>
      </c>
      <c r="C215">
        <v>2</v>
      </c>
      <c r="D215">
        <v>22</v>
      </c>
      <c r="E215">
        <v>3.80302E-2</v>
      </c>
    </row>
    <row r="216" spans="1:5" x14ac:dyDescent="0.25">
      <c r="A216">
        <v>11</v>
      </c>
      <c r="B216">
        <v>5</v>
      </c>
      <c r="C216">
        <v>2</v>
      </c>
      <c r="D216">
        <v>23</v>
      </c>
      <c r="E216">
        <v>3.2207199999999998E-2</v>
      </c>
    </row>
    <row r="217" spans="1:5" x14ac:dyDescent="0.25">
      <c r="A217">
        <v>11</v>
      </c>
      <c r="B217">
        <v>5</v>
      </c>
      <c r="C217">
        <v>2</v>
      </c>
      <c r="D217">
        <v>24</v>
      </c>
      <c r="E217">
        <v>2.4567700000000001E-2</v>
      </c>
    </row>
    <row r="218" spans="1:5" x14ac:dyDescent="0.25">
      <c r="A218">
        <v>11</v>
      </c>
      <c r="B218">
        <v>5</v>
      </c>
      <c r="C218">
        <v>5</v>
      </c>
      <c r="D218">
        <v>1</v>
      </c>
      <c r="E218">
        <v>9.8621100000000003E-3</v>
      </c>
    </row>
    <row r="219" spans="1:5" x14ac:dyDescent="0.25">
      <c r="A219">
        <v>11</v>
      </c>
      <c r="B219">
        <v>5</v>
      </c>
      <c r="C219">
        <v>5</v>
      </c>
      <c r="D219">
        <v>2</v>
      </c>
      <c r="E219">
        <v>6.2724800000000004E-3</v>
      </c>
    </row>
    <row r="220" spans="1:5" x14ac:dyDescent="0.25">
      <c r="A220">
        <v>11</v>
      </c>
      <c r="B220">
        <v>5</v>
      </c>
      <c r="C220">
        <v>5</v>
      </c>
      <c r="D220">
        <v>3</v>
      </c>
      <c r="E220">
        <v>5.0576700000000002E-3</v>
      </c>
    </row>
    <row r="221" spans="1:5" x14ac:dyDescent="0.25">
      <c r="A221">
        <v>11</v>
      </c>
      <c r="B221">
        <v>5</v>
      </c>
      <c r="C221">
        <v>5</v>
      </c>
      <c r="D221">
        <v>4</v>
      </c>
      <c r="E221">
        <v>4.6668600000000001E-3</v>
      </c>
    </row>
    <row r="222" spans="1:5" x14ac:dyDescent="0.25">
      <c r="A222">
        <v>11</v>
      </c>
      <c r="B222">
        <v>5</v>
      </c>
      <c r="C222">
        <v>5</v>
      </c>
      <c r="D222">
        <v>5</v>
      </c>
      <c r="E222">
        <v>6.9946899999999996E-3</v>
      </c>
    </row>
    <row r="223" spans="1:5" x14ac:dyDescent="0.25">
      <c r="A223">
        <v>11</v>
      </c>
      <c r="B223">
        <v>5</v>
      </c>
      <c r="C223">
        <v>5</v>
      </c>
      <c r="D223">
        <v>6</v>
      </c>
      <c r="E223">
        <v>1.8494E-2</v>
      </c>
    </row>
    <row r="224" spans="1:5" x14ac:dyDescent="0.25">
      <c r="A224">
        <v>11</v>
      </c>
      <c r="B224">
        <v>5</v>
      </c>
      <c r="C224">
        <v>5</v>
      </c>
      <c r="D224">
        <v>7</v>
      </c>
      <c r="E224">
        <v>4.5956499999999997E-2</v>
      </c>
    </row>
    <row r="225" spans="1:5" x14ac:dyDescent="0.25">
      <c r="A225">
        <v>11</v>
      </c>
      <c r="B225">
        <v>5</v>
      </c>
      <c r="C225">
        <v>5</v>
      </c>
      <c r="D225">
        <v>8</v>
      </c>
      <c r="E225">
        <v>6.9644399999999995E-2</v>
      </c>
    </row>
    <row r="226" spans="1:5" x14ac:dyDescent="0.25">
      <c r="A226">
        <v>11</v>
      </c>
      <c r="B226">
        <v>5</v>
      </c>
      <c r="C226">
        <v>5</v>
      </c>
      <c r="D226">
        <v>9</v>
      </c>
      <c r="E226">
        <v>6.0827899999999997E-2</v>
      </c>
    </row>
    <row r="227" spans="1:5" x14ac:dyDescent="0.25">
      <c r="A227">
        <v>11</v>
      </c>
      <c r="B227">
        <v>5</v>
      </c>
      <c r="C227">
        <v>5</v>
      </c>
      <c r="D227">
        <v>10</v>
      </c>
      <c r="E227">
        <v>5.0286200000000003E-2</v>
      </c>
    </row>
    <row r="228" spans="1:5" x14ac:dyDescent="0.25">
      <c r="A228">
        <v>11</v>
      </c>
      <c r="B228">
        <v>5</v>
      </c>
      <c r="C228">
        <v>5</v>
      </c>
      <c r="D228">
        <v>11</v>
      </c>
      <c r="E228">
        <v>4.9935100000000003E-2</v>
      </c>
    </row>
    <row r="229" spans="1:5" x14ac:dyDescent="0.25">
      <c r="A229">
        <v>11</v>
      </c>
      <c r="B229">
        <v>5</v>
      </c>
      <c r="C229">
        <v>5</v>
      </c>
      <c r="D229">
        <v>12</v>
      </c>
      <c r="E229">
        <v>5.4365400000000001E-2</v>
      </c>
    </row>
    <row r="230" spans="1:5" x14ac:dyDescent="0.25">
      <c r="A230">
        <v>11</v>
      </c>
      <c r="B230">
        <v>5</v>
      </c>
      <c r="C230">
        <v>5</v>
      </c>
      <c r="D230">
        <v>13</v>
      </c>
      <c r="E230">
        <v>5.7646200000000002E-2</v>
      </c>
    </row>
    <row r="231" spans="1:5" x14ac:dyDescent="0.25">
      <c r="A231">
        <v>11</v>
      </c>
      <c r="B231">
        <v>5</v>
      </c>
      <c r="C231">
        <v>5</v>
      </c>
      <c r="D231">
        <v>14</v>
      </c>
      <c r="E231">
        <v>5.8031899999999997E-2</v>
      </c>
    </row>
    <row r="232" spans="1:5" x14ac:dyDescent="0.25">
      <c r="A232">
        <v>11</v>
      </c>
      <c r="B232">
        <v>5</v>
      </c>
      <c r="C232">
        <v>5</v>
      </c>
      <c r="D232">
        <v>15</v>
      </c>
      <c r="E232">
        <v>6.2255400000000002E-2</v>
      </c>
    </row>
    <row r="233" spans="1:5" x14ac:dyDescent="0.25">
      <c r="A233">
        <v>11</v>
      </c>
      <c r="B233">
        <v>5</v>
      </c>
      <c r="C233">
        <v>5</v>
      </c>
      <c r="D233">
        <v>16</v>
      </c>
      <c r="E233">
        <v>7.1004899999999996E-2</v>
      </c>
    </row>
    <row r="234" spans="1:5" x14ac:dyDescent="0.25">
      <c r="A234">
        <v>11</v>
      </c>
      <c r="B234">
        <v>5</v>
      </c>
      <c r="C234">
        <v>5</v>
      </c>
      <c r="D234">
        <v>17</v>
      </c>
      <c r="E234">
        <v>7.6972499999999999E-2</v>
      </c>
    </row>
    <row r="235" spans="1:5" x14ac:dyDescent="0.25">
      <c r="A235">
        <v>11</v>
      </c>
      <c r="B235">
        <v>5</v>
      </c>
      <c r="C235">
        <v>5</v>
      </c>
      <c r="D235">
        <v>18</v>
      </c>
      <c r="E235">
        <v>7.7432000000000001E-2</v>
      </c>
    </row>
    <row r="236" spans="1:5" x14ac:dyDescent="0.25">
      <c r="A236">
        <v>11</v>
      </c>
      <c r="B236">
        <v>5</v>
      </c>
      <c r="C236">
        <v>5</v>
      </c>
      <c r="D236">
        <v>19</v>
      </c>
      <c r="E236">
        <v>5.9783000000000003E-2</v>
      </c>
    </row>
    <row r="237" spans="1:5" x14ac:dyDescent="0.25">
      <c r="A237">
        <v>11</v>
      </c>
      <c r="B237">
        <v>5</v>
      </c>
      <c r="C237">
        <v>5</v>
      </c>
      <c r="D237">
        <v>20</v>
      </c>
      <c r="E237">
        <v>4.4392300000000003E-2</v>
      </c>
    </row>
    <row r="238" spans="1:5" x14ac:dyDescent="0.25">
      <c r="A238">
        <v>11</v>
      </c>
      <c r="B238">
        <v>5</v>
      </c>
      <c r="C238">
        <v>5</v>
      </c>
      <c r="D238">
        <v>21</v>
      </c>
      <c r="E238">
        <v>3.54458E-2</v>
      </c>
    </row>
    <row r="239" spans="1:5" x14ac:dyDescent="0.25">
      <c r="A239">
        <v>11</v>
      </c>
      <c r="B239">
        <v>5</v>
      </c>
      <c r="C239">
        <v>5</v>
      </c>
      <c r="D239">
        <v>22</v>
      </c>
      <c r="E239">
        <v>3.1823999999999998E-2</v>
      </c>
    </row>
    <row r="240" spans="1:5" x14ac:dyDescent="0.25">
      <c r="A240">
        <v>11</v>
      </c>
      <c r="B240">
        <v>5</v>
      </c>
      <c r="C240">
        <v>5</v>
      </c>
      <c r="D240">
        <v>23</v>
      </c>
      <c r="E240">
        <v>2.4941899999999999E-2</v>
      </c>
    </row>
    <row r="241" spans="1:5" x14ac:dyDescent="0.25">
      <c r="A241">
        <v>11</v>
      </c>
      <c r="B241">
        <v>5</v>
      </c>
      <c r="C241">
        <v>5</v>
      </c>
      <c r="D241">
        <v>24</v>
      </c>
      <c r="E241">
        <v>1.79068E-2</v>
      </c>
    </row>
    <row r="242" spans="1:5" x14ac:dyDescent="0.25">
      <c r="A242">
        <v>21</v>
      </c>
      <c r="B242">
        <v>1</v>
      </c>
      <c r="C242">
        <v>2</v>
      </c>
      <c r="D242">
        <v>1</v>
      </c>
      <c r="E242">
        <v>2.1473900000000001E-2</v>
      </c>
    </row>
    <row r="243" spans="1:5" x14ac:dyDescent="0.25">
      <c r="A243">
        <v>21</v>
      </c>
      <c r="B243">
        <v>1</v>
      </c>
      <c r="C243">
        <v>2</v>
      </c>
      <c r="D243">
        <v>2</v>
      </c>
      <c r="E243">
        <v>1.44428E-2</v>
      </c>
    </row>
    <row r="244" spans="1:5" x14ac:dyDescent="0.25">
      <c r="A244">
        <v>21</v>
      </c>
      <c r="B244">
        <v>1</v>
      </c>
      <c r="C244">
        <v>2</v>
      </c>
      <c r="D244">
        <v>3</v>
      </c>
      <c r="E244">
        <v>1.09684E-2</v>
      </c>
    </row>
    <row r="245" spans="1:5" x14ac:dyDescent="0.25">
      <c r="A245">
        <v>21</v>
      </c>
      <c r="B245">
        <v>1</v>
      </c>
      <c r="C245">
        <v>2</v>
      </c>
      <c r="D245">
        <v>4</v>
      </c>
      <c r="E245">
        <v>7.4945100000000002E-3</v>
      </c>
    </row>
    <row r="246" spans="1:5" x14ac:dyDescent="0.25">
      <c r="A246">
        <v>21</v>
      </c>
      <c r="B246">
        <v>1</v>
      </c>
      <c r="C246">
        <v>2</v>
      </c>
      <c r="D246">
        <v>5</v>
      </c>
      <c r="E246">
        <v>6.8385499999999997E-3</v>
      </c>
    </row>
    <row r="247" spans="1:5" x14ac:dyDescent="0.25">
      <c r="A247">
        <v>21</v>
      </c>
      <c r="B247">
        <v>1</v>
      </c>
      <c r="C247">
        <v>2</v>
      </c>
      <c r="D247">
        <v>6</v>
      </c>
      <c r="E247">
        <v>1.03588E-2</v>
      </c>
    </row>
    <row r="248" spans="1:5" x14ac:dyDescent="0.25">
      <c r="A248">
        <v>21</v>
      </c>
      <c r="B248">
        <v>1</v>
      </c>
      <c r="C248">
        <v>2</v>
      </c>
      <c r="D248">
        <v>7</v>
      </c>
      <c r="E248">
        <v>1.84304E-2</v>
      </c>
    </row>
    <row r="249" spans="1:5" x14ac:dyDescent="0.25">
      <c r="A249">
        <v>21</v>
      </c>
      <c r="B249">
        <v>1</v>
      </c>
      <c r="C249">
        <v>2</v>
      </c>
      <c r="D249">
        <v>8</v>
      </c>
      <c r="E249">
        <v>2.6811700000000001E-2</v>
      </c>
    </row>
    <row r="250" spans="1:5" x14ac:dyDescent="0.25">
      <c r="A250">
        <v>21</v>
      </c>
      <c r="B250">
        <v>1</v>
      </c>
      <c r="C250">
        <v>2</v>
      </c>
      <c r="D250">
        <v>9</v>
      </c>
      <c r="E250">
        <v>3.6385199999999999E-2</v>
      </c>
    </row>
    <row r="251" spans="1:5" x14ac:dyDescent="0.25">
      <c r="A251">
        <v>21</v>
      </c>
      <c r="B251">
        <v>1</v>
      </c>
      <c r="C251">
        <v>2</v>
      </c>
      <c r="D251">
        <v>10</v>
      </c>
      <c r="E251">
        <v>4.7540699999999998E-2</v>
      </c>
    </row>
    <row r="252" spans="1:5" x14ac:dyDescent="0.25">
      <c r="A252">
        <v>21</v>
      </c>
      <c r="B252">
        <v>1</v>
      </c>
      <c r="C252">
        <v>2</v>
      </c>
      <c r="D252">
        <v>11</v>
      </c>
      <c r="E252">
        <v>5.7466400000000001E-2</v>
      </c>
    </row>
    <row r="253" spans="1:5" x14ac:dyDescent="0.25">
      <c r="A253">
        <v>21</v>
      </c>
      <c r="B253">
        <v>1</v>
      </c>
      <c r="C253">
        <v>2</v>
      </c>
      <c r="D253">
        <v>12</v>
      </c>
      <c r="E253">
        <v>6.50786E-2</v>
      </c>
    </row>
    <row r="254" spans="1:5" x14ac:dyDescent="0.25">
      <c r="A254">
        <v>21</v>
      </c>
      <c r="B254">
        <v>1</v>
      </c>
      <c r="C254">
        <v>2</v>
      </c>
      <c r="D254">
        <v>13</v>
      </c>
      <c r="E254">
        <v>7.1322800000000006E-2</v>
      </c>
    </row>
    <row r="255" spans="1:5" x14ac:dyDescent="0.25">
      <c r="A255">
        <v>21</v>
      </c>
      <c r="B255">
        <v>1</v>
      </c>
      <c r="C255">
        <v>2</v>
      </c>
      <c r="D255">
        <v>14</v>
      </c>
      <c r="E255">
        <v>7.1491700000000005E-2</v>
      </c>
    </row>
    <row r="256" spans="1:5" x14ac:dyDescent="0.25">
      <c r="A256">
        <v>21</v>
      </c>
      <c r="B256">
        <v>1</v>
      </c>
      <c r="C256">
        <v>2</v>
      </c>
      <c r="D256">
        <v>15</v>
      </c>
      <c r="E256">
        <v>7.1722599999999997E-2</v>
      </c>
    </row>
    <row r="257" spans="1:5" x14ac:dyDescent="0.25">
      <c r="A257">
        <v>21</v>
      </c>
      <c r="B257">
        <v>1</v>
      </c>
      <c r="C257">
        <v>2</v>
      </c>
      <c r="D257">
        <v>16</v>
      </c>
      <c r="E257">
        <v>7.2006100000000003E-2</v>
      </c>
    </row>
    <row r="258" spans="1:5" x14ac:dyDescent="0.25">
      <c r="A258">
        <v>21</v>
      </c>
      <c r="B258">
        <v>1</v>
      </c>
      <c r="C258">
        <v>2</v>
      </c>
      <c r="D258">
        <v>17</v>
      </c>
      <c r="E258">
        <v>7.1148699999999995E-2</v>
      </c>
    </row>
    <row r="259" spans="1:5" x14ac:dyDescent="0.25">
      <c r="A259">
        <v>21</v>
      </c>
      <c r="B259">
        <v>1</v>
      </c>
      <c r="C259">
        <v>2</v>
      </c>
      <c r="D259">
        <v>18</v>
      </c>
      <c r="E259">
        <v>6.7887400000000001E-2</v>
      </c>
    </row>
    <row r="260" spans="1:5" x14ac:dyDescent="0.25">
      <c r="A260">
        <v>21</v>
      </c>
      <c r="B260">
        <v>1</v>
      </c>
      <c r="C260">
        <v>2</v>
      </c>
      <c r="D260">
        <v>19</v>
      </c>
      <c r="E260">
        <v>6.1771800000000002E-2</v>
      </c>
    </row>
    <row r="261" spans="1:5" x14ac:dyDescent="0.25">
      <c r="A261">
        <v>21</v>
      </c>
      <c r="B261">
        <v>1</v>
      </c>
      <c r="C261">
        <v>2</v>
      </c>
      <c r="D261">
        <v>20</v>
      </c>
      <c r="E261">
        <v>5.1688199999999997E-2</v>
      </c>
    </row>
    <row r="262" spans="1:5" x14ac:dyDescent="0.25">
      <c r="A262">
        <v>21</v>
      </c>
      <c r="B262">
        <v>1</v>
      </c>
      <c r="C262">
        <v>2</v>
      </c>
      <c r="D262">
        <v>21</v>
      </c>
      <c r="E262">
        <v>4.2865800000000003E-2</v>
      </c>
    </row>
    <row r="263" spans="1:5" x14ac:dyDescent="0.25">
      <c r="A263">
        <v>21</v>
      </c>
      <c r="B263">
        <v>1</v>
      </c>
      <c r="C263">
        <v>2</v>
      </c>
      <c r="D263">
        <v>22</v>
      </c>
      <c r="E263">
        <v>3.80302E-2</v>
      </c>
    </row>
    <row r="264" spans="1:5" x14ac:dyDescent="0.25">
      <c r="A264">
        <v>21</v>
      </c>
      <c r="B264">
        <v>1</v>
      </c>
      <c r="C264">
        <v>2</v>
      </c>
      <c r="D264">
        <v>23</v>
      </c>
      <c r="E264">
        <v>3.2207199999999998E-2</v>
      </c>
    </row>
    <row r="265" spans="1:5" x14ac:dyDescent="0.25">
      <c r="A265">
        <v>21</v>
      </c>
      <c r="B265">
        <v>1</v>
      </c>
      <c r="C265">
        <v>2</v>
      </c>
      <c r="D265">
        <v>24</v>
      </c>
      <c r="E265">
        <v>2.4567700000000001E-2</v>
      </c>
    </row>
    <row r="266" spans="1:5" x14ac:dyDescent="0.25">
      <c r="A266">
        <v>21</v>
      </c>
      <c r="B266">
        <v>1</v>
      </c>
      <c r="C266">
        <v>5</v>
      </c>
      <c r="D266">
        <v>1</v>
      </c>
      <c r="E266">
        <v>9.8621100000000003E-3</v>
      </c>
    </row>
    <row r="267" spans="1:5" x14ac:dyDescent="0.25">
      <c r="A267">
        <v>21</v>
      </c>
      <c r="B267">
        <v>1</v>
      </c>
      <c r="C267">
        <v>5</v>
      </c>
      <c r="D267">
        <v>2</v>
      </c>
      <c r="E267">
        <v>6.2724800000000004E-3</v>
      </c>
    </row>
    <row r="268" spans="1:5" x14ac:dyDescent="0.25">
      <c r="A268">
        <v>21</v>
      </c>
      <c r="B268">
        <v>1</v>
      </c>
      <c r="C268">
        <v>5</v>
      </c>
      <c r="D268">
        <v>3</v>
      </c>
      <c r="E268">
        <v>5.0576700000000002E-3</v>
      </c>
    </row>
    <row r="269" spans="1:5" x14ac:dyDescent="0.25">
      <c r="A269">
        <v>21</v>
      </c>
      <c r="B269">
        <v>1</v>
      </c>
      <c r="C269">
        <v>5</v>
      </c>
      <c r="D269">
        <v>4</v>
      </c>
      <c r="E269">
        <v>4.6668600000000001E-3</v>
      </c>
    </row>
    <row r="270" spans="1:5" x14ac:dyDescent="0.25">
      <c r="A270">
        <v>21</v>
      </c>
      <c r="B270">
        <v>1</v>
      </c>
      <c r="C270">
        <v>5</v>
      </c>
      <c r="D270">
        <v>5</v>
      </c>
      <c r="E270">
        <v>6.9946899999999996E-3</v>
      </c>
    </row>
    <row r="271" spans="1:5" x14ac:dyDescent="0.25">
      <c r="A271">
        <v>21</v>
      </c>
      <c r="B271">
        <v>1</v>
      </c>
      <c r="C271">
        <v>5</v>
      </c>
      <c r="D271">
        <v>6</v>
      </c>
      <c r="E271">
        <v>1.8494E-2</v>
      </c>
    </row>
    <row r="272" spans="1:5" x14ac:dyDescent="0.25">
      <c r="A272">
        <v>21</v>
      </c>
      <c r="B272">
        <v>1</v>
      </c>
      <c r="C272">
        <v>5</v>
      </c>
      <c r="D272">
        <v>7</v>
      </c>
      <c r="E272">
        <v>4.5956499999999997E-2</v>
      </c>
    </row>
    <row r="273" spans="1:5" x14ac:dyDescent="0.25">
      <c r="A273">
        <v>21</v>
      </c>
      <c r="B273">
        <v>1</v>
      </c>
      <c r="C273">
        <v>5</v>
      </c>
      <c r="D273">
        <v>8</v>
      </c>
      <c r="E273">
        <v>6.9644399999999995E-2</v>
      </c>
    </row>
    <row r="274" spans="1:5" x14ac:dyDescent="0.25">
      <c r="A274">
        <v>21</v>
      </c>
      <c r="B274">
        <v>1</v>
      </c>
      <c r="C274">
        <v>5</v>
      </c>
      <c r="D274">
        <v>9</v>
      </c>
      <c r="E274">
        <v>6.0827899999999997E-2</v>
      </c>
    </row>
    <row r="275" spans="1:5" x14ac:dyDescent="0.25">
      <c r="A275">
        <v>21</v>
      </c>
      <c r="B275">
        <v>1</v>
      </c>
      <c r="C275">
        <v>5</v>
      </c>
      <c r="D275">
        <v>10</v>
      </c>
      <c r="E275">
        <v>5.0286200000000003E-2</v>
      </c>
    </row>
    <row r="276" spans="1:5" x14ac:dyDescent="0.25">
      <c r="A276">
        <v>21</v>
      </c>
      <c r="B276">
        <v>1</v>
      </c>
      <c r="C276">
        <v>5</v>
      </c>
      <c r="D276">
        <v>11</v>
      </c>
      <c r="E276">
        <v>4.9935100000000003E-2</v>
      </c>
    </row>
    <row r="277" spans="1:5" x14ac:dyDescent="0.25">
      <c r="A277">
        <v>21</v>
      </c>
      <c r="B277">
        <v>1</v>
      </c>
      <c r="C277">
        <v>5</v>
      </c>
      <c r="D277">
        <v>12</v>
      </c>
      <c r="E277">
        <v>5.4365400000000001E-2</v>
      </c>
    </row>
    <row r="278" spans="1:5" x14ac:dyDescent="0.25">
      <c r="A278">
        <v>21</v>
      </c>
      <c r="B278">
        <v>1</v>
      </c>
      <c r="C278">
        <v>5</v>
      </c>
      <c r="D278">
        <v>13</v>
      </c>
      <c r="E278">
        <v>5.7646200000000002E-2</v>
      </c>
    </row>
    <row r="279" spans="1:5" x14ac:dyDescent="0.25">
      <c r="A279">
        <v>21</v>
      </c>
      <c r="B279">
        <v>1</v>
      </c>
      <c r="C279">
        <v>5</v>
      </c>
      <c r="D279">
        <v>14</v>
      </c>
      <c r="E279">
        <v>5.8031899999999997E-2</v>
      </c>
    </row>
    <row r="280" spans="1:5" x14ac:dyDescent="0.25">
      <c r="A280">
        <v>21</v>
      </c>
      <c r="B280">
        <v>1</v>
      </c>
      <c r="C280">
        <v>5</v>
      </c>
      <c r="D280">
        <v>15</v>
      </c>
      <c r="E280">
        <v>6.2255400000000002E-2</v>
      </c>
    </row>
    <row r="281" spans="1:5" x14ac:dyDescent="0.25">
      <c r="A281">
        <v>21</v>
      </c>
      <c r="B281">
        <v>1</v>
      </c>
      <c r="C281">
        <v>5</v>
      </c>
      <c r="D281">
        <v>16</v>
      </c>
      <c r="E281">
        <v>7.1004899999999996E-2</v>
      </c>
    </row>
    <row r="282" spans="1:5" x14ac:dyDescent="0.25">
      <c r="A282">
        <v>21</v>
      </c>
      <c r="B282">
        <v>1</v>
      </c>
      <c r="C282">
        <v>5</v>
      </c>
      <c r="D282">
        <v>17</v>
      </c>
      <c r="E282">
        <v>7.6972499999999999E-2</v>
      </c>
    </row>
    <row r="283" spans="1:5" x14ac:dyDescent="0.25">
      <c r="A283">
        <v>21</v>
      </c>
      <c r="B283">
        <v>1</v>
      </c>
      <c r="C283">
        <v>5</v>
      </c>
      <c r="D283">
        <v>18</v>
      </c>
      <c r="E283">
        <v>7.7432000000000001E-2</v>
      </c>
    </row>
    <row r="284" spans="1:5" x14ac:dyDescent="0.25">
      <c r="A284">
        <v>21</v>
      </c>
      <c r="B284">
        <v>1</v>
      </c>
      <c r="C284">
        <v>5</v>
      </c>
      <c r="D284">
        <v>19</v>
      </c>
      <c r="E284">
        <v>5.9783000000000003E-2</v>
      </c>
    </row>
    <row r="285" spans="1:5" x14ac:dyDescent="0.25">
      <c r="A285">
        <v>21</v>
      </c>
      <c r="B285">
        <v>1</v>
      </c>
      <c r="C285">
        <v>5</v>
      </c>
      <c r="D285">
        <v>20</v>
      </c>
      <c r="E285">
        <v>4.4392300000000003E-2</v>
      </c>
    </row>
    <row r="286" spans="1:5" x14ac:dyDescent="0.25">
      <c r="A286">
        <v>21</v>
      </c>
      <c r="B286">
        <v>1</v>
      </c>
      <c r="C286">
        <v>5</v>
      </c>
      <c r="D286">
        <v>21</v>
      </c>
      <c r="E286">
        <v>3.54458E-2</v>
      </c>
    </row>
    <row r="287" spans="1:5" x14ac:dyDescent="0.25">
      <c r="A287">
        <v>21</v>
      </c>
      <c r="B287">
        <v>1</v>
      </c>
      <c r="C287">
        <v>5</v>
      </c>
      <c r="D287">
        <v>22</v>
      </c>
      <c r="E287">
        <v>3.1823999999999998E-2</v>
      </c>
    </row>
    <row r="288" spans="1:5" x14ac:dyDescent="0.25">
      <c r="A288">
        <v>21</v>
      </c>
      <c r="B288">
        <v>1</v>
      </c>
      <c r="C288">
        <v>5</v>
      </c>
      <c r="D288">
        <v>23</v>
      </c>
      <c r="E288">
        <v>2.4941899999999999E-2</v>
      </c>
    </row>
    <row r="289" spans="1:5" x14ac:dyDescent="0.25">
      <c r="A289">
        <v>21</v>
      </c>
      <c r="B289">
        <v>1</v>
      </c>
      <c r="C289">
        <v>5</v>
      </c>
      <c r="D289">
        <v>24</v>
      </c>
      <c r="E289">
        <v>1.79068E-2</v>
      </c>
    </row>
    <row r="290" spans="1:5" x14ac:dyDescent="0.25">
      <c r="A290">
        <v>21</v>
      </c>
      <c r="B290">
        <v>2</v>
      </c>
      <c r="C290">
        <v>2</v>
      </c>
      <c r="D290">
        <v>1</v>
      </c>
      <c r="E290">
        <v>1.64213E-2</v>
      </c>
    </row>
    <row r="291" spans="1:5" x14ac:dyDescent="0.25">
      <c r="A291">
        <v>21</v>
      </c>
      <c r="B291">
        <v>2</v>
      </c>
      <c r="C291">
        <v>2</v>
      </c>
      <c r="D291">
        <v>2</v>
      </c>
      <c r="E291">
        <v>1.11921E-2</v>
      </c>
    </row>
    <row r="292" spans="1:5" x14ac:dyDescent="0.25">
      <c r="A292">
        <v>21</v>
      </c>
      <c r="B292">
        <v>2</v>
      </c>
      <c r="C292">
        <v>2</v>
      </c>
      <c r="D292">
        <v>3</v>
      </c>
      <c r="E292">
        <v>8.5415000000000005E-3</v>
      </c>
    </row>
    <row r="293" spans="1:5" x14ac:dyDescent="0.25">
      <c r="A293">
        <v>21</v>
      </c>
      <c r="B293">
        <v>2</v>
      </c>
      <c r="C293">
        <v>2</v>
      </c>
      <c r="D293">
        <v>4</v>
      </c>
      <c r="E293">
        <v>6.7932799999999996E-3</v>
      </c>
    </row>
    <row r="294" spans="1:5" x14ac:dyDescent="0.25">
      <c r="A294">
        <v>21</v>
      </c>
      <c r="B294">
        <v>2</v>
      </c>
      <c r="C294">
        <v>2</v>
      </c>
      <c r="D294">
        <v>5</v>
      </c>
      <c r="E294">
        <v>7.2189400000000001E-3</v>
      </c>
    </row>
    <row r="295" spans="1:5" x14ac:dyDescent="0.25">
      <c r="A295">
        <v>21</v>
      </c>
      <c r="B295">
        <v>2</v>
      </c>
      <c r="C295">
        <v>2</v>
      </c>
      <c r="D295">
        <v>6</v>
      </c>
      <c r="E295">
        <v>1.07619E-2</v>
      </c>
    </row>
    <row r="296" spans="1:5" x14ac:dyDescent="0.25">
      <c r="A296">
        <v>21</v>
      </c>
      <c r="B296">
        <v>2</v>
      </c>
      <c r="C296">
        <v>2</v>
      </c>
      <c r="D296">
        <v>7</v>
      </c>
      <c r="E296">
        <v>1.7680000000000001E-2</v>
      </c>
    </row>
    <row r="297" spans="1:5" x14ac:dyDescent="0.25">
      <c r="A297">
        <v>21</v>
      </c>
      <c r="B297">
        <v>2</v>
      </c>
      <c r="C297">
        <v>2</v>
      </c>
      <c r="D297">
        <v>8</v>
      </c>
      <c r="E297">
        <v>2.6875099999999999E-2</v>
      </c>
    </row>
    <row r="298" spans="1:5" x14ac:dyDescent="0.25">
      <c r="A298">
        <v>21</v>
      </c>
      <c r="B298">
        <v>2</v>
      </c>
      <c r="C298">
        <v>2</v>
      </c>
      <c r="D298">
        <v>9</v>
      </c>
      <c r="E298">
        <v>3.8658699999999997E-2</v>
      </c>
    </row>
    <row r="299" spans="1:5" x14ac:dyDescent="0.25">
      <c r="A299">
        <v>21</v>
      </c>
      <c r="B299">
        <v>2</v>
      </c>
      <c r="C299">
        <v>2</v>
      </c>
      <c r="D299">
        <v>10</v>
      </c>
      <c r="E299">
        <v>5.2238899999999998E-2</v>
      </c>
    </row>
    <row r="300" spans="1:5" x14ac:dyDescent="0.25">
      <c r="A300">
        <v>21</v>
      </c>
      <c r="B300">
        <v>2</v>
      </c>
      <c r="C300">
        <v>2</v>
      </c>
      <c r="D300">
        <v>11</v>
      </c>
      <c r="E300">
        <v>6.3173900000000005E-2</v>
      </c>
    </row>
    <row r="301" spans="1:5" x14ac:dyDescent="0.25">
      <c r="A301">
        <v>21</v>
      </c>
      <c r="B301">
        <v>2</v>
      </c>
      <c r="C301">
        <v>2</v>
      </c>
      <c r="D301">
        <v>12</v>
      </c>
      <c r="E301">
        <v>6.9943500000000006E-2</v>
      </c>
    </row>
    <row r="302" spans="1:5" x14ac:dyDescent="0.25">
      <c r="A302">
        <v>21</v>
      </c>
      <c r="B302">
        <v>2</v>
      </c>
      <c r="C302">
        <v>2</v>
      </c>
      <c r="D302">
        <v>13</v>
      </c>
      <c r="E302">
        <v>7.2933200000000004E-2</v>
      </c>
    </row>
    <row r="303" spans="1:5" x14ac:dyDescent="0.25">
      <c r="A303">
        <v>21</v>
      </c>
      <c r="B303">
        <v>2</v>
      </c>
      <c r="C303">
        <v>2</v>
      </c>
      <c r="D303">
        <v>14</v>
      </c>
      <c r="E303">
        <v>7.3121800000000001E-2</v>
      </c>
    </row>
    <row r="304" spans="1:5" x14ac:dyDescent="0.25">
      <c r="A304">
        <v>21</v>
      </c>
      <c r="B304">
        <v>2</v>
      </c>
      <c r="C304">
        <v>2</v>
      </c>
      <c r="D304">
        <v>15</v>
      </c>
      <c r="E304">
        <v>7.3615899999999998E-2</v>
      </c>
    </row>
    <row r="305" spans="1:5" x14ac:dyDescent="0.25">
      <c r="A305">
        <v>21</v>
      </c>
      <c r="B305">
        <v>2</v>
      </c>
      <c r="C305">
        <v>2</v>
      </c>
      <c r="D305">
        <v>16</v>
      </c>
      <c r="E305">
        <v>7.4460799999999994E-2</v>
      </c>
    </row>
    <row r="306" spans="1:5" x14ac:dyDescent="0.25">
      <c r="A306">
        <v>21</v>
      </c>
      <c r="B306">
        <v>2</v>
      </c>
      <c r="C306">
        <v>2</v>
      </c>
      <c r="D306">
        <v>17</v>
      </c>
      <c r="E306">
        <v>7.4216500000000005E-2</v>
      </c>
    </row>
    <row r="307" spans="1:5" x14ac:dyDescent="0.25">
      <c r="A307">
        <v>21</v>
      </c>
      <c r="B307">
        <v>2</v>
      </c>
      <c r="C307">
        <v>2</v>
      </c>
      <c r="D307">
        <v>18</v>
      </c>
      <c r="E307">
        <v>7.0009100000000005E-2</v>
      </c>
    </row>
    <row r="308" spans="1:5" x14ac:dyDescent="0.25">
      <c r="A308">
        <v>21</v>
      </c>
      <c r="B308">
        <v>2</v>
      </c>
      <c r="C308">
        <v>2</v>
      </c>
      <c r="D308">
        <v>19</v>
      </c>
      <c r="E308">
        <v>6.1403800000000001E-2</v>
      </c>
    </row>
    <row r="309" spans="1:5" x14ac:dyDescent="0.25">
      <c r="A309">
        <v>21</v>
      </c>
      <c r="B309">
        <v>2</v>
      </c>
      <c r="C309">
        <v>2</v>
      </c>
      <c r="D309">
        <v>20</v>
      </c>
      <c r="E309">
        <v>5.0504300000000002E-2</v>
      </c>
    </row>
    <row r="310" spans="1:5" x14ac:dyDescent="0.25">
      <c r="A310">
        <v>21</v>
      </c>
      <c r="B310">
        <v>2</v>
      </c>
      <c r="C310">
        <v>2</v>
      </c>
      <c r="D310">
        <v>21</v>
      </c>
      <c r="E310">
        <v>4.1207199999999999E-2</v>
      </c>
    </row>
    <row r="311" spans="1:5" x14ac:dyDescent="0.25">
      <c r="A311">
        <v>21</v>
      </c>
      <c r="B311">
        <v>2</v>
      </c>
      <c r="C311">
        <v>2</v>
      </c>
      <c r="D311">
        <v>22</v>
      </c>
      <c r="E311">
        <v>3.3637300000000002E-2</v>
      </c>
    </row>
    <row r="312" spans="1:5" x14ac:dyDescent="0.25">
      <c r="A312">
        <v>21</v>
      </c>
      <c r="B312">
        <v>2</v>
      </c>
      <c r="C312">
        <v>2</v>
      </c>
      <c r="D312">
        <v>23</v>
      </c>
      <c r="E312">
        <v>2.6224299999999999E-2</v>
      </c>
    </row>
    <row r="313" spans="1:5" x14ac:dyDescent="0.25">
      <c r="A313">
        <v>21</v>
      </c>
      <c r="B313">
        <v>2</v>
      </c>
      <c r="C313">
        <v>2</v>
      </c>
      <c r="D313">
        <v>24</v>
      </c>
      <c r="E313">
        <v>1.9166599999999999E-2</v>
      </c>
    </row>
    <row r="314" spans="1:5" x14ac:dyDescent="0.25">
      <c r="A314">
        <v>21</v>
      </c>
      <c r="B314">
        <v>2</v>
      </c>
      <c r="C314">
        <v>5</v>
      </c>
      <c r="D314">
        <v>1</v>
      </c>
      <c r="E314">
        <v>1.07741E-2</v>
      </c>
    </row>
    <row r="315" spans="1:5" x14ac:dyDescent="0.25">
      <c r="A315">
        <v>21</v>
      </c>
      <c r="B315">
        <v>2</v>
      </c>
      <c r="C315">
        <v>5</v>
      </c>
      <c r="D315">
        <v>2</v>
      </c>
      <c r="E315">
        <v>7.6437600000000003E-3</v>
      </c>
    </row>
    <row r="316" spans="1:5" x14ac:dyDescent="0.25">
      <c r="A316">
        <v>21</v>
      </c>
      <c r="B316">
        <v>2</v>
      </c>
      <c r="C316">
        <v>5</v>
      </c>
      <c r="D316">
        <v>3</v>
      </c>
      <c r="E316">
        <v>6.5464099999999999E-3</v>
      </c>
    </row>
    <row r="317" spans="1:5" x14ac:dyDescent="0.25">
      <c r="A317">
        <v>21</v>
      </c>
      <c r="B317">
        <v>2</v>
      </c>
      <c r="C317">
        <v>5</v>
      </c>
      <c r="D317">
        <v>4</v>
      </c>
      <c r="E317">
        <v>6.6348600000000002E-3</v>
      </c>
    </row>
    <row r="318" spans="1:5" x14ac:dyDescent="0.25">
      <c r="A318">
        <v>21</v>
      </c>
      <c r="B318">
        <v>2</v>
      </c>
      <c r="C318">
        <v>5</v>
      </c>
      <c r="D318">
        <v>5</v>
      </c>
      <c r="E318">
        <v>9.5399899999999999E-3</v>
      </c>
    </row>
    <row r="319" spans="1:5" x14ac:dyDescent="0.25">
      <c r="A319">
        <v>21</v>
      </c>
      <c r="B319">
        <v>2</v>
      </c>
      <c r="C319">
        <v>5</v>
      </c>
      <c r="D319">
        <v>6</v>
      </c>
      <c r="E319">
        <v>2.0055099999999999E-2</v>
      </c>
    </row>
    <row r="320" spans="1:5" x14ac:dyDescent="0.25">
      <c r="A320">
        <v>21</v>
      </c>
      <c r="B320">
        <v>2</v>
      </c>
      <c r="C320">
        <v>5</v>
      </c>
      <c r="D320">
        <v>7</v>
      </c>
      <c r="E320">
        <v>4.1029499999999997E-2</v>
      </c>
    </row>
    <row r="321" spans="1:5" x14ac:dyDescent="0.25">
      <c r="A321">
        <v>21</v>
      </c>
      <c r="B321">
        <v>2</v>
      </c>
      <c r="C321">
        <v>5</v>
      </c>
      <c r="D321">
        <v>8</v>
      </c>
      <c r="E321">
        <v>5.7972200000000002E-2</v>
      </c>
    </row>
    <row r="322" spans="1:5" x14ac:dyDescent="0.25">
      <c r="A322">
        <v>21</v>
      </c>
      <c r="B322">
        <v>2</v>
      </c>
      <c r="C322">
        <v>5</v>
      </c>
      <c r="D322">
        <v>9</v>
      </c>
      <c r="E322">
        <v>5.3471100000000001E-2</v>
      </c>
    </row>
    <row r="323" spans="1:5" x14ac:dyDescent="0.25">
      <c r="A323">
        <v>21</v>
      </c>
      <c r="B323">
        <v>2</v>
      </c>
      <c r="C323">
        <v>5</v>
      </c>
      <c r="D323">
        <v>10</v>
      </c>
      <c r="E323">
        <v>5.2547799999999999E-2</v>
      </c>
    </row>
    <row r="324" spans="1:5" x14ac:dyDescent="0.25">
      <c r="A324">
        <v>21</v>
      </c>
      <c r="B324">
        <v>2</v>
      </c>
      <c r="C324">
        <v>5</v>
      </c>
      <c r="D324">
        <v>11</v>
      </c>
      <c r="E324">
        <v>5.5060699999999997E-2</v>
      </c>
    </row>
    <row r="325" spans="1:5" x14ac:dyDescent="0.25">
      <c r="A325">
        <v>21</v>
      </c>
      <c r="B325">
        <v>2</v>
      </c>
      <c r="C325">
        <v>5</v>
      </c>
      <c r="D325">
        <v>12</v>
      </c>
      <c r="E325">
        <v>5.7674099999999999E-2</v>
      </c>
    </row>
    <row r="326" spans="1:5" x14ac:dyDescent="0.25">
      <c r="A326">
        <v>21</v>
      </c>
      <c r="B326">
        <v>2</v>
      </c>
      <c r="C326">
        <v>5</v>
      </c>
      <c r="D326">
        <v>13</v>
      </c>
      <c r="E326">
        <v>5.9142899999999998E-2</v>
      </c>
    </row>
    <row r="327" spans="1:5" x14ac:dyDescent="0.25">
      <c r="A327">
        <v>21</v>
      </c>
      <c r="B327">
        <v>2</v>
      </c>
      <c r="C327">
        <v>5</v>
      </c>
      <c r="D327">
        <v>14</v>
      </c>
      <c r="E327">
        <v>6.0801899999999999E-2</v>
      </c>
    </row>
    <row r="328" spans="1:5" x14ac:dyDescent="0.25">
      <c r="A328">
        <v>21</v>
      </c>
      <c r="B328">
        <v>2</v>
      </c>
      <c r="C328">
        <v>5</v>
      </c>
      <c r="D328">
        <v>15</v>
      </c>
      <c r="E328">
        <v>6.5298499999999995E-2</v>
      </c>
    </row>
    <row r="329" spans="1:5" x14ac:dyDescent="0.25">
      <c r="A329">
        <v>21</v>
      </c>
      <c r="B329">
        <v>2</v>
      </c>
      <c r="C329">
        <v>5</v>
      </c>
      <c r="D329">
        <v>16</v>
      </c>
      <c r="E329">
        <v>7.2608199999999998E-2</v>
      </c>
    </row>
    <row r="330" spans="1:5" x14ac:dyDescent="0.25">
      <c r="A330">
        <v>21</v>
      </c>
      <c r="B330">
        <v>2</v>
      </c>
      <c r="C330">
        <v>5</v>
      </c>
      <c r="D330">
        <v>17</v>
      </c>
      <c r="E330">
        <v>7.7381699999999998E-2</v>
      </c>
    </row>
    <row r="331" spans="1:5" x14ac:dyDescent="0.25">
      <c r="A331">
        <v>21</v>
      </c>
      <c r="B331">
        <v>2</v>
      </c>
      <c r="C331">
        <v>5</v>
      </c>
      <c r="D331">
        <v>18</v>
      </c>
      <c r="E331">
        <v>7.5481599999999996E-2</v>
      </c>
    </row>
    <row r="332" spans="1:5" x14ac:dyDescent="0.25">
      <c r="A332">
        <v>21</v>
      </c>
      <c r="B332">
        <v>2</v>
      </c>
      <c r="C332">
        <v>5</v>
      </c>
      <c r="D332">
        <v>19</v>
      </c>
      <c r="E332">
        <v>5.8705899999999998E-2</v>
      </c>
    </row>
    <row r="333" spans="1:5" x14ac:dyDescent="0.25">
      <c r="A333">
        <v>21</v>
      </c>
      <c r="B333">
        <v>2</v>
      </c>
      <c r="C333">
        <v>5</v>
      </c>
      <c r="D333">
        <v>20</v>
      </c>
      <c r="E333">
        <v>4.3986400000000002E-2</v>
      </c>
    </row>
    <row r="334" spans="1:5" x14ac:dyDescent="0.25">
      <c r="A334">
        <v>21</v>
      </c>
      <c r="B334">
        <v>2</v>
      </c>
      <c r="C334">
        <v>5</v>
      </c>
      <c r="D334">
        <v>21</v>
      </c>
      <c r="E334">
        <v>3.5730900000000003E-2</v>
      </c>
    </row>
    <row r="335" spans="1:5" x14ac:dyDescent="0.25">
      <c r="A335">
        <v>21</v>
      </c>
      <c r="B335">
        <v>2</v>
      </c>
      <c r="C335">
        <v>5</v>
      </c>
      <c r="D335">
        <v>22</v>
      </c>
      <c r="E335">
        <v>3.0742800000000001E-2</v>
      </c>
    </row>
    <row r="336" spans="1:5" x14ac:dyDescent="0.25">
      <c r="A336">
        <v>21</v>
      </c>
      <c r="B336">
        <v>2</v>
      </c>
      <c r="C336">
        <v>5</v>
      </c>
      <c r="D336">
        <v>23</v>
      </c>
      <c r="E336">
        <v>2.3852100000000001E-2</v>
      </c>
    </row>
    <row r="337" spans="1:5" x14ac:dyDescent="0.25">
      <c r="A337">
        <v>21</v>
      </c>
      <c r="B337">
        <v>2</v>
      </c>
      <c r="C337">
        <v>5</v>
      </c>
      <c r="D337">
        <v>24</v>
      </c>
      <c r="E337">
        <v>1.7317699999999998E-2</v>
      </c>
    </row>
    <row r="338" spans="1:5" x14ac:dyDescent="0.25">
      <c r="A338">
        <v>21</v>
      </c>
      <c r="B338">
        <v>3</v>
      </c>
      <c r="C338">
        <v>2</v>
      </c>
      <c r="D338">
        <v>1</v>
      </c>
      <c r="E338">
        <v>1.64213E-2</v>
      </c>
    </row>
    <row r="339" spans="1:5" x14ac:dyDescent="0.25">
      <c r="A339">
        <v>21</v>
      </c>
      <c r="B339">
        <v>3</v>
      </c>
      <c r="C339">
        <v>2</v>
      </c>
      <c r="D339">
        <v>2</v>
      </c>
      <c r="E339">
        <v>1.11921E-2</v>
      </c>
    </row>
    <row r="340" spans="1:5" x14ac:dyDescent="0.25">
      <c r="A340">
        <v>21</v>
      </c>
      <c r="B340">
        <v>3</v>
      </c>
      <c r="C340">
        <v>2</v>
      </c>
      <c r="D340">
        <v>3</v>
      </c>
      <c r="E340">
        <v>8.5415000000000005E-3</v>
      </c>
    </row>
    <row r="341" spans="1:5" x14ac:dyDescent="0.25">
      <c r="A341">
        <v>21</v>
      </c>
      <c r="B341">
        <v>3</v>
      </c>
      <c r="C341">
        <v>2</v>
      </c>
      <c r="D341">
        <v>4</v>
      </c>
      <c r="E341">
        <v>6.7932799999999996E-3</v>
      </c>
    </row>
    <row r="342" spans="1:5" x14ac:dyDescent="0.25">
      <c r="A342">
        <v>21</v>
      </c>
      <c r="B342">
        <v>3</v>
      </c>
      <c r="C342">
        <v>2</v>
      </c>
      <c r="D342">
        <v>5</v>
      </c>
      <c r="E342">
        <v>7.2189400000000001E-3</v>
      </c>
    </row>
    <row r="343" spans="1:5" x14ac:dyDescent="0.25">
      <c r="A343">
        <v>21</v>
      </c>
      <c r="B343">
        <v>3</v>
      </c>
      <c r="C343">
        <v>2</v>
      </c>
      <c r="D343">
        <v>6</v>
      </c>
      <c r="E343">
        <v>1.07619E-2</v>
      </c>
    </row>
    <row r="344" spans="1:5" x14ac:dyDescent="0.25">
      <c r="A344">
        <v>21</v>
      </c>
      <c r="B344">
        <v>3</v>
      </c>
      <c r="C344">
        <v>2</v>
      </c>
      <c r="D344">
        <v>7</v>
      </c>
      <c r="E344">
        <v>1.7680000000000001E-2</v>
      </c>
    </row>
    <row r="345" spans="1:5" x14ac:dyDescent="0.25">
      <c r="A345">
        <v>21</v>
      </c>
      <c r="B345">
        <v>3</v>
      </c>
      <c r="C345">
        <v>2</v>
      </c>
      <c r="D345">
        <v>8</v>
      </c>
      <c r="E345">
        <v>2.6875099999999999E-2</v>
      </c>
    </row>
    <row r="346" spans="1:5" x14ac:dyDescent="0.25">
      <c r="A346">
        <v>21</v>
      </c>
      <c r="B346">
        <v>3</v>
      </c>
      <c r="C346">
        <v>2</v>
      </c>
      <c r="D346">
        <v>9</v>
      </c>
      <c r="E346">
        <v>3.8658699999999997E-2</v>
      </c>
    </row>
    <row r="347" spans="1:5" x14ac:dyDescent="0.25">
      <c r="A347">
        <v>21</v>
      </c>
      <c r="B347">
        <v>3</v>
      </c>
      <c r="C347">
        <v>2</v>
      </c>
      <c r="D347">
        <v>10</v>
      </c>
      <c r="E347">
        <v>5.2238899999999998E-2</v>
      </c>
    </row>
    <row r="348" spans="1:5" x14ac:dyDescent="0.25">
      <c r="A348">
        <v>21</v>
      </c>
      <c r="B348">
        <v>3</v>
      </c>
      <c r="C348">
        <v>2</v>
      </c>
      <c r="D348">
        <v>11</v>
      </c>
      <c r="E348">
        <v>6.3173900000000005E-2</v>
      </c>
    </row>
    <row r="349" spans="1:5" x14ac:dyDescent="0.25">
      <c r="A349">
        <v>21</v>
      </c>
      <c r="B349">
        <v>3</v>
      </c>
      <c r="C349">
        <v>2</v>
      </c>
      <c r="D349">
        <v>12</v>
      </c>
      <c r="E349">
        <v>6.9943500000000006E-2</v>
      </c>
    </row>
    <row r="350" spans="1:5" x14ac:dyDescent="0.25">
      <c r="A350">
        <v>21</v>
      </c>
      <c r="B350">
        <v>3</v>
      </c>
      <c r="C350">
        <v>2</v>
      </c>
      <c r="D350">
        <v>13</v>
      </c>
      <c r="E350">
        <v>7.2933200000000004E-2</v>
      </c>
    </row>
    <row r="351" spans="1:5" x14ac:dyDescent="0.25">
      <c r="A351">
        <v>21</v>
      </c>
      <c r="B351">
        <v>3</v>
      </c>
      <c r="C351">
        <v>2</v>
      </c>
      <c r="D351">
        <v>14</v>
      </c>
      <c r="E351">
        <v>7.3121800000000001E-2</v>
      </c>
    </row>
    <row r="352" spans="1:5" x14ac:dyDescent="0.25">
      <c r="A352">
        <v>21</v>
      </c>
      <c r="B352">
        <v>3</v>
      </c>
      <c r="C352">
        <v>2</v>
      </c>
      <c r="D352">
        <v>15</v>
      </c>
      <c r="E352">
        <v>7.3615899999999998E-2</v>
      </c>
    </row>
    <row r="353" spans="1:5" x14ac:dyDescent="0.25">
      <c r="A353">
        <v>21</v>
      </c>
      <c r="B353">
        <v>3</v>
      </c>
      <c r="C353">
        <v>2</v>
      </c>
      <c r="D353">
        <v>16</v>
      </c>
      <c r="E353">
        <v>7.4460799999999994E-2</v>
      </c>
    </row>
    <row r="354" spans="1:5" x14ac:dyDescent="0.25">
      <c r="A354">
        <v>21</v>
      </c>
      <c r="B354">
        <v>3</v>
      </c>
      <c r="C354">
        <v>2</v>
      </c>
      <c r="D354">
        <v>17</v>
      </c>
      <c r="E354">
        <v>7.4216500000000005E-2</v>
      </c>
    </row>
    <row r="355" spans="1:5" x14ac:dyDescent="0.25">
      <c r="A355">
        <v>21</v>
      </c>
      <c r="B355">
        <v>3</v>
      </c>
      <c r="C355">
        <v>2</v>
      </c>
      <c r="D355">
        <v>18</v>
      </c>
      <c r="E355">
        <v>7.0009100000000005E-2</v>
      </c>
    </row>
    <row r="356" spans="1:5" x14ac:dyDescent="0.25">
      <c r="A356">
        <v>21</v>
      </c>
      <c r="B356">
        <v>3</v>
      </c>
      <c r="C356">
        <v>2</v>
      </c>
      <c r="D356">
        <v>19</v>
      </c>
      <c r="E356">
        <v>6.1403800000000001E-2</v>
      </c>
    </row>
    <row r="357" spans="1:5" x14ac:dyDescent="0.25">
      <c r="A357">
        <v>21</v>
      </c>
      <c r="B357">
        <v>3</v>
      </c>
      <c r="C357">
        <v>2</v>
      </c>
      <c r="D357">
        <v>20</v>
      </c>
      <c r="E357">
        <v>5.0504300000000002E-2</v>
      </c>
    </row>
    <row r="358" spans="1:5" x14ac:dyDescent="0.25">
      <c r="A358">
        <v>21</v>
      </c>
      <c r="B358">
        <v>3</v>
      </c>
      <c r="C358">
        <v>2</v>
      </c>
      <c r="D358">
        <v>21</v>
      </c>
      <c r="E358">
        <v>4.1207199999999999E-2</v>
      </c>
    </row>
    <row r="359" spans="1:5" x14ac:dyDescent="0.25">
      <c r="A359">
        <v>21</v>
      </c>
      <c r="B359">
        <v>3</v>
      </c>
      <c r="C359">
        <v>2</v>
      </c>
      <c r="D359">
        <v>22</v>
      </c>
      <c r="E359">
        <v>3.3637300000000002E-2</v>
      </c>
    </row>
    <row r="360" spans="1:5" x14ac:dyDescent="0.25">
      <c r="A360">
        <v>21</v>
      </c>
      <c r="B360">
        <v>3</v>
      </c>
      <c r="C360">
        <v>2</v>
      </c>
      <c r="D360">
        <v>23</v>
      </c>
      <c r="E360">
        <v>2.6224299999999999E-2</v>
      </c>
    </row>
    <row r="361" spans="1:5" x14ac:dyDescent="0.25">
      <c r="A361">
        <v>21</v>
      </c>
      <c r="B361">
        <v>3</v>
      </c>
      <c r="C361">
        <v>2</v>
      </c>
      <c r="D361">
        <v>24</v>
      </c>
      <c r="E361">
        <v>1.9166599999999999E-2</v>
      </c>
    </row>
    <row r="362" spans="1:5" x14ac:dyDescent="0.25">
      <c r="A362">
        <v>21</v>
      </c>
      <c r="B362">
        <v>3</v>
      </c>
      <c r="C362">
        <v>5</v>
      </c>
      <c r="D362">
        <v>1</v>
      </c>
      <c r="E362">
        <v>1.07741E-2</v>
      </c>
    </row>
    <row r="363" spans="1:5" x14ac:dyDescent="0.25">
      <c r="A363">
        <v>21</v>
      </c>
      <c r="B363">
        <v>3</v>
      </c>
      <c r="C363">
        <v>5</v>
      </c>
      <c r="D363">
        <v>2</v>
      </c>
      <c r="E363">
        <v>7.6437600000000003E-3</v>
      </c>
    </row>
    <row r="364" spans="1:5" x14ac:dyDescent="0.25">
      <c r="A364">
        <v>21</v>
      </c>
      <c r="B364">
        <v>3</v>
      </c>
      <c r="C364">
        <v>5</v>
      </c>
      <c r="D364">
        <v>3</v>
      </c>
      <c r="E364">
        <v>6.5464099999999999E-3</v>
      </c>
    </row>
    <row r="365" spans="1:5" x14ac:dyDescent="0.25">
      <c r="A365">
        <v>21</v>
      </c>
      <c r="B365">
        <v>3</v>
      </c>
      <c r="C365">
        <v>5</v>
      </c>
      <c r="D365">
        <v>4</v>
      </c>
      <c r="E365">
        <v>6.6348600000000002E-3</v>
      </c>
    </row>
    <row r="366" spans="1:5" x14ac:dyDescent="0.25">
      <c r="A366">
        <v>21</v>
      </c>
      <c r="B366">
        <v>3</v>
      </c>
      <c r="C366">
        <v>5</v>
      </c>
      <c r="D366">
        <v>5</v>
      </c>
      <c r="E366">
        <v>9.5399899999999999E-3</v>
      </c>
    </row>
    <row r="367" spans="1:5" x14ac:dyDescent="0.25">
      <c r="A367">
        <v>21</v>
      </c>
      <c r="B367">
        <v>3</v>
      </c>
      <c r="C367">
        <v>5</v>
      </c>
      <c r="D367">
        <v>6</v>
      </c>
      <c r="E367">
        <v>2.0055099999999999E-2</v>
      </c>
    </row>
    <row r="368" spans="1:5" x14ac:dyDescent="0.25">
      <c r="A368">
        <v>21</v>
      </c>
      <c r="B368">
        <v>3</v>
      </c>
      <c r="C368">
        <v>5</v>
      </c>
      <c r="D368">
        <v>7</v>
      </c>
      <c r="E368">
        <v>4.1029499999999997E-2</v>
      </c>
    </row>
    <row r="369" spans="1:5" x14ac:dyDescent="0.25">
      <c r="A369">
        <v>21</v>
      </c>
      <c r="B369">
        <v>3</v>
      </c>
      <c r="C369">
        <v>5</v>
      </c>
      <c r="D369">
        <v>8</v>
      </c>
      <c r="E369">
        <v>5.7972200000000002E-2</v>
      </c>
    </row>
    <row r="370" spans="1:5" x14ac:dyDescent="0.25">
      <c r="A370">
        <v>21</v>
      </c>
      <c r="B370">
        <v>3</v>
      </c>
      <c r="C370">
        <v>5</v>
      </c>
      <c r="D370">
        <v>9</v>
      </c>
      <c r="E370">
        <v>5.3471100000000001E-2</v>
      </c>
    </row>
    <row r="371" spans="1:5" x14ac:dyDescent="0.25">
      <c r="A371">
        <v>21</v>
      </c>
      <c r="B371">
        <v>3</v>
      </c>
      <c r="C371">
        <v>5</v>
      </c>
      <c r="D371">
        <v>10</v>
      </c>
      <c r="E371">
        <v>5.2547799999999999E-2</v>
      </c>
    </row>
    <row r="372" spans="1:5" x14ac:dyDescent="0.25">
      <c r="A372">
        <v>21</v>
      </c>
      <c r="B372">
        <v>3</v>
      </c>
      <c r="C372">
        <v>5</v>
      </c>
      <c r="D372">
        <v>11</v>
      </c>
      <c r="E372">
        <v>5.5060699999999997E-2</v>
      </c>
    </row>
    <row r="373" spans="1:5" x14ac:dyDescent="0.25">
      <c r="A373">
        <v>21</v>
      </c>
      <c r="B373">
        <v>3</v>
      </c>
      <c r="C373">
        <v>5</v>
      </c>
      <c r="D373">
        <v>12</v>
      </c>
      <c r="E373">
        <v>5.7674099999999999E-2</v>
      </c>
    </row>
    <row r="374" spans="1:5" x14ac:dyDescent="0.25">
      <c r="A374">
        <v>21</v>
      </c>
      <c r="B374">
        <v>3</v>
      </c>
      <c r="C374">
        <v>5</v>
      </c>
      <c r="D374">
        <v>13</v>
      </c>
      <c r="E374">
        <v>5.9142899999999998E-2</v>
      </c>
    </row>
    <row r="375" spans="1:5" x14ac:dyDescent="0.25">
      <c r="A375">
        <v>21</v>
      </c>
      <c r="B375">
        <v>3</v>
      </c>
      <c r="C375">
        <v>5</v>
      </c>
      <c r="D375">
        <v>14</v>
      </c>
      <c r="E375">
        <v>6.0801899999999999E-2</v>
      </c>
    </row>
    <row r="376" spans="1:5" x14ac:dyDescent="0.25">
      <c r="A376">
        <v>21</v>
      </c>
      <c r="B376">
        <v>3</v>
      </c>
      <c r="C376">
        <v>5</v>
      </c>
      <c r="D376">
        <v>15</v>
      </c>
      <c r="E376">
        <v>6.5298499999999995E-2</v>
      </c>
    </row>
    <row r="377" spans="1:5" x14ac:dyDescent="0.25">
      <c r="A377">
        <v>21</v>
      </c>
      <c r="B377">
        <v>3</v>
      </c>
      <c r="C377">
        <v>5</v>
      </c>
      <c r="D377">
        <v>16</v>
      </c>
      <c r="E377">
        <v>7.2608199999999998E-2</v>
      </c>
    </row>
    <row r="378" spans="1:5" x14ac:dyDescent="0.25">
      <c r="A378">
        <v>21</v>
      </c>
      <c r="B378">
        <v>3</v>
      </c>
      <c r="C378">
        <v>5</v>
      </c>
      <c r="D378">
        <v>17</v>
      </c>
      <c r="E378">
        <v>7.7381699999999998E-2</v>
      </c>
    </row>
    <row r="379" spans="1:5" x14ac:dyDescent="0.25">
      <c r="A379">
        <v>21</v>
      </c>
      <c r="B379">
        <v>3</v>
      </c>
      <c r="C379">
        <v>5</v>
      </c>
      <c r="D379">
        <v>18</v>
      </c>
      <c r="E379">
        <v>7.5481599999999996E-2</v>
      </c>
    </row>
    <row r="380" spans="1:5" x14ac:dyDescent="0.25">
      <c r="A380">
        <v>21</v>
      </c>
      <c r="B380">
        <v>3</v>
      </c>
      <c r="C380">
        <v>5</v>
      </c>
      <c r="D380">
        <v>19</v>
      </c>
      <c r="E380">
        <v>5.8705899999999998E-2</v>
      </c>
    </row>
    <row r="381" spans="1:5" x14ac:dyDescent="0.25">
      <c r="A381">
        <v>21</v>
      </c>
      <c r="B381">
        <v>3</v>
      </c>
      <c r="C381">
        <v>5</v>
      </c>
      <c r="D381">
        <v>20</v>
      </c>
      <c r="E381">
        <v>4.3986400000000002E-2</v>
      </c>
    </row>
    <row r="382" spans="1:5" x14ac:dyDescent="0.25">
      <c r="A382">
        <v>21</v>
      </c>
      <c r="B382">
        <v>3</v>
      </c>
      <c r="C382">
        <v>5</v>
      </c>
      <c r="D382">
        <v>21</v>
      </c>
      <c r="E382">
        <v>3.5730900000000003E-2</v>
      </c>
    </row>
    <row r="383" spans="1:5" x14ac:dyDescent="0.25">
      <c r="A383">
        <v>21</v>
      </c>
      <c r="B383">
        <v>3</v>
      </c>
      <c r="C383">
        <v>5</v>
      </c>
      <c r="D383">
        <v>22</v>
      </c>
      <c r="E383">
        <v>3.0742800000000001E-2</v>
      </c>
    </row>
    <row r="384" spans="1:5" x14ac:dyDescent="0.25">
      <c r="A384">
        <v>21</v>
      </c>
      <c r="B384">
        <v>3</v>
      </c>
      <c r="C384">
        <v>5</v>
      </c>
      <c r="D384">
        <v>23</v>
      </c>
      <c r="E384">
        <v>2.3852100000000001E-2</v>
      </c>
    </row>
    <row r="385" spans="1:5" x14ac:dyDescent="0.25">
      <c r="A385">
        <v>21</v>
      </c>
      <c r="B385">
        <v>3</v>
      </c>
      <c r="C385">
        <v>5</v>
      </c>
      <c r="D385">
        <v>24</v>
      </c>
      <c r="E385">
        <v>1.7317699999999998E-2</v>
      </c>
    </row>
    <row r="386" spans="1:5" x14ac:dyDescent="0.25">
      <c r="A386">
        <v>21</v>
      </c>
      <c r="B386">
        <v>4</v>
      </c>
      <c r="C386">
        <v>2</v>
      </c>
      <c r="D386">
        <v>1</v>
      </c>
      <c r="E386">
        <v>2.1473900000000001E-2</v>
      </c>
    </row>
    <row r="387" spans="1:5" x14ac:dyDescent="0.25">
      <c r="A387">
        <v>21</v>
      </c>
      <c r="B387">
        <v>4</v>
      </c>
      <c r="C387">
        <v>2</v>
      </c>
      <c r="D387">
        <v>2</v>
      </c>
      <c r="E387">
        <v>1.44428E-2</v>
      </c>
    </row>
    <row r="388" spans="1:5" x14ac:dyDescent="0.25">
      <c r="A388">
        <v>21</v>
      </c>
      <c r="B388">
        <v>4</v>
      </c>
      <c r="C388">
        <v>2</v>
      </c>
      <c r="D388">
        <v>3</v>
      </c>
      <c r="E388">
        <v>1.09684E-2</v>
      </c>
    </row>
    <row r="389" spans="1:5" x14ac:dyDescent="0.25">
      <c r="A389">
        <v>21</v>
      </c>
      <c r="B389">
        <v>4</v>
      </c>
      <c r="C389">
        <v>2</v>
      </c>
      <c r="D389">
        <v>4</v>
      </c>
      <c r="E389">
        <v>7.4945100000000002E-3</v>
      </c>
    </row>
    <row r="390" spans="1:5" x14ac:dyDescent="0.25">
      <c r="A390">
        <v>21</v>
      </c>
      <c r="B390">
        <v>4</v>
      </c>
      <c r="C390">
        <v>2</v>
      </c>
      <c r="D390">
        <v>5</v>
      </c>
      <c r="E390">
        <v>6.8385499999999997E-3</v>
      </c>
    </row>
    <row r="391" spans="1:5" x14ac:dyDescent="0.25">
      <c r="A391">
        <v>21</v>
      </c>
      <c r="B391">
        <v>4</v>
      </c>
      <c r="C391">
        <v>2</v>
      </c>
      <c r="D391">
        <v>6</v>
      </c>
      <c r="E391">
        <v>1.03588E-2</v>
      </c>
    </row>
    <row r="392" spans="1:5" x14ac:dyDescent="0.25">
      <c r="A392">
        <v>21</v>
      </c>
      <c r="B392">
        <v>4</v>
      </c>
      <c r="C392">
        <v>2</v>
      </c>
      <c r="D392">
        <v>7</v>
      </c>
      <c r="E392">
        <v>1.84304E-2</v>
      </c>
    </row>
    <row r="393" spans="1:5" x14ac:dyDescent="0.25">
      <c r="A393">
        <v>21</v>
      </c>
      <c r="B393">
        <v>4</v>
      </c>
      <c r="C393">
        <v>2</v>
      </c>
      <c r="D393">
        <v>8</v>
      </c>
      <c r="E393">
        <v>2.6811700000000001E-2</v>
      </c>
    </row>
    <row r="394" spans="1:5" x14ac:dyDescent="0.25">
      <c r="A394">
        <v>21</v>
      </c>
      <c r="B394">
        <v>4</v>
      </c>
      <c r="C394">
        <v>2</v>
      </c>
      <c r="D394">
        <v>9</v>
      </c>
      <c r="E394">
        <v>3.6385199999999999E-2</v>
      </c>
    </row>
    <row r="395" spans="1:5" x14ac:dyDescent="0.25">
      <c r="A395">
        <v>21</v>
      </c>
      <c r="B395">
        <v>4</v>
      </c>
      <c r="C395">
        <v>2</v>
      </c>
      <c r="D395">
        <v>10</v>
      </c>
      <c r="E395">
        <v>4.7540699999999998E-2</v>
      </c>
    </row>
    <row r="396" spans="1:5" x14ac:dyDescent="0.25">
      <c r="A396">
        <v>21</v>
      </c>
      <c r="B396">
        <v>4</v>
      </c>
      <c r="C396">
        <v>2</v>
      </c>
      <c r="D396">
        <v>11</v>
      </c>
      <c r="E396">
        <v>5.7466400000000001E-2</v>
      </c>
    </row>
    <row r="397" spans="1:5" x14ac:dyDescent="0.25">
      <c r="A397">
        <v>21</v>
      </c>
      <c r="B397">
        <v>4</v>
      </c>
      <c r="C397">
        <v>2</v>
      </c>
      <c r="D397">
        <v>12</v>
      </c>
      <c r="E397">
        <v>6.50786E-2</v>
      </c>
    </row>
    <row r="398" spans="1:5" x14ac:dyDescent="0.25">
      <c r="A398">
        <v>21</v>
      </c>
      <c r="B398">
        <v>4</v>
      </c>
      <c r="C398">
        <v>2</v>
      </c>
      <c r="D398">
        <v>13</v>
      </c>
      <c r="E398">
        <v>7.1322800000000006E-2</v>
      </c>
    </row>
    <row r="399" spans="1:5" x14ac:dyDescent="0.25">
      <c r="A399">
        <v>21</v>
      </c>
      <c r="B399">
        <v>4</v>
      </c>
      <c r="C399">
        <v>2</v>
      </c>
      <c r="D399">
        <v>14</v>
      </c>
      <c r="E399">
        <v>7.1491700000000005E-2</v>
      </c>
    </row>
    <row r="400" spans="1:5" x14ac:dyDescent="0.25">
      <c r="A400">
        <v>21</v>
      </c>
      <c r="B400">
        <v>4</v>
      </c>
      <c r="C400">
        <v>2</v>
      </c>
      <c r="D400">
        <v>15</v>
      </c>
      <c r="E400">
        <v>7.1722599999999997E-2</v>
      </c>
    </row>
    <row r="401" spans="1:5" x14ac:dyDescent="0.25">
      <c r="A401">
        <v>21</v>
      </c>
      <c r="B401">
        <v>4</v>
      </c>
      <c r="C401">
        <v>2</v>
      </c>
      <c r="D401">
        <v>16</v>
      </c>
      <c r="E401">
        <v>7.2006100000000003E-2</v>
      </c>
    </row>
    <row r="402" spans="1:5" x14ac:dyDescent="0.25">
      <c r="A402">
        <v>21</v>
      </c>
      <c r="B402">
        <v>4</v>
      </c>
      <c r="C402">
        <v>2</v>
      </c>
      <c r="D402">
        <v>17</v>
      </c>
      <c r="E402">
        <v>7.1148699999999995E-2</v>
      </c>
    </row>
    <row r="403" spans="1:5" x14ac:dyDescent="0.25">
      <c r="A403">
        <v>21</v>
      </c>
      <c r="B403">
        <v>4</v>
      </c>
      <c r="C403">
        <v>2</v>
      </c>
      <c r="D403">
        <v>18</v>
      </c>
      <c r="E403">
        <v>6.7887400000000001E-2</v>
      </c>
    </row>
    <row r="404" spans="1:5" x14ac:dyDescent="0.25">
      <c r="A404">
        <v>21</v>
      </c>
      <c r="B404">
        <v>4</v>
      </c>
      <c r="C404">
        <v>2</v>
      </c>
      <c r="D404">
        <v>19</v>
      </c>
      <c r="E404">
        <v>6.1771800000000002E-2</v>
      </c>
    </row>
    <row r="405" spans="1:5" x14ac:dyDescent="0.25">
      <c r="A405">
        <v>21</v>
      </c>
      <c r="B405">
        <v>4</v>
      </c>
      <c r="C405">
        <v>2</v>
      </c>
      <c r="D405">
        <v>20</v>
      </c>
      <c r="E405">
        <v>5.1688199999999997E-2</v>
      </c>
    </row>
    <row r="406" spans="1:5" x14ac:dyDescent="0.25">
      <c r="A406">
        <v>21</v>
      </c>
      <c r="B406">
        <v>4</v>
      </c>
      <c r="C406">
        <v>2</v>
      </c>
      <c r="D406">
        <v>21</v>
      </c>
      <c r="E406">
        <v>4.2865800000000003E-2</v>
      </c>
    </row>
    <row r="407" spans="1:5" x14ac:dyDescent="0.25">
      <c r="A407">
        <v>21</v>
      </c>
      <c r="B407">
        <v>4</v>
      </c>
      <c r="C407">
        <v>2</v>
      </c>
      <c r="D407">
        <v>22</v>
      </c>
      <c r="E407">
        <v>3.80302E-2</v>
      </c>
    </row>
    <row r="408" spans="1:5" x14ac:dyDescent="0.25">
      <c r="A408">
        <v>21</v>
      </c>
      <c r="B408">
        <v>4</v>
      </c>
      <c r="C408">
        <v>2</v>
      </c>
      <c r="D408">
        <v>23</v>
      </c>
      <c r="E408">
        <v>3.2207199999999998E-2</v>
      </c>
    </row>
    <row r="409" spans="1:5" x14ac:dyDescent="0.25">
      <c r="A409">
        <v>21</v>
      </c>
      <c r="B409">
        <v>4</v>
      </c>
      <c r="C409">
        <v>2</v>
      </c>
      <c r="D409">
        <v>24</v>
      </c>
      <c r="E409">
        <v>2.4567700000000001E-2</v>
      </c>
    </row>
    <row r="410" spans="1:5" x14ac:dyDescent="0.25">
      <c r="A410">
        <v>21</v>
      </c>
      <c r="B410">
        <v>4</v>
      </c>
      <c r="C410">
        <v>5</v>
      </c>
      <c r="D410">
        <v>1</v>
      </c>
      <c r="E410">
        <v>9.8621100000000003E-3</v>
      </c>
    </row>
    <row r="411" spans="1:5" x14ac:dyDescent="0.25">
      <c r="A411">
        <v>21</v>
      </c>
      <c r="B411">
        <v>4</v>
      </c>
      <c r="C411">
        <v>5</v>
      </c>
      <c r="D411">
        <v>2</v>
      </c>
      <c r="E411">
        <v>6.2724800000000004E-3</v>
      </c>
    </row>
    <row r="412" spans="1:5" x14ac:dyDescent="0.25">
      <c r="A412">
        <v>21</v>
      </c>
      <c r="B412">
        <v>4</v>
      </c>
      <c r="C412">
        <v>5</v>
      </c>
      <c r="D412">
        <v>3</v>
      </c>
      <c r="E412">
        <v>5.0576700000000002E-3</v>
      </c>
    </row>
    <row r="413" spans="1:5" x14ac:dyDescent="0.25">
      <c r="A413">
        <v>21</v>
      </c>
      <c r="B413">
        <v>4</v>
      </c>
      <c r="C413">
        <v>5</v>
      </c>
      <c r="D413">
        <v>4</v>
      </c>
      <c r="E413">
        <v>4.6668600000000001E-3</v>
      </c>
    </row>
    <row r="414" spans="1:5" x14ac:dyDescent="0.25">
      <c r="A414">
        <v>21</v>
      </c>
      <c r="B414">
        <v>4</v>
      </c>
      <c r="C414">
        <v>5</v>
      </c>
      <c r="D414">
        <v>5</v>
      </c>
      <c r="E414">
        <v>6.9946899999999996E-3</v>
      </c>
    </row>
    <row r="415" spans="1:5" x14ac:dyDescent="0.25">
      <c r="A415">
        <v>21</v>
      </c>
      <c r="B415">
        <v>4</v>
      </c>
      <c r="C415">
        <v>5</v>
      </c>
      <c r="D415">
        <v>6</v>
      </c>
      <c r="E415">
        <v>1.8494E-2</v>
      </c>
    </row>
    <row r="416" spans="1:5" x14ac:dyDescent="0.25">
      <c r="A416">
        <v>21</v>
      </c>
      <c r="B416">
        <v>4</v>
      </c>
      <c r="C416">
        <v>5</v>
      </c>
      <c r="D416">
        <v>7</v>
      </c>
      <c r="E416">
        <v>4.5956499999999997E-2</v>
      </c>
    </row>
    <row r="417" spans="1:5" x14ac:dyDescent="0.25">
      <c r="A417">
        <v>21</v>
      </c>
      <c r="B417">
        <v>4</v>
      </c>
      <c r="C417">
        <v>5</v>
      </c>
      <c r="D417">
        <v>8</v>
      </c>
      <c r="E417">
        <v>6.9644399999999995E-2</v>
      </c>
    </row>
    <row r="418" spans="1:5" x14ac:dyDescent="0.25">
      <c r="A418">
        <v>21</v>
      </c>
      <c r="B418">
        <v>4</v>
      </c>
      <c r="C418">
        <v>5</v>
      </c>
      <c r="D418">
        <v>9</v>
      </c>
      <c r="E418">
        <v>6.0827899999999997E-2</v>
      </c>
    </row>
    <row r="419" spans="1:5" x14ac:dyDescent="0.25">
      <c r="A419">
        <v>21</v>
      </c>
      <c r="B419">
        <v>4</v>
      </c>
      <c r="C419">
        <v>5</v>
      </c>
      <c r="D419">
        <v>10</v>
      </c>
      <c r="E419">
        <v>5.0286200000000003E-2</v>
      </c>
    </row>
    <row r="420" spans="1:5" x14ac:dyDescent="0.25">
      <c r="A420">
        <v>21</v>
      </c>
      <c r="B420">
        <v>4</v>
      </c>
      <c r="C420">
        <v>5</v>
      </c>
      <c r="D420">
        <v>11</v>
      </c>
      <c r="E420">
        <v>4.9935100000000003E-2</v>
      </c>
    </row>
    <row r="421" spans="1:5" x14ac:dyDescent="0.25">
      <c r="A421">
        <v>21</v>
      </c>
      <c r="B421">
        <v>4</v>
      </c>
      <c r="C421">
        <v>5</v>
      </c>
      <c r="D421">
        <v>12</v>
      </c>
      <c r="E421">
        <v>5.4365400000000001E-2</v>
      </c>
    </row>
    <row r="422" spans="1:5" x14ac:dyDescent="0.25">
      <c r="A422">
        <v>21</v>
      </c>
      <c r="B422">
        <v>4</v>
      </c>
      <c r="C422">
        <v>5</v>
      </c>
      <c r="D422">
        <v>13</v>
      </c>
      <c r="E422">
        <v>5.7646200000000002E-2</v>
      </c>
    </row>
    <row r="423" spans="1:5" x14ac:dyDescent="0.25">
      <c r="A423">
        <v>21</v>
      </c>
      <c r="B423">
        <v>4</v>
      </c>
      <c r="C423">
        <v>5</v>
      </c>
      <c r="D423">
        <v>14</v>
      </c>
      <c r="E423">
        <v>5.8031899999999997E-2</v>
      </c>
    </row>
    <row r="424" spans="1:5" x14ac:dyDescent="0.25">
      <c r="A424">
        <v>21</v>
      </c>
      <c r="B424">
        <v>4</v>
      </c>
      <c r="C424">
        <v>5</v>
      </c>
      <c r="D424">
        <v>15</v>
      </c>
      <c r="E424">
        <v>6.2255400000000002E-2</v>
      </c>
    </row>
    <row r="425" spans="1:5" x14ac:dyDescent="0.25">
      <c r="A425">
        <v>21</v>
      </c>
      <c r="B425">
        <v>4</v>
      </c>
      <c r="C425">
        <v>5</v>
      </c>
      <c r="D425">
        <v>16</v>
      </c>
      <c r="E425">
        <v>7.1004899999999996E-2</v>
      </c>
    </row>
    <row r="426" spans="1:5" x14ac:dyDescent="0.25">
      <c r="A426">
        <v>21</v>
      </c>
      <c r="B426">
        <v>4</v>
      </c>
      <c r="C426">
        <v>5</v>
      </c>
      <c r="D426">
        <v>17</v>
      </c>
      <c r="E426">
        <v>7.6972499999999999E-2</v>
      </c>
    </row>
    <row r="427" spans="1:5" x14ac:dyDescent="0.25">
      <c r="A427">
        <v>21</v>
      </c>
      <c r="B427">
        <v>4</v>
      </c>
      <c r="C427">
        <v>5</v>
      </c>
      <c r="D427">
        <v>18</v>
      </c>
      <c r="E427">
        <v>7.7432000000000001E-2</v>
      </c>
    </row>
    <row r="428" spans="1:5" x14ac:dyDescent="0.25">
      <c r="A428">
        <v>21</v>
      </c>
      <c r="B428">
        <v>4</v>
      </c>
      <c r="C428">
        <v>5</v>
      </c>
      <c r="D428">
        <v>19</v>
      </c>
      <c r="E428">
        <v>5.9783000000000003E-2</v>
      </c>
    </row>
    <row r="429" spans="1:5" x14ac:dyDescent="0.25">
      <c r="A429">
        <v>21</v>
      </c>
      <c r="B429">
        <v>4</v>
      </c>
      <c r="C429">
        <v>5</v>
      </c>
      <c r="D429">
        <v>20</v>
      </c>
      <c r="E429">
        <v>4.4392300000000003E-2</v>
      </c>
    </row>
    <row r="430" spans="1:5" x14ac:dyDescent="0.25">
      <c r="A430">
        <v>21</v>
      </c>
      <c r="B430">
        <v>4</v>
      </c>
      <c r="C430">
        <v>5</v>
      </c>
      <c r="D430">
        <v>21</v>
      </c>
      <c r="E430">
        <v>3.54458E-2</v>
      </c>
    </row>
    <row r="431" spans="1:5" x14ac:dyDescent="0.25">
      <c r="A431">
        <v>21</v>
      </c>
      <c r="B431">
        <v>4</v>
      </c>
      <c r="C431">
        <v>5</v>
      </c>
      <c r="D431">
        <v>22</v>
      </c>
      <c r="E431">
        <v>3.1823999999999998E-2</v>
      </c>
    </row>
    <row r="432" spans="1:5" x14ac:dyDescent="0.25">
      <c r="A432">
        <v>21</v>
      </c>
      <c r="B432">
        <v>4</v>
      </c>
      <c r="C432">
        <v>5</v>
      </c>
      <c r="D432">
        <v>23</v>
      </c>
      <c r="E432">
        <v>2.4941899999999999E-2</v>
      </c>
    </row>
    <row r="433" spans="1:5" x14ac:dyDescent="0.25">
      <c r="A433">
        <v>21</v>
      </c>
      <c r="B433">
        <v>4</v>
      </c>
      <c r="C433">
        <v>5</v>
      </c>
      <c r="D433">
        <v>24</v>
      </c>
      <c r="E433">
        <v>1.79068E-2</v>
      </c>
    </row>
    <row r="434" spans="1:5" x14ac:dyDescent="0.25">
      <c r="A434">
        <v>21</v>
      </c>
      <c r="B434">
        <v>5</v>
      </c>
      <c r="C434">
        <v>2</v>
      </c>
      <c r="D434">
        <v>1</v>
      </c>
      <c r="E434">
        <v>2.1473900000000001E-2</v>
      </c>
    </row>
    <row r="435" spans="1:5" x14ac:dyDescent="0.25">
      <c r="A435">
        <v>21</v>
      </c>
      <c r="B435">
        <v>5</v>
      </c>
      <c r="C435">
        <v>2</v>
      </c>
      <c r="D435">
        <v>2</v>
      </c>
      <c r="E435">
        <v>1.44428E-2</v>
      </c>
    </row>
    <row r="436" spans="1:5" x14ac:dyDescent="0.25">
      <c r="A436">
        <v>21</v>
      </c>
      <c r="B436">
        <v>5</v>
      </c>
      <c r="C436">
        <v>2</v>
      </c>
      <c r="D436">
        <v>3</v>
      </c>
      <c r="E436">
        <v>1.09684E-2</v>
      </c>
    </row>
    <row r="437" spans="1:5" x14ac:dyDescent="0.25">
      <c r="A437">
        <v>21</v>
      </c>
      <c r="B437">
        <v>5</v>
      </c>
      <c r="C437">
        <v>2</v>
      </c>
      <c r="D437">
        <v>4</v>
      </c>
      <c r="E437">
        <v>7.4945100000000002E-3</v>
      </c>
    </row>
    <row r="438" spans="1:5" x14ac:dyDescent="0.25">
      <c r="A438">
        <v>21</v>
      </c>
      <c r="B438">
        <v>5</v>
      </c>
      <c r="C438">
        <v>2</v>
      </c>
      <c r="D438">
        <v>5</v>
      </c>
      <c r="E438">
        <v>6.8385499999999997E-3</v>
      </c>
    </row>
    <row r="439" spans="1:5" x14ac:dyDescent="0.25">
      <c r="A439">
        <v>21</v>
      </c>
      <c r="B439">
        <v>5</v>
      </c>
      <c r="C439">
        <v>2</v>
      </c>
      <c r="D439">
        <v>6</v>
      </c>
      <c r="E439">
        <v>1.03588E-2</v>
      </c>
    </row>
    <row r="440" spans="1:5" x14ac:dyDescent="0.25">
      <c r="A440">
        <v>21</v>
      </c>
      <c r="B440">
        <v>5</v>
      </c>
      <c r="C440">
        <v>2</v>
      </c>
      <c r="D440">
        <v>7</v>
      </c>
      <c r="E440">
        <v>1.84304E-2</v>
      </c>
    </row>
    <row r="441" spans="1:5" x14ac:dyDescent="0.25">
      <c r="A441">
        <v>21</v>
      </c>
      <c r="B441">
        <v>5</v>
      </c>
      <c r="C441">
        <v>2</v>
      </c>
      <c r="D441">
        <v>8</v>
      </c>
      <c r="E441">
        <v>2.6811700000000001E-2</v>
      </c>
    </row>
    <row r="442" spans="1:5" x14ac:dyDescent="0.25">
      <c r="A442">
        <v>21</v>
      </c>
      <c r="B442">
        <v>5</v>
      </c>
      <c r="C442">
        <v>2</v>
      </c>
      <c r="D442">
        <v>9</v>
      </c>
      <c r="E442">
        <v>3.6385199999999999E-2</v>
      </c>
    </row>
    <row r="443" spans="1:5" x14ac:dyDescent="0.25">
      <c r="A443">
        <v>21</v>
      </c>
      <c r="B443">
        <v>5</v>
      </c>
      <c r="C443">
        <v>2</v>
      </c>
      <c r="D443">
        <v>10</v>
      </c>
      <c r="E443">
        <v>4.7540699999999998E-2</v>
      </c>
    </row>
    <row r="444" spans="1:5" x14ac:dyDescent="0.25">
      <c r="A444">
        <v>21</v>
      </c>
      <c r="B444">
        <v>5</v>
      </c>
      <c r="C444">
        <v>2</v>
      </c>
      <c r="D444">
        <v>11</v>
      </c>
      <c r="E444">
        <v>5.7466400000000001E-2</v>
      </c>
    </row>
    <row r="445" spans="1:5" x14ac:dyDescent="0.25">
      <c r="A445">
        <v>21</v>
      </c>
      <c r="B445">
        <v>5</v>
      </c>
      <c r="C445">
        <v>2</v>
      </c>
      <c r="D445">
        <v>12</v>
      </c>
      <c r="E445">
        <v>6.50786E-2</v>
      </c>
    </row>
    <row r="446" spans="1:5" x14ac:dyDescent="0.25">
      <c r="A446">
        <v>21</v>
      </c>
      <c r="B446">
        <v>5</v>
      </c>
      <c r="C446">
        <v>2</v>
      </c>
      <c r="D446">
        <v>13</v>
      </c>
      <c r="E446">
        <v>7.1322800000000006E-2</v>
      </c>
    </row>
    <row r="447" spans="1:5" x14ac:dyDescent="0.25">
      <c r="A447">
        <v>21</v>
      </c>
      <c r="B447">
        <v>5</v>
      </c>
      <c r="C447">
        <v>2</v>
      </c>
      <c r="D447">
        <v>14</v>
      </c>
      <c r="E447">
        <v>7.1491700000000005E-2</v>
      </c>
    </row>
    <row r="448" spans="1:5" x14ac:dyDescent="0.25">
      <c r="A448">
        <v>21</v>
      </c>
      <c r="B448">
        <v>5</v>
      </c>
      <c r="C448">
        <v>2</v>
      </c>
      <c r="D448">
        <v>15</v>
      </c>
      <c r="E448">
        <v>7.1722599999999997E-2</v>
      </c>
    </row>
    <row r="449" spans="1:5" x14ac:dyDescent="0.25">
      <c r="A449">
        <v>21</v>
      </c>
      <c r="B449">
        <v>5</v>
      </c>
      <c r="C449">
        <v>2</v>
      </c>
      <c r="D449">
        <v>16</v>
      </c>
      <c r="E449">
        <v>7.2006100000000003E-2</v>
      </c>
    </row>
    <row r="450" spans="1:5" x14ac:dyDescent="0.25">
      <c r="A450">
        <v>21</v>
      </c>
      <c r="B450">
        <v>5</v>
      </c>
      <c r="C450">
        <v>2</v>
      </c>
      <c r="D450">
        <v>17</v>
      </c>
      <c r="E450">
        <v>7.1148699999999995E-2</v>
      </c>
    </row>
    <row r="451" spans="1:5" x14ac:dyDescent="0.25">
      <c r="A451">
        <v>21</v>
      </c>
      <c r="B451">
        <v>5</v>
      </c>
      <c r="C451">
        <v>2</v>
      </c>
      <c r="D451">
        <v>18</v>
      </c>
      <c r="E451">
        <v>6.7887400000000001E-2</v>
      </c>
    </row>
    <row r="452" spans="1:5" x14ac:dyDescent="0.25">
      <c r="A452">
        <v>21</v>
      </c>
      <c r="B452">
        <v>5</v>
      </c>
      <c r="C452">
        <v>2</v>
      </c>
      <c r="D452">
        <v>19</v>
      </c>
      <c r="E452">
        <v>6.1771800000000002E-2</v>
      </c>
    </row>
    <row r="453" spans="1:5" x14ac:dyDescent="0.25">
      <c r="A453">
        <v>21</v>
      </c>
      <c r="B453">
        <v>5</v>
      </c>
      <c r="C453">
        <v>2</v>
      </c>
      <c r="D453">
        <v>20</v>
      </c>
      <c r="E453">
        <v>5.1688199999999997E-2</v>
      </c>
    </row>
    <row r="454" spans="1:5" x14ac:dyDescent="0.25">
      <c r="A454">
        <v>21</v>
      </c>
      <c r="B454">
        <v>5</v>
      </c>
      <c r="C454">
        <v>2</v>
      </c>
      <c r="D454">
        <v>21</v>
      </c>
      <c r="E454">
        <v>4.2865800000000003E-2</v>
      </c>
    </row>
    <row r="455" spans="1:5" x14ac:dyDescent="0.25">
      <c r="A455">
        <v>21</v>
      </c>
      <c r="B455">
        <v>5</v>
      </c>
      <c r="C455">
        <v>2</v>
      </c>
      <c r="D455">
        <v>22</v>
      </c>
      <c r="E455">
        <v>3.80302E-2</v>
      </c>
    </row>
    <row r="456" spans="1:5" x14ac:dyDescent="0.25">
      <c r="A456">
        <v>21</v>
      </c>
      <c r="B456">
        <v>5</v>
      </c>
      <c r="C456">
        <v>2</v>
      </c>
      <c r="D456">
        <v>23</v>
      </c>
      <c r="E456">
        <v>3.2207199999999998E-2</v>
      </c>
    </row>
    <row r="457" spans="1:5" x14ac:dyDescent="0.25">
      <c r="A457">
        <v>21</v>
      </c>
      <c r="B457">
        <v>5</v>
      </c>
      <c r="C457">
        <v>2</v>
      </c>
      <c r="D457">
        <v>24</v>
      </c>
      <c r="E457">
        <v>2.4567700000000001E-2</v>
      </c>
    </row>
    <row r="458" spans="1:5" x14ac:dyDescent="0.25">
      <c r="A458">
        <v>21</v>
      </c>
      <c r="B458">
        <v>5</v>
      </c>
      <c r="C458">
        <v>5</v>
      </c>
      <c r="D458">
        <v>1</v>
      </c>
      <c r="E458">
        <v>9.8621100000000003E-3</v>
      </c>
    </row>
    <row r="459" spans="1:5" x14ac:dyDescent="0.25">
      <c r="A459">
        <v>21</v>
      </c>
      <c r="B459">
        <v>5</v>
      </c>
      <c r="C459">
        <v>5</v>
      </c>
      <c r="D459">
        <v>2</v>
      </c>
      <c r="E459">
        <v>6.2724800000000004E-3</v>
      </c>
    </row>
    <row r="460" spans="1:5" x14ac:dyDescent="0.25">
      <c r="A460">
        <v>21</v>
      </c>
      <c r="B460">
        <v>5</v>
      </c>
      <c r="C460">
        <v>5</v>
      </c>
      <c r="D460">
        <v>3</v>
      </c>
      <c r="E460">
        <v>5.0576700000000002E-3</v>
      </c>
    </row>
    <row r="461" spans="1:5" x14ac:dyDescent="0.25">
      <c r="A461">
        <v>21</v>
      </c>
      <c r="B461">
        <v>5</v>
      </c>
      <c r="C461">
        <v>5</v>
      </c>
      <c r="D461">
        <v>4</v>
      </c>
      <c r="E461">
        <v>4.6668600000000001E-3</v>
      </c>
    </row>
    <row r="462" spans="1:5" x14ac:dyDescent="0.25">
      <c r="A462">
        <v>21</v>
      </c>
      <c r="B462">
        <v>5</v>
      </c>
      <c r="C462">
        <v>5</v>
      </c>
      <c r="D462">
        <v>5</v>
      </c>
      <c r="E462">
        <v>6.9946899999999996E-3</v>
      </c>
    </row>
    <row r="463" spans="1:5" x14ac:dyDescent="0.25">
      <c r="A463">
        <v>21</v>
      </c>
      <c r="B463">
        <v>5</v>
      </c>
      <c r="C463">
        <v>5</v>
      </c>
      <c r="D463">
        <v>6</v>
      </c>
      <c r="E463">
        <v>1.8494E-2</v>
      </c>
    </row>
    <row r="464" spans="1:5" x14ac:dyDescent="0.25">
      <c r="A464">
        <v>21</v>
      </c>
      <c r="B464">
        <v>5</v>
      </c>
      <c r="C464">
        <v>5</v>
      </c>
      <c r="D464">
        <v>7</v>
      </c>
      <c r="E464">
        <v>4.5956499999999997E-2</v>
      </c>
    </row>
    <row r="465" spans="1:5" x14ac:dyDescent="0.25">
      <c r="A465">
        <v>21</v>
      </c>
      <c r="B465">
        <v>5</v>
      </c>
      <c r="C465">
        <v>5</v>
      </c>
      <c r="D465">
        <v>8</v>
      </c>
      <c r="E465">
        <v>6.9644399999999995E-2</v>
      </c>
    </row>
    <row r="466" spans="1:5" x14ac:dyDescent="0.25">
      <c r="A466">
        <v>21</v>
      </c>
      <c r="B466">
        <v>5</v>
      </c>
      <c r="C466">
        <v>5</v>
      </c>
      <c r="D466">
        <v>9</v>
      </c>
      <c r="E466">
        <v>6.0827899999999997E-2</v>
      </c>
    </row>
    <row r="467" spans="1:5" x14ac:dyDescent="0.25">
      <c r="A467">
        <v>21</v>
      </c>
      <c r="B467">
        <v>5</v>
      </c>
      <c r="C467">
        <v>5</v>
      </c>
      <c r="D467">
        <v>10</v>
      </c>
      <c r="E467">
        <v>5.0286200000000003E-2</v>
      </c>
    </row>
    <row r="468" spans="1:5" x14ac:dyDescent="0.25">
      <c r="A468">
        <v>21</v>
      </c>
      <c r="B468">
        <v>5</v>
      </c>
      <c r="C468">
        <v>5</v>
      </c>
      <c r="D468">
        <v>11</v>
      </c>
      <c r="E468">
        <v>4.9935100000000003E-2</v>
      </c>
    </row>
    <row r="469" spans="1:5" x14ac:dyDescent="0.25">
      <c r="A469">
        <v>21</v>
      </c>
      <c r="B469">
        <v>5</v>
      </c>
      <c r="C469">
        <v>5</v>
      </c>
      <c r="D469">
        <v>12</v>
      </c>
      <c r="E469">
        <v>5.4365400000000001E-2</v>
      </c>
    </row>
    <row r="470" spans="1:5" x14ac:dyDescent="0.25">
      <c r="A470">
        <v>21</v>
      </c>
      <c r="B470">
        <v>5</v>
      </c>
      <c r="C470">
        <v>5</v>
      </c>
      <c r="D470">
        <v>13</v>
      </c>
      <c r="E470">
        <v>5.7646200000000002E-2</v>
      </c>
    </row>
    <row r="471" spans="1:5" x14ac:dyDescent="0.25">
      <c r="A471">
        <v>21</v>
      </c>
      <c r="B471">
        <v>5</v>
      </c>
      <c r="C471">
        <v>5</v>
      </c>
      <c r="D471">
        <v>14</v>
      </c>
      <c r="E471">
        <v>5.8031899999999997E-2</v>
      </c>
    </row>
    <row r="472" spans="1:5" x14ac:dyDescent="0.25">
      <c r="A472">
        <v>21</v>
      </c>
      <c r="B472">
        <v>5</v>
      </c>
      <c r="C472">
        <v>5</v>
      </c>
      <c r="D472">
        <v>15</v>
      </c>
      <c r="E472">
        <v>6.2255400000000002E-2</v>
      </c>
    </row>
    <row r="473" spans="1:5" x14ac:dyDescent="0.25">
      <c r="A473">
        <v>21</v>
      </c>
      <c r="B473">
        <v>5</v>
      </c>
      <c r="C473">
        <v>5</v>
      </c>
      <c r="D473">
        <v>16</v>
      </c>
      <c r="E473">
        <v>7.1004899999999996E-2</v>
      </c>
    </row>
    <row r="474" spans="1:5" x14ac:dyDescent="0.25">
      <c r="A474">
        <v>21</v>
      </c>
      <c r="B474">
        <v>5</v>
      </c>
      <c r="C474">
        <v>5</v>
      </c>
      <c r="D474">
        <v>17</v>
      </c>
      <c r="E474">
        <v>7.6972499999999999E-2</v>
      </c>
    </row>
    <row r="475" spans="1:5" x14ac:dyDescent="0.25">
      <c r="A475">
        <v>21</v>
      </c>
      <c r="B475">
        <v>5</v>
      </c>
      <c r="C475">
        <v>5</v>
      </c>
      <c r="D475">
        <v>18</v>
      </c>
      <c r="E475">
        <v>7.7432000000000001E-2</v>
      </c>
    </row>
    <row r="476" spans="1:5" x14ac:dyDescent="0.25">
      <c r="A476">
        <v>21</v>
      </c>
      <c r="B476">
        <v>5</v>
      </c>
      <c r="C476">
        <v>5</v>
      </c>
      <c r="D476">
        <v>19</v>
      </c>
      <c r="E476">
        <v>5.9783000000000003E-2</v>
      </c>
    </row>
    <row r="477" spans="1:5" x14ac:dyDescent="0.25">
      <c r="A477">
        <v>21</v>
      </c>
      <c r="B477">
        <v>5</v>
      </c>
      <c r="C477">
        <v>5</v>
      </c>
      <c r="D477">
        <v>20</v>
      </c>
      <c r="E477">
        <v>4.4392300000000003E-2</v>
      </c>
    </row>
    <row r="478" spans="1:5" x14ac:dyDescent="0.25">
      <c r="A478">
        <v>21</v>
      </c>
      <c r="B478">
        <v>5</v>
      </c>
      <c r="C478">
        <v>5</v>
      </c>
      <c r="D478">
        <v>21</v>
      </c>
      <c r="E478">
        <v>3.54458E-2</v>
      </c>
    </row>
    <row r="479" spans="1:5" x14ac:dyDescent="0.25">
      <c r="A479">
        <v>21</v>
      </c>
      <c r="B479">
        <v>5</v>
      </c>
      <c r="C479">
        <v>5</v>
      </c>
      <c r="D479">
        <v>22</v>
      </c>
      <c r="E479">
        <v>3.1823999999999998E-2</v>
      </c>
    </row>
    <row r="480" spans="1:5" x14ac:dyDescent="0.25">
      <c r="A480">
        <v>21</v>
      </c>
      <c r="B480">
        <v>5</v>
      </c>
      <c r="C480">
        <v>5</v>
      </c>
      <c r="D480">
        <v>23</v>
      </c>
      <c r="E480">
        <v>2.4941899999999999E-2</v>
      </c>
    </row>
    <row r="481" spans="1:5" x14ac:dyDescent="0.25">
      <c r="A481">
        <v>21</v>
      </c>
      <c r="B481">
        <v>5</v>
      </c>
      <c r="C481">
        <v>5</v>
      </c>
      <c r="D481">
        <v>24</v>
      </c>
      <c r="E481">
        <v>1.79068E-2</v>
      </c>
    </row>
    <row r="482" spans="1:5" x14ac:dyDescent="0.25">
      <c r="A482">
        <v>31</v>
      </c>
      <c r="B482">
        <v>1</v>
      </c>
      <c r="C482">
        <v>2</v>
      </c>
      <c r="D482">
        <v>1</v>
      </c>
      <c r="E482">
        <v>2.1473900000000001E-2</v>
      </c>
    </row>
    <row r="483" spans="1:5" x14ac:dyDescent="0.25">
      <c r="A483">
        <v>31</v>
      </c>
      <c r="B483">
        <v>1</v>
      </c>
      <c r="C483">
        <v>2</v>
      </c>
      <c r="D483">
        <v>2</v>
      </c>
      <c r="E483">
        <v>1.44428E-2</v>
      </c>
    </row>
    <row r="484" spans="1:5" x14ac:dyDescent="0.25">
      <c r="A484">
        <v>31</v>
      </c>
      <c r="B484">
        <v>1</v>
      </c>
      <c r="C484">
        <v>2</v>
      </c>
      <c r="D484">
        <v>3</v>
      </c>
      <c r="E484">
        <v>1.09684E-2</v>
      </c>
    </row>
    <row r="485" spans="1:5" x14ac:dyDescent="0.25">
      <c r="A485">
        <v>31</v>
      </c>
      <c r="B485">
        <v>1</v>
      </c>
      <c r="C485">
        <v>2</v>
      </c>
      <c r="D485">
        <v>4</v>
      </c>
      <c r="E485">
        <v>7.4945100000000002E-3</v>
      </c>
    </row>
    <row r="486" spans="1:5" x14ac:dyDescent="0.25">
      <c r="A486">
        <v>31</v>
      </c>
      <c r="B486">
        <v>1</v>
      </c>
      <c r="C486">
        <v>2</v>
      </c>
      <c r="D486">
        <v>5</v>
      </c>
      <c r="E486">
        <v>6.8385499999999997E-3</v>
      </c>
    </row>
    <row r="487" spans="1:5" x14ac:dyDescent="0.25">
      <c r="A487">
        <v>31</v>
      </c>
      <c r="B487">
        <v>1</v>
      </c>
      <c r="C487">
        <v>2</v>
      </c>
      <c r="D487">
        <v>6</v>
      </c>
      <c r="E487">
        <v>1.03588E-2</v>
      </c>
    </row>
    <row r="488" spans="1:5" x14ac:dyDescent="0.25">
      <c r="A488">
        <v>31</v>
      </c>
      <c r="B488">
        <v>1</v>
      </c>
      <c r="C488">
        <v>2</v>
      </c>
      <c r="D488">
        <v>7</v>
      </c>
      <c r="E488">
        <v>1.84304E-2</v>
      </c>
    </row>
    <row r="489" spans="1:5" x14ac:dyDescent="0.25">
      <c r="A489">
        <v>31</v>
      </c>
      <c r="B489">
        <v>1</v>
      </c>
      <c r="C489">
        <v>2</v>
      </c>
      <c r="D489">
        <v>8</v>
      </c>
      <c r="E489">
        <v>2.6811700000000001E-2</v>
      </c>
    </row>
    <row r="490" spans="1:5" x14ac:dyDescent="0.25">
      <c r="A490">
        <v>31</v>
      </c>
      <c r="B490">
        <v>1</v>
      </c>
      <c r="C490">
        <v>2</v>
      </c>
      <c r="D490">
        <v>9</v>
      </c>
      <c r="E490">
        <v>3.6385199999999999E-2</v>
      </c>
    </row>
    <row r="491" spans="1:5" x14ac:dyDescent="0.25">
      <c r="A491">
        <v>31</v>
      </c>
      <c r="B491">
        <v>1</v>
      </c>
      <c r="C491">
        <v>2</v>
      </c>
      <c r="D491">
        <v>10</v>
      </c>
      <c r="E491">
        <v>4.7540699999999998E-2</v>
      </c>
    </row>
    <row r="492" spans="1:5" x14ac:dyDescent="0.25">
      <c r="A492">
        <v>31</v>
      </c>
      <c r="B492">
        <v>1</v>
      </c>
      <c r="C492">
        <v>2</v>
      </c>
      <c r="D492">
        <v>11</v>
      </c>
      <c r="E492">
        <v>5.7466400000000001E-2</v>
      </c>
    </row>
    <row r="493" spans="1:5" x14ac:dyDescent="0.25">
      <c r="A493">
        <v>31</v>
      </c>
      <c r="B493">
        <v>1</v>
      </c>
      <c r="C493">
        <v>2</v>
      </c>
      <c r="D493">
        <v>12</v>
      </c>
      <c r="E493">
        <v>6.50786E-2</v>
      </c>
    </row>
    <row r="494" spans="1:5" x14ac:dyDescent="0.25">
      <c r="A494">
        <v>31</v>
      </c>
      <c r="B494">
        <v>1</v>
      </c>
      <c r="C494">
        <v>2</v>
      </c>
      <c r="D494">
        <v>13</v>
      </c>
      <c r="E494">
        <v>7.1322800000000006E-2</v>
      </c>
    </row>
    <row r="495" spans="1:5" x14ac:dyDescent="0.25">
      <c r="A495">
        <v>31</v>
      </c>
      <c r="B495">
        <v>1</v>
      </c>
      <c r="C495">
        <v>2</v>
      </c>
      <c r="D495">
        <v>14</v>
      </c>
      <c r="E495">
        <v>7.1491700000000005E-2</v>
      </c>
    </row>
    <row r="496" spans="1:5" x14ac:dyDescent="0.25">
      <c r="A496">
        <v>31</v>
      </c>
      <c r="B496">
        <v>1</v>
      </c>
      <c r="C496">
        <v>2</v>
      </c>
      <c r="D496">
        <v>15</v>
      </c>
      <c r="E496">
        <v>7.1722599999999997E-2</v>
      </c>
    </row>
    <row r="497" spans="1:5" x14ac:dyDescent="0.25">
      <c r="A497">
        <v>31</v>
      </c>
      <c r="B497">
        <v>1</v>
      </c>
      <c r="C497">
        <v>2</v>
      </c>
      <c r="D497">
        <v>16</v>
      </c>
      <c r="E497">
        <v>7.2006100000000003E-2</v>
      </c>
    </row>
    <row r="498" spans="1:5" x14ac:dyDescent="0.25">
      <c r="A498">
        <v>31</v>
      </c>
      <c r="B498">
        <v>1</v>
      </c>
      <c r="C498">
        <v>2</v>
      </c>
      <c r="D498">
        <v>17</v>
      </c>
      <c r="E498">
        <v>7.1148699999999995E-2</v>
      </c>
    </row>
    <row r="499" spans="1:5" x14ac:dyDescent="0.25">
      <c r="A499">
        <v>31</v>
      </c>
      <c r="B499">
        <v>1</v>
      </c>
      <c r="C499">
        <v>2</v>
      </c>
      <c r="D499">
        <v>18</v>
      </c>
      <c r="E499">
        <v>6.7887400000000001E-2</v>
      </c>
    </row>
    <row r="500" spans="1:5" x14ac:dyDescent="0.25">
      <c r="A500">
        <v>31</v>
      </c>
      <c r="B500">
        <v>1</v>
      </c>
      <c r="C500">
        <v>2</v>
      </c>
      <c r="D500">
        <v>19</v>
      </c>
      <c r="E500">
        <v>6.1771800000000002E-2</v>
      </c>
    </row>
    <row r="501" spans="1:5" x14ac:dyDescent="0.25">
      <c r="A501">
        <v>31</v>
      </c>
      <c r="B501">
        <v>1</v>
      </c>
      <c r="C501">
        <v>2</v>
      </c>
      <c r="D501">
        <v>20</v>
      </c>
      <c r="E501">
        <v>5.1688199999999997E-2</v>
      </c>
    </row>
    <row r="502" spans="1:5" x14ac:dyDescent="0.25">
      <c r="A502">
        <v>31</v>
      </c>
      <c r="B502">
        <v>1</v>
      </c>
      <c r="C502">
        <v>2</v>
      </c>
      <c r="D502">
        <v>21</v>
      </c>
      <c r="E502">
        <v>4.2865800000000003E-2</v>
      </c>
    </row>
    <row r="503" spans="1:5" x14ac:dyDescent="0.25">
      <c r="A503">
        <v>31</v>
      </c>
      <c r="B503">
        <v>1</v>
      </c>
      <c r="C503">
        <v>2</v>
      </c>
      <c r="D503">
        <v>22</v>
      </c>
      <c r="E503">
        <v>3.80302E-2</v>
      </c>
    </row>
    <row r="504" spans="1:5" x14ac:dyDescent="0.25">
      <c r="A504">
        <v>31</v>
      </c>
      <c r="B504">
        <v>1</v>
      </c>
      <c r="C504">
        <v>2</v>
      </c>
      <c r="D504">
        <v>23</v>
      </c>
      <c r="E504">
        <v>3.2207199999999998E-2</v>
      </c>
    </row>
    <row r="505" spans="1:5" x14ac:dyDescent="0.25">
      <c r="A505">
        <v>31</v>
      </c>
      <c r="B505">
        <v>1</v>
      </c>
      <c r="C505">
        <v>2</v>
      </c>
      <c r="D505">
        <v>24</v>
      </c>
      <c r="E505">
        <v>2.4567700000000001E-2</v>
      </c>
    </row>
    <row r="506" spans="1:5" x14ac:dyDescent="0.25">
      <c r="A506">
        <v>31</v>
      </c>
      <c r="B506">
        <v>1</v>
      </c>
      <c r="C506">
        <v>5</v>
      </c>
      <c r="D506">
        <v>1</v>
      </c>
      <c r="E506">
        <v>9.8621100000000003E-3</v>
      </c>
    </row>
    <row r="507" spans="1:5" x14ac:dyDescent="0.25">
      <c r="A507">
        <v>31</v>
      </c>
      <c r="B507">
        <v>1</v>
      </c>
      <c r="C507">
        <v>5</v>
      </c>
      <c r="D507">
        <v>2</v>
      </c>
      <c r="E507">
        <v>6.2724800000000004E-3</v>
      </c>
    </row>
    <row r="508" spans="1:5" x14ac:dyDescent="0.25">
      <c r="A508">
        <v>31</v>
      </c>
      <c r="B508">
        <v>1</v>
      </c>
      <c r="C508">
        <v>5</v>
      </c>
      <c r="D508">
        <v>3</v>
      </c>
      <c r="E508">
        <v>5.0576700000000002E-3</v>
      </c>
    </row>
    <row r="509" spans="1:5" x14ac:dyDescent="0.25">
      <c r="A509">
        <v>31</v>
      </c>
      <c r="B509">
        <v>1</v>
      </c>
      <c r="C509">
        <v>5</v>
      </c>
      <c r="D509">
        <v>4</v>
      </c>
      <c r="E509">
        <v>4.6668600000000001E-3</v>
      </c>
    </row>
    <row r="510" spans="1:5" x14ac:dyDescent="0.25">
      <c r="A510">
        <v>31</v>
      </c>
      <c r="B510">
        <v>1</v>
      </c>
      <c r="C510">
        <v>5</v>
      </c>
      <c r="D510">
        <v>5</v>
      </c>
      <c r="E510">
        <v>6.9946899999999996E-3</v>
      </c>
    </row>
    <row r="511" spans="1:5" x14ac:dyDescent="0.25">
      <c r="A511">
        <v>31</v>
      </c>
      <c r="B511">
        <v>1</v>
      </c>
      <c r="C511">
        <v>5</v>
      </c>
      <c r="D511">
        <v>6</v>
      </c>
      <c r="E511">
        <v>1.8494E-2</v>
      </c>
    </row>
    <row r="512" spans="1:5" x14ac:dyDescent="0.25">
      <c r="A512">
        <v>31</v>
      </c>
      <c r="B512">
        <v>1</v>
      </c>
      <c r="C512">
        <v>5</v>
      </c>
      <c r="D512">
        <v>7</v>
      </c>
      <c r="E512">
        <v>4.5956499999999997E-2</v>
      </c>
    </row>
    <row r="513" spans="1:5" x14ac:dyDescent="0.25">
      <c r="A513">
        <v>31</v>
      </c>
      <c r="B513">
        <v>1</v>
      </c>
      <c r="C513">
        <v>5</v>
      </c>
      <c r="D513">
        <v>8</v>
      </c>
      <c r="E513">
        <v>6.9644399999999995E-2</v>
      </c>
    </row>
    <row r="514" spans="1:5" x14ac:dyDescent="0.25">
      <c r="A514">
        <v>31</v>
      </c>
      <c r="B514">
        <v>1</v>
      </c>
      <c r="C514">
        <v>5</v>
      </c>
      <c r="D514">
        <v>9</v>
      </c>
      <c r="E514">
        <v>6.0827899999999997E-2</v>
      </c>
    </row>
    <row r="515" spans="1:5" x14ac:dyDescent="0.25">
      <c r="A515">
        <v>31</v>
      </c>
      <c r="B515">
        <v>1</v>
      </c>
      <c r="C515">
        <v>5</v>
      </c>
      <c r="D515">
        <v>10</v>
      </c>
      <c r="E515">
        <v>5.0286200000000003E-2</v>
      </c>
    </row>
    <row r="516" spans="1:5" x14ac:dyDescent="0.25">
      <c r="A516">
        <v>31</v>
      </c>
      <c r="B516">
        <v>1</v>
      </c>
      <c r="C516">
        <v>5</v>
      </c>
      <c r="D516">
        <v>11</v>
      </c>
      <c r="E516">
        <v>4.9935100000000003E-2</v>
      </c>
    </row>
    <row r="517" spans="1:5" x14ac:dyDescent="0.25">
      <c r="A517">
        <v>31</v>
      </c>
      <c r="B517">
        <v>1</v>
      </c>
      <c r="C517">
        <v>5</v>
      </c>
      <c r="D517">
        <v>12</v>
      </c>
      <c r="E517">
        <v>5.4365400000000001E-2</v>
      </c>
    </row>
    <row r="518" spans="1:5" x14ac:dyDescent="0.25">
      <c r="A518">
        <v>31</v>
      </c>
      <c r="B518">
        <v>1</v>
      </c>
      <c r="C518">
        <v>5</v>
      </c>
      <c r="D518">
        <v>13</v>
      </c>
      <c r="E518">
        <v>5.7646200000000002E-2</v>
      </c>
    </row>
    <row r="519" spans="1:5" x14ac:dyDescent="0.25">
      <c r="A519">
        <v>31</v>
      </c>
      <c r="B519">
        <v>1</v>
      </c>
      <c r="C519">
        <v>5</v>
      </c>
      <c r="D519">
        <v>14</v>
      </c>
      <c r="E519">
        <v>5.8031899999999997E-2</v>
      </c>
    </row>
    <row r="520" spans="1:5" x14ac:dyDescent="0.25">
      <c r="A520">
        <v>31</v>
      </c>
      <c r="B520">
        <v>1</v>
      </c>
      <c r="C520">
        <v>5</v>
      </c>
      <c r="D520">
        <v>15</v>
      </c>
      <c r="E520">
        <v>6.2255400000000002E-2</v>
      </c>
    </row>
    <row r="521" spans="1:5" x14ac:dyDescent="0.25">
      <c r="A521">
        <v>31</v>
      </c>
      <c r="B521">
        <v>1</v>
      </c>
      <c r="C521">
        <v>5</v>
      </c>
      <c r="D521">
        <v>16</v>
      </c>
      <c r="E521">
        <v>7.1004899999999996E-2</v>
      </c>
    </row>
    <row r="522" spans="1:5" x14ac:dyDescent="0.25">
      <c r="A522">
        <v>31</v>
      </c>
      <c r="B522">
        <v>1</v>
      </c>
      <c r="C522">
        <v>5</v>
      </c>
      <c r="D522">
        <v>17</v>
      </c>
      <c r="E522">
        <v>7.6972499999999999E-2</v>
      </c>
    </row>
    <row r="523" spans="1:5" x14ac:dyDescent="0.25">
      <c r="A523">
        <v>31</v>
      </c>
      <c r="B523">
        <v>1</v>
      </c>
      <c r="C523">
        <v>5</v>
      </c>
      <c r="D523">
        <v>18</v>
      </c>
      <c r="E523">
        <v>7.7432000000000001E-2</v>
      </c>
    </row>
    <row r="524" spans="1:5" x14ac:dyDescent="0.25">
      <c r="A524">
        <v>31</v>
      </c>
      <c r="B524">
        <v>1</v>
      </c>
      <c r="C524">
        <v>5</v>
      </c>
      <c r="D524">
        <v>19</v>
      </c>
      <c r="E524">
        <v>5.9783000000000003E-2</v>
      </c>
    </row>
    <row r="525" spans="1:5" x14ac:dyDescent="0.25">
      <c r="A525">
        <v>31</v>
      </c>
      <c r="B525">
        <v>1</v>
      </c>
      <c r="C525">
        <v>5</v>
      </c>
      <c r="D525">
        <v>20</v>
      </c>
      <c r="E525">
        <v>4.4392300000000003E-2</v>
      </c>
    </row>
    <row r="526" spans="1:5" x14ac:dyDescent="0.25">
      <c r="A526">
        <v>31</v>
      </c>
      <c r="B526">
        <v>1</v>
      </c>
      <c r="C526">
        <v>5</v>
      </c>
      <c r="D526">
        <v>21</v>
      </c>
      <c r="E526">
        <v>3.54458E-2</v>
      </c>
    </row>
    <row r="527" spans="1:5" x14ac:dyDescent="0.25">
      <c r="A527">
        <v>31</v>
      </c>
      <c r="B527">
        <v>1</v>
      </c>
      <c r="C527">
        <v>5</v>
      </c>
      <c r="D527">
        <v>22</v>
      </c>
      <c r="E527">
        <v>3.1823999999999998E-2</v>
      </c>
    </row>
    <row r="528" spans="1:5" x14ac:dyDescent="0.25">
      <c r="A528">
        <v>31</v>
      </c>
      <c r="B528">
        <v>1</v>
      </c>
      <c r="C528">
        <v>5</v>
      </c>
      <c r="D528">
        <v>23</v>
      </c>
      <c r="E528">
        <v>2.4941899999999999E-2</v>
      </c>
    </row>
    <row r="529" spans="1:5" x14ac:dyDescent="0.25">
      <c r="A529">
        <v>31</v>
      </c>
      <c r="B529">
        <v>1</v>
      </c>
      <c r="C529">
        <v>5</v>
      </c>
      <c r="D529">
        <v>24</v>
      </c>
      <c r="E529">
        <v>1.79068E-2</v>
      </c>
    </row>
    <row r="530" spans="1:5" x14ac:dyDescent="0.25">
      <c r="A530">
        <v>31</v>
      </c>
      <c r="B530">
        <v>2</v>
      </c>
      <c r="C530">
        <v>2</v>
      </c>
      <c r="D530">
        <v>1</v>
      </c>
      <c r="E530">
        <v>1.64213E-2</v>
      </c>
    </row>
    <row r="531" spans="1:5" x14ac:dyDescent="0.25">
      <c r="A531">
        <v>31</v>
      </c>
      <c r="B531">
        <v>2</v>
      </c>
      <c r="C531">
        <v>2</v>
      </c>
      <c r="D531">
        <v>2</v>
      </c>
      <c r="E531">
        <v>1.11921E-2</v>
      </c>
    </row>
    <row r="532" spans="1:5" x14ac:dyDescent="0.25">
      <c r="A532">
        <v>31</v>
      </c>
      <c r="B532">
        <v>2</v>
      </c>
      <c r="C532">
        <v>2</v>
      </c>
      <c r="D532">
        <v>3</v>
      </c>
      <c r="E532">
        <v>8.5415000000000005E-3</v>
      </c>
    </row>
    <row r="533" spans="1:5" x14ac:dyDescent="0.25">
      <c r="A533">
        <v>31</v>
      </c>
      <c r="B533">
        <v>2</v>
      </c>
      <c r="C533">
        <v>2</v>
      </c>
      <c r="D533">
        <v>4</v>
      </c>
      <c r="E533">
        <v>6.7932799999999996E-3</v>
      </c>
    </row>
    <row r="534" spans="1:5" x14ac:dyDescent="0.25">
      <c r="A534">
        <v>31</v>
      </c>
      <c r="B534">
        <v>2</v>
      </c>
      <c r="C534">
        <v>2</v>
      </c>
      <c r="D534">
        <v>5</v>
      </c>
      <c r="E534">
        <v>7.2189400000000001E-3</v>
      </c>
    </row>
    <row r="535" spans="1:5" x14ac:dyDescent="0.25">
      <c r="A535">
        <v>31</v>
      </c>
      <c r="B535">
        <v>2</v>
      </c>
      <c r="C535">
        <v>2</v>
      </c>
      <c r="D535">
        <v>6</v>
      </c>
      <c r="E535">
        <v>1.07619E-2</v>
      </c>
    </row>
    <row r="536" spans="1:5" x14ac:dyDescent="0.25">
      <c r="A536">
        <v>31</v>
      </c>
      <c r="B536">
        <v>2</v>
      </c>
      <c r="C536">
        <v>2</v>
      </c>
      <c r="D536">
        <v>7</v>
      </c>
      <c r="E536">
        <v>1.7680000000000001E-2</v>
      </c>
    </row>
    <row r="537" spans="1:5" x14ac:dyDescent="0.25">
      <c r="A537">
        <v>31</v>
      </c>
      <c r="B537">
        <v>2</v>
      </c>
      <c r="C537">
        <v>2</v>
      </c>
      <c r="D537">
        <v>8</v>
      </c>
      <c r="E537">
        <v>2.6875099999999999E-2</v>
      </c>
    </row>
    <row r="538" spans="1:5" x14ac:dyDescent="0.25">
      <c r="A538">
        <v>31</v>
      </c>
      <c r="B538">
        <v>2</v>
      </c>
      <c r="C538">
        <v>2</v>
      </c>
      <c r="D538">
        <v>9</v>
      </c>
      <c r="E538">
        <v>3.8658699999999997E-2</v>
      </c>
    </row>
    <row r="539" spans="1:5" x14ac:dyDescent="0.25">
      <c r="A539">
        <v>31</v>
      </c>
      <c r="B539">
        <v>2</v>
      </c>
      <c r="C539">
        <v>2</v>
      </c>
      <c r="D539">
        <v>10</v>
      </c>
      <c r="E539">
        <v>5.2238899999999998E-2</v>
      </c>
    </row>
    <row r="540" spans="1:5" x14ac:dyDescent="0.25">
      <c r="A540">
        <v>31</v>
      </c>
      <c r="B540">
        <v>2</v>
      </c>
      <c r="C540">
        <v>2</v>
      </c>
      <c r="D540">
        <v>11</v>
      </c>
      <c r="E540">
        <v>6.3173900000000005E-2</v>
      </c>
    </row>
    <row r="541" spans="1:5" x14ac:dyDescent="0.25">
      <c r="A541">
        <v>31</v>
      </c>
      <c r="B541">
        <v>2</v>
      </c>
      <c r="C541">
        <v>2</v>
      </c>
      <c r="D541">
        <v>12</v>
      </c>
      <c r="E541">
        <v>6.9943500000000006E-2</v>
      </c>
    </row>
    <row r="542" spans="1:5" x14ac:dyDescent="0.25">
      <c r="A542">
        <v>31</v>
      </c>
      <c r="B542">
        <v>2</v>
      </c>
      <c r="C542">
        <v>2</v>
      </c>
      <c r="D542">
        <v>13</v>
      </c>
      <c r="E542">
        <v>7.2933200000000004E-2</v>
      </c>
    </row>
    <row r="543" spans="1:5" x14ac:dyDescent="0.25">
      <c r="A543">
        <v>31</v>
      </c>
      <c r="B543">
        <v>2</v>
      </c>
      <c r="C543">
        <v>2</v>
      </c>
      <c r="D543">
        <v>14</v>
      </c>
      <c r="E543">
        <v>7.3121800000000001E-2</v>
      </c>
    </row>
    <row r="544" spans="1:5" x14ac:dyDescent="0.25">
      <c r="A544">
        <v>31</v>
      </c>
      <c r="B544">
        <v>2</v>
      </c>
      <c r="C544">
        <v>2</v>
      </c>
      <c r="D544">
        <v>15</v>
      </c>
      <c r="E544">
        <v>7.3615899999999998E-2</v>
      </c>
    </row>
    <row r="545" spans="1:5" x14ac:dyDescent="0.25">
      <c r="A545">
        <v>31</v>
      </c>
      <c r="B545">
        <v>2</v>
      </c>
      <c r="C545">
        <v>2</v>
      </c>
      <c r="D545">
        <v>16</v>
      </c>
      <c r="E545">
        <v>7.4460799999999994E-2</v>
      </c>
    </row>
    <row r="546" spans="1:5" x14ac:dyDescent="0.25">
      <c r="A546">
        <v>31</v>
      </c>
      <c r="B546">
        <v>2</v>
      </c>
      <c r="C546">
        <v>2</v>
      </c>
      <c r="D546">
        <v>17</v>
      </c>
      <c r="E546">
        <v>7.4216500000000005E-2</v>
      </c>
    </row>
    <row r="547" spans="1:5" x14ac:dyDescent="0.25">
      <c r="A547">
        <v>31</v>
      </c>
      <c r="B547">
        <v>2</v>
      </c>
      <c r="C547">
        <v>2</v>
      </c>
      <c r="D547">
        <v>18</v>
      </c>
      <c r="E547">
        <v>7.0009100000000005E-2</v>
      </c>
    </row>
    <row r="548" spans="1:5" x14ac:dyDescent="0.25">
      <c r="A548">
        <v>31</v>
      </c>
      <c r="B548">
        <v>2</v>
      </c>
      <c r="C548">
        <v>2</v>
      </c>
      <c r="D548">
        <v>19</v>
      </c>
      <c r="E548">
        <v>6.1403800000000001E-2</v>
      </c>
    </row>
    <row r="549" spans="1:5" x14ac:dyDescent="0.25">
      <c r="A549">
        <v>31</v>
      </c>
      <c r="B549">
        <v>2</v>
      </c>
      <c r="C549">
        <v>2</v>
      </c>
      <c r="D549">
        <v>20</v>
      </c>
      <c r="E549">
        <v>5.0504300000000002E-2</v>
      </c>
    </row>
    <row r="550" spans="1:5" x14ac:dyDescent="0.25">
      <c r="A550">
        <v>31</v>
      </c>
      <c r="B550">
        <v>2</v>
      </c>
      <c r="C550">
        <v>2</v>
      </c>
      <c r="D550">
        <v>21</v>
      </c>
      <c r="E550">
        <v>4.1207199999999999E-2</v>
      </c>
    </row>
    <row r="551" spans="1:5" x14ac:dyDescent="0.25">
      <c r="A551">
        <v>31</v>
      </c>
      <c r="B551">
        <v>2</v>
      </c>
      <c r="C551">
        <v>2</v>
      </c>
      <c r="D551">
        <v>22</v>
      </c>
      <c r="E551">
        <v>3.3637300000000002E-2</v>
      </c>
    </row>
    <row r="552" spans="1:5" x14ac:dyDescent="0.25">
      <c r="A552">
        <v>31</v>
      </c>
      <c r="B552">
        <v>2</v>
      </c>
      <c r="C552">
        <v>2</v>
      </c>
      <c r="D552">
        <v>23</v>
      </c>
      <c r="E552">
        <v>2.6224299999999999E-2</v>
      </c>
    </row>
    <row r="553" spans="1:5" x14ac:dyDescent="0.25">
      <c r="A553">
        <v>31</v>
      </c>
      <c r="B553">
        <v>2</v>
      </c>
      <c r="C553">
        <v>2</v>
      </c>
      <c r="D553">
        <v>24</v>
      </c>
      <c r="E553">
        <v>1.9166599999999999E-2</v>
      </c>
    </row>
    <row r="554" spans="1:5" x14ac:dyDescent="0.25">
      <c r="A554">
        <v>31</v>
      </c>
      <c r="B554">
        <v>2</v>
      </c>
      <c r="C554">
        <v>5</v>
      </c>
      <c r="D554">
        <v>1</v>
      </c>
      <c r="E554">
        <v>1.07741E-2</v>
      </c>
    </row>
    <row r="555" spans="1:5" x14ac:dyDescent="0.25">
      <c r="A555">
        <v>31</v>
      </c>
      <c r="B555">
        <v>2</v>
      </c>
      <c r="C555">
        <v>5</v>
      </c>
      <c r="D555">
        <v>2</v>
      </c>
      <c r="E555">
        <v>7.6437600000000003E-3</v>
      </c>
    </row>
    <row r="556" spans="1:5" x14ac:dyDescent="0.25">
      <c r="A556">
        <v>31</v>
      </c>
      <c r="B556">
        <v>2</v>
      </c>
      <c r="C556">
        <v>5</v>
      </c>
      <c r="D556">
        <v>3</v>
      </c>
      <c r="E556">
        <v>6.5464099999999999E-3</v>
      </c>
    </row>
    <row r="557" spans="1:5" x14ac:dyDescent="0.25">
      <c r="A557">
        <v>31</v>
      </c>
      <c r="B557">
        <v>2</v>
      </c>
      <c r="C557">
        <v>5</v>
      </c>
      <c r="D557">
        <v>4</v>
      </c>
      <c r="E557">
        <v>6.6348600000000002E-3</v>
      </c>
    </row>
    <row r="558" spans="1:5" x14ac:dyDescent="0.25">
      <c r="A558">
        <v>31</v>
      </c>
      <c r="B558">
        <v>2</v>
      </c>
      <c r="C558">
        <v>5</v>
      </c>
      <c r="D558">
        <v>5</v>
      </c>
      <c r="E558">
        <v>9.5399899999999999E-3</v>
      </c>
    </row>
    <row r="559" spans="1:5" x14ac:dyDescent="0.25">
      <c r="A559">
        <v>31</v>
      </c>
      <c r="B559">
        <v>2</v>
      </c>
      <c r="C559">
        <v>5</v>
      </c>
      <c r="D559">
        <v>6</v>
      </c>
      <c r="E559">
        <v>2.0055099999999999E-2</v>
      </c>
    </row>
    <row r="560" spans="1:5" x14ac:dyDescent="0.25">
      <c r="A560">
        <v>31</v>
      </c>
      <c r="B560">
        <v>2</v>
      </c>
      <c r="C560">
        <v>5</v>
      </c>
      <c r="D560">
        <v>7</v>
      </c>
      <c r="E560">
        <v>4.1029499999999997E-2</v>
      </c>
    </row>
    <row r="561" spans="1:5" x14ac:dyDescent="0.25">
      <c r="A561">
        <v>31</v>
      </c>
      <c r="B561">
        <v>2</v>
      </c>
      <c r="C561">
        <v>5</v>
      </c>
      <c r="D561">
        <v>8</v>
      </c>
      <c r="E561">
        <v>5.7972200000000002E-2</v>
      </c>
    </row>
    <row r="562" spans="1:5" x14ac:dyDescent="0.25">
      <c r="A562">
        <v>31</v>
      </c>
      <c r="B562">
        <v>2</v>
      </c>
      <c r="C562">
        <v>5</v>
      </c>
      <c r="D562">
        <v>9</v>
      </c>
      <c r="E562">
        <v>5.3471100000000001E-2</v>
      </c>
    </row>
    <row r="563" spans="1:5" x14ac:dyDescent="0.25">
      <c r="A563">
        <v>31</v>
      </c>
      <c r="B563">
        <v>2</v>
      </c>
      <c r="C563">
        <v>5</v>
      </c>
      <c r="D563">
        <v>10</v>
      </c>
      <c r="E563">
        <v>5.2547799999999999E-2</v>
      </c>
    </row>
    <row r="564" spans="1:5" x14ac:dyDescent="0.25">
      <c r="A564">
        <v>31</v>
      </c>
      <c r="B564">
        <v>2</v>
      </c>
      <c r="C564">
        <v>5</v>
      </c>
      <c r="D564">
        <v>11</v>
      </c>
      <c r="E564">
        <v>5.5060699999999997E-2</v>
      </c>
    </row>
    <row r="565" spans="1:5" x14ac:dyDescent="0.25">
      <c r="A565">
        <v>31</v>
      </c>
      <c r="B565">
        <v>2</v>
      </c>
      <c r="C565">
        <v>5</v>
      </c>
      <c r="D565">
        <v>12</v>
      </c>
      <c r="E565">
        <v>5.7674099999999999E-2</v>
      </c>
    </row>
    <row r="566" spans="1:5" x14ac:dyDescent="0.25">
      <c r="A566">
        <v>31</v>
      </c>
      <c r="B566">
        <v>2</v>
      </c>
      <c r="C566">
        <v>5</v>
      </c>
      <c r="D566">
        <v>13</v>
      </c>
      <c r="E566">
        <v>5.9142899999999998E-2</v>
      </c>
    </row>
    <row r="567" spans="1:5" x14ac:dyDescent="0.25">
      <c r="A567">
        <v>31</v>
      </c>
      <c r="B567">
        <v>2</v>
      </c>
      <c r="C567">
        <v>5</v>
      </c>
      <c r="D567">
        <v>14</v>
      </c>
      <c r="E567">
        <v>6.0801899999999999E-2</v>
      </c>
    </row>
    <row r="568" spans="1:5" x14ac:dyDescent="0.25">
      <c r="A568">
        <v>31</v>
      </c>
      <c r="B568">
        <v>2</v>
      </c>
      <c r="C568">
        <v>5</v>
      </c>
      <c r="D568">
        <v>15</v>
      </c>
      <c r="E568">
        <v>6.5298499999999995E-2</v>
      </c>
    </row>
    <row r="569" spans="1:5" x14ac:dyDescent="0.25">
      <c r="A569">
        <v>31</v>
      </c>
      <c r="B569">
        <v>2</v>
      </c>
      <c r="C569">
        <v>5</v>
      </c>
      <c r="D569">
        <v>16</v>
      </c>
      <c r="E569">
        <v>7.2608199999999998E-2</v>
      </c>
    </row>
    <row r="570" spans="1:5" x14ac:dyDescent="0.25">
      <c r="A570">
        <v>31</v>
      </c>
      <c r="B570">
        <v>2</v>
      </c>
      <c r="C570">
        <v>5</v>
      </c>
      <c r="D570">
        <v>17</v>
      </c>
      <c r="E570">
        <v>7.7381699999999998E-2</v>
      </c>
    </row>
    <row r="571" spans="1:5" x14ac:dyDescent="0.25">
      <c r="A571">
        <v>31</v>
      </c>
      <c r="B571">
        <v>2</v>
      </c>
      <c r="C571">
        <v>5</v>
      </c>
      <c r="D571">
        <v>18</v>
      </c>
      <c r="E571">
        <v>7.5481599999999996E-2</v>
      </c>
    </row>
    <row r="572" spans="1:5" x14ac:dyDescent="0.25">
      <c r="A572">
        <v>31</v>
      </c>
      <c r="B572">
        <v>2</v>
      </c>
      <c r="C572">
        <v>5</v>
      </c>
      <c r="D572">
        <v>19</v>
      </c>
      <c r="E572">
        <v>5.8705899999999998E-2</v>
      </c>
    </row>
    <row r="573" spans="1:5" x14ac:dyDescent="0.25">
      <c r="A573">
        <v>31</v>
      </c>
      <c r="B573">
        <v>2</v>
      </c>
      <c r="C573">
        <v>5</v>
      </c>
      <c r="D573">
        <v>20</v>
      </c>
      <c r="E573">
        <v>4.3986400000000002E-2</v>
      </c>
    </row>
    <row r="574" spans="1:5" x14ac:dyDescent="0.25">
      <c r="A574">
        <v>31</v>
      </c>
      <c r="B574">
        <v>2</v>
      </c>
      <c r="C574">
        <v>5</v>
      </c>
      <c r="D574">
        <v>21</v>
      </c>
      <c r="E574">
        <v>3.5730900000000003E-2</v>
      </c>
    </row>
    <row r="575" spans="1:5" x14ac:dyDescent="0.25">
      <c r="A575">
        <v>31</v>
      </c>
      <c r="B575">
        <v>2</v>
      </c>
      <c r="C575">
        <v>5</v>
      </c>
      <c r="D575">
        <v>22</v>
      </c>
      <c r="E575">
        <v>3.0742800000000001E-2</v>
      </c>
    </row>
    <row r="576" spans="1:5" x14ac:dyDescent="0.25">
      <c r="A576">
        <v>31</v>
      </c>
      <c r="B576">
        <v>2</v>
      </c>
      <c r="C576">
        <v>5</v>
      </c>
      <c r="D576">
        <v>23</v>
      </c>
      <c r="E576">
        <v>2.3852100000000001E-2</v>
      </c>
    </row>
    <row r="577" spans="1:5" x14ac:dyDescent="0.25">
      <c r="A577">
        <v>31</v>
      </c>
      <c r="B577">
        <v>2</v>
      </c>
      <c r="C577">
        <v>5</v>
      </c>
      <c r="D577">
        <v>24</v>
      </c>
      <c r="E577">
        <v>1.7317699999999998E-2</v>
      </c>
    </row>
    <row r="578" spans="1:5" x14ac:dyDescent="0.25">
      <c r="A578">
        <v>31</v>
      </c>
      <c r="B578">
        <v>3</v>
      </c>
      <c r="C578">
        <v>2</v>
      </c>
      <c r="D578">
        <v>1</v>
      </c>
      <c r="E578">
        <v>1.64213E-2</v>
      </c>
    </row>
    <row r="579" spans="1:5" x14ac:dyDescent="0.25">
      <c r="A579">
        <v>31</v>
      </c>
      <c r="B579">
        <v>3</v>
      </c>
      <c r="C579">
        <v>2</v>
      </c>
      <c r="D579">
        <v>2</v>
      </c>
      <c r="E579">
        <v>1.11921E-2</v>
      </c>
    </row>
    <row r="580" spans="1:5" x14ac:dyDescent="0.25">
      <c r="A580">
        <v>31</v>
      </c>
      <c r="B580">
        <v>3</v>
      </c>
      <c r="C580">
        <v>2</v>
      </c>
      <c r="D580">
        <v>3</v>
      </c>
      <c r="E580">
        <v>8.5415000000000005E-3</v>
      </c>
    </row>
    <row r="581" spans="1:5" x14ac:dyDescent="0.25">
      <c r="A581">
        <v>31</v>
      </c>
      <c r="B581">
        <v>3</v>
      </c>
      <c r="C581">
        <v>2</v>
      </c>
      <c r="D581">
        <v>4</v>
      </c>
      <c r="E581">
        <v>6.7932799999999996E-3</v>
      </c>
    </row>
    <row r="582" spans="1:5" x14ac:dyDescent="0.25">
      <c r="A582">
        <v>31</v>
      </c>
      <c r="B582">
        <v>3</v>
      </c>
      <c r="C582">
        <v>2</v>
      </c>
      <c r="D582">
        <v>5</v>
      </c>
      <c r="E582">
        <v>7.2189400000000001E-3</v>
      </c>
    </row>
    <row r="583" spans="1:5" x14ac:dyDescent="0.25">
      <c r="A583">
        <v>31</v>
      </c>
      <c r="B583">
        <v>3</v>
      </c>
      <c r="C583">
        <v>2</v>
      </c>
      <c r="D583">
        <v>6</v>
      </c>
      <c r="E583">
        <v>1.07619E-2</v>
      </c>
    </row>
    <row r="584" spans="1:5" x14ac:dyDescent="0.25">
      <c r="A584">
        <v>31</v>
      </c>
      <c r="B584">
        <v>3</v>
      </c>
      <c r="C584">
        <v>2</v>
      </c>
      <c r="D584">
        <v>7</v>
      </c>
      <c r="E584">
        <v>1.7680000000000001E-2</v>
      </c>
    </row>
    <row r="585" spans="1:5" x14ac:dyDescent="0.25">
      <c r="A585">
        <v>31</v>
      </c>
      <c r="B585">
        <v>3</v>
      </c>
      <c r="C585">
        <v>2</v>
      </c>
      <c r="D585">
        <v>8</v>
      </c>
      <c r="E585">
        <v>2.6875099999999999E-2</v>
      </c>
    </row>
    <row r="586" spans="1:5" x14ac:dyDescent="0.25">
      <c r="A586">
        <v>31</v>
      </c>
      <c r="B586">
        <v>3</v>
      </c>
      <c r="C586">
        <v>2</v>
      </c>
      <c r="D586">
        <v>9</v>
      </c>
      <c r="E586">
        <v>3.8658699999999997E-2</v>
      </c>
    </row>
    <row r="587" spans="1:5" x14ac:dyDescent="0.25">
      <c r="A587">
        <v>31</v>
      </c>
      <c r="B587">
        <v>3</v>
      </c>
      <c r="C587">
        <v>2</v>
      </c>
      <c r="D587">
        <v>10</v>
      </c>
      <c r="E587">
        <v>5.2238899999999998E-2</v>
      </c>
    </row>
    <row r="588" spans="1:5" x14ac:dyDescent="0.25">
      <c r="A588">
        <v>31</v>
      </c>
      <c r="B588">
        <v>3</v>
      </c>
      <c r="C588">
        <v>2</v>
      </c>
      <c r="D588">
        <v>11</v>
      </c>
      <c r="E588">
        <v>6.3173900000000005E-2</v>
      </c>
    </row>
    <row r="589" spans="1:5" x14ac:dyDescent="0.25">
      <c r="A589">
        <v>31</v>
      </c>
      <c r="B589">
        <v>3</v>
      </c>
      <c r="C589">
        <v>2</v>
      </c>
      <c r="D589">
        <v>12</v>
      </c>
      <c r="E589">
        <v>6.9943500000000006E-2</v>
      </c>
    </row>
    <row r="590" spans="1:5" x14ac:dyDescent="0.25">
      <c r="A590">
        <v>31</v>
      </c>
      <c r="B590">
        <v>3</v>
      </c>
      <c r="C590">
        <v>2</v>
      </c>
      <c r="D590">
        <v>13</v>
      </c>
      <c r="E590">
        <v>7.2933200000000004E-2</v>
      </c>
    </row>
    <row r="591" spans="1:5" x14ac:dyDescent="0.25">
      <c r="A591">
        <v>31</v>
      </c>
      <c r="B591">
        <v>3</v>
      </c>
      <c r="C591">
        <v>2</v>
      </c>
      <c r="D591">
        <v>14</v>
      </c>
      <c r="E591">
        <v>7.3121800000000001E-2</v>
      </c>
    </row>
    <row r="592" spans="1:5" x14ac:dyDescent="0.25">
      <c r="A592">
        <v>31</v>
      </c>
      <c r="B592">
        <v>3</v>
      </c>
      <c r="C592">
        <v>2</v>
      </c>
      <c r="D592">
        <v>15</v>
      </c>
      <c r="E592">
        <v>7.3615899999999998E-2</v>
      </c>
    </row>
    <row r="593" spans="1:5" x14ac:dyDescent="0.25">
      <c r="A593">
        <v>31</v>
      </c>
      <c r="B593">
        <v>3</v>
      </c>
      <c r="C593">
        <v>2</v>
      </c>
      <c r="D593">
        <v>16</v>
      </c>
      <c r="E593">
        <v>7.4460799999999994E-2</v>
      </c>
    </row>
    <row r="594" spans="1:5" x14ac:dyDescent="0.25">
      <c r="A594">
        <v>31</v>
      </c>
      <c r="B594">
        <v>3</v>
      </c>
      <c r="C594">
        <v>2</v>
      </c>
      <c r="D594">
        <v>17</v>
      </c>
      <c r="E594">
        <v>7.4216500000000005E-2</v>
      </c>
    </row>
    <row r="595" spans="1:5" x14ac:dyDescent="0.25">
      <c r="A595">
        <v>31</v>
      </c>
      <c r="B595">
        <v>3</v>
      </c>
      <c r="C595">
        <v>2</v>
      </c>
      <c r="D595">
        <v>18</v>
      </c>
      <c r="E595">
        <v>7.0009100000000005E-2</v>
      </c>
    </row>
    <row r="596" spans="1:5" x14ac:dyDescent="0.25">
      <c r="A596">
        <v>31</v>
      </c>
      <c r="B596">
        <v>3</v>
      </c>
      <c r="C596">
        <v>2</v>
      </c>
      <c r="D596">
        <v>19</v>
      </c>
      <c r="E596">
        <v>6.1403800000000001E-2</v>
      </c>
    </row>
    <row r="597" spans="1:5" x14ac:dyDescent="0.25">
      <c r="A597">
        <v>31</v>
      </c>
      <c r="B597">
        <v>3</v>
      </c>
      <c r="C597">
        <v>2</v>
      </c>
      <c r="D597">
        <v>20</v>
      </c>
      <c r="E597">
        <v>5.0504300000000002E-2</v>
      </c>
    </row>
    <row r="598" spans="1:5" x14ac:dyDescent="0.25">
      <c r="A598">
        <v>31</v>
      </c>
      <c r="B598">
        <v>3</v>
      </c>
      <c r="C598">
        <v>2</v>
      </c>
      <c r="D598">
        <v>21</v>
      </c>
      <c r="E598">
        <v>4.1207199999999999E-2</v>
      </c>
    </row>
    <row r="599" spans="1:5" x14ac:dyDescent="0.25">
      <c r="A599">
        <v>31</v>
      </c>
      <c r="B599">
        <v>3</v>
      </c>
      <c r="C599">
        <v>2</v>
      </c>
      <c r="D599">
        <v>22</v>
      </c>
      <c r="E599">
        <v>3.3637300000000002E-2</v>
      </c>
    </row>
    <row r="600" spans="1:5" x14ac:dyDescent="0.25">
      <c r="A600">
        <v>31</v>
      </c>
      <c r="B600">
        <v>3</v>
      </c>
      <c r="C600">
        <v>2</v>
      </c>
      <c r="D600">
        <v>23</v>
      </c>
      <c r="E600">
        <v>2.6224299999999999E-2</v>
      </c>
    </row>
    <row r="601" spans="1:5" x14ac:dyDescent="0.25">
      <c r="A601">
        <v>31</v>
      </c>
      <c r="B601">
        <v>3</v>
      </c>
      <c r="C601">
        <v>2</v>
      </c>
      <c r="D601">
        <v>24</v>
      </c>
      <c r="E601">
        <v>1.9166599999999999E-2</v>
      </c>
    </row>
    <row r="602" spans="1:5" x14ac:dyDescent="0.25">
      <c r="A602">
        <v>31</v>
      </c>
      <c r="B602">
        <v>3</v>
      </c>
      <c r="C602">
        <v>5</v>
      </c>
      <c r="D602">
        <v>1</v>
      </c>
      <c r="E602">
        <v>1.07741E-2</v>
      </c>
    </row>
    <row r="603" spans="1:5" x14ac:dyDescent="0.25">
      <c r="A603">
        <v>31</v>
      </c>
      <c r="B603">
        <v>3</v>
      </c>
      <c r="C603">
        <v>5</v>
      </c>
      <c r="D603">
        <v>2</v>
      </c>
      <c r="E603">
        <v>7.6437600000000003E-3</v>
      </c>
    </row>
    <row r="604" spans="1:5" x14ac:dyDescent="0.25">
      <c r="A604">
        <v>31</v>
      </c>
      <c r="B604">
        <v>3</v>
      </c>
      <c r="C604">
        <v>5</v>
      </c>
      <c r="D604">
        <v>3</v>
      </c>
      <c r="E604">
        <v>6.5464099999999999E-3</v>
      </c>
    </row>
    <row r="605" spans="1:5" x14ac:dyDescent="0.25">
      <c r="A605">
        <v>31</v>
      </c>
      <c r="B605">
        <v>3</v>
      </c>
      <c r="C605">
        <v>5</v>
      </c>
      <c r="D605">
        <v>4</v>
      </c>
      <c r="E605">
        <v>6.6348600000000002E-3</v>
      </c>
    </row>
    <row r="606" spans="1:5" x14ac:dyDescent="0.25">
      <c r="A606">
        <v>31</v>
      </c>
      <c r="B606">
        <v>3</v>
      </c>
      <c r="C606">
        <v>5</v>
      </c>
      <c r="D606">
        <v>5</v>
      </c>
      <c r="E606">
        <v>9.5399899999999999E-3</v>
      </c>
    </row>
    <row r="607" spans="1:5" x14ac:dyDescent="0.25">
      <c r="A607">
        <v>31</v>
      </c>
      <c r="B607">
        <v>3</v>
      </c>
      <c r="C607">
        <v>5</v>
      </c>
      <c r="D607">
        <v>6</v>
      </c>
      <c r="E607">
        <v>2.0055099999999999E-2</v>
      </c>
    </row>
    <row r="608" spans="1:5" x14ac:dyDescent="0.25">
      <c r="A608">
        <v>31</v>
      </c>
      <c r="B608">
        <v>3</v>
      </c>
      <c r="C608">
        <v>5</v>
      </c>
      <c r="D608">
        <v>7</v>
      </c>
      <c r="E608">
        <v>4.1029499999999997E-2</v>
      </c>
    </row>
    <row r="609" spans="1:5" x14ac:dyDescent="0.25">
      <c r="A609">
        <v>31</v>
      </c>
      <c r="B609">
        <v>3</v>
      </c>
      <c r="C609">
        <v>5</v>
      </c>
      <c r="D609">
        <v>8</v>
      </c>
      <c r="E609">
        <v>5.7972200000000002E-2</v>
      </c>
    </row>
    <row r="610" spans="1:5" x14ac:dyDescent="0.25">
      <c r="A610">
        <v>31</v>
      </c>
      <c r="B610">
        <v>3</v>
      </c>
      <c r="C610">
        <v>5</v>
      </c>
      <c r="D610">
        <v>9</v>
      </c>
      <c r="E610">
        <v>5.3471100000000001E-2</v>
      </c>
    </row>
    <row r="611" spans="1:5" x14ac:dyDescent="0.25">
      <c r="A611">
        <v>31</v>
      </c>
      <c r="B611">
        <v>3</v>
      </c>
      <c r="C611">
        <v>5</v>
      </c>
      <c r="D611">
        <v>10</v>
      </c>
      <c r="E611">
        <v>5.2547799999999999E-2</v>
      </c>
    </row>
    <row r="612" spans="1:5" x14ac:dyDescent="0.25">
      <c r="A612">
        <v>31</v>
      </c>
      <c r="B612">
        <v>3</v>
      </c>
      <c r="C612">
        <v>5</v>
      </c>
      <c r="D612">
        <v>11</v>
      </c>
      <c r="E612">
        <v>5.5060699999999997E-2</v>
      </c>
    </row>
    <row r="613" spans="1:5" x14ac:dyDescent="0.25">
      <c r="A613">
        <v>31</v>
      </c>
      <c r="B613">
        <v>3</v>
      </c>
      <c r="C613">
        <v>5</v>
      </c>
      <c r="D613">
        <v>12</v>
      </c>
      <c r="E613">
        <v>5.7674099999999999E-2</v>
      </c>
    </row>
    <row r="614" spans="1:5" x14ac:dyDescent="0.25">
      <c r="A614">
        <v>31</v>
      </c>
      <c r="B614">
        <v>3</v>
      </c>
      <c r="C614">
        <v>5</v>
      </c>
      <c r="D614">
        <v>13</v>
      </c>
      <c r="E614">
        <v>5.9142899999999998E-2</v>
      </c>
    </row>
    <row r="615" spans="1:5" x14ac:dyDescent="0.25">
      <c r="A615">
        <v>31</v>
      </c>
      <c r="B615">
        <v>3</v>
      </c>
      <c r="C615">
        <v>5</v>
      </c>
      <c r="D615">
        <v>14</v>
      </c>
      <c r="E615">
        <v>6.0801899999999999E-2</v>
      </c>
    </row>
    <row r="616" spans="1:5" x14ac:dyDescent="0.25">
      <c r="A616">
        <v>31</v>
      </c>
      <c r="B616">
        <v>3</v>
      </c>
      <c r="C616">
        <v>5</v>
      </c>
      <c r="D616">
        <v>15</v>
      </c>
      <c r="E616">
        <v>6.5298499999999995E-2</v>
      </c>
    </row>
    <row r="617" spans="1:5" x14ac:dyDescent="0.25">
      <c r="A617">
        <v>31</v>
      </c>
      <c r="B617">
        <v>3</v>
      </c>
      <c r="C617">
        <v>5</v>
      </c>
      <c r="D617">
        <v>16</v>
      </c>
      <c r="E617">
        <v>7.2608199999999998E-2</v>
      </c>
    </row>
    <row r="618" spans="1:5" x14ac:dyDescent="0.25">
      <c r="A618">
        <v>31</v>
      </c>
      <c r="B618">
        <v>3</v>
      </c>
      <c r="C618">
        <v>5</v>
      </c>
      <c r="D618">
        <v>17</v>
      </c>
      <c r="E618">
        <v>7.7381699999999998E-2</v>
      </c>
    </row>
    <row r="619" spans="1:5" x14ac:dyDescent="0.25">
      <c r="A619">
        <v>31</v>
      </c>
      <c r="B619">
        <v>3</v>
      </c>
      <c r="C619">
        <v>5</v>
      </c>
      <c r="D619">
        <v>18</v>
      </c>
      <c r="E619">
        <v>7.5481599999999996E-2</v>
      </c>
    </row>
    <row r="620" spans="1:5" x14ac:dyDescent="0.25">
      <c r="A620">
        <v>31</v>
      </c>
      <c r="B620">
        <v>3</v>
      </c>
      <c r="C620">
        <v>5</v>
      </c>
      <c r="D620">
        <v>19</v>
      </c>
      <c r="E620">
        <v>5.8705899999999998E-2</v>
      </c>
    </row>
    <row r="621" spans="1:5" x14ac:dyDescent="0.25">
      <c r="A621">
        <v>31</v>
      </c>
      <c r="B621">
        <v>3</v>
      </c>
      <c r="C621">
        <v>5</v>
      </c>
      <c r="D621">
        <v>20</v>
      </c>
      <c r="E621">
        <v>4.3986400000000002E-2</v>
      </c>
    </row>
    <row r="622" spans="1:5" x14ac:dyDescent="0.25">
      <c r="A622">
        <v>31</v>
      </c>
      <c r="B622">
        <v>3</v>
      </c>
      <c r="C622">
        <v>5</v>
      </c>
      <c r="D622">
        <v>21</v>
      </c>
      <c r="E622">
        <v>3.5730900000000003E-2</v>
      </c>
    </row>
    <row r="623" spans="1:5" x14ac:dyDescent="0.25">
      <c r="A623">
        <v>31</v>
      </c>
      <c r="B623">
        <v>3</v>
      </c>
      <c r="C623">
        <v>5</v>
      </c>
      <c r="D623">
        <v>22</v>
      </c>
      <c r="E623">
        <v>3.0742800000000001E-2</v>
      </c>
    </row>
    <row r="624" spans="1:5" x14ac:dyDescent="0.25">
      <c r="A624">
        <v>31</v>
      </c>
      <c r="B624">
        <v>3</v>
      </c>
      <c r="C624">
        <v>5</v>
      </c>
      <c r="D624">
        <v>23</v>
      </c>
      <c r="E624">
        <v>2.3852100000000001E-2</v>
      </c>
    </row>
    <row r="625" spans="1:5" x14ac:dyDescent="0.25">
      <c r="A625">
        <v>31</v>
      </c>
      <c r="B625">
        <v>3</v>
      </c>
      <c r="C625">
        <v>5</v>
      </c>
      <c r="D625">
        <v>24</v>
      </c>
      <c r="E625">
        <v>1.7317699999999998E-2</v>
      </c>
    </row>
    <row r="626" spans="1:5" x14ac:dyDescent="0.25">
      <c r="A626">
        <v>31</v>
      </c>
      <c r="B626">
        <v>4</v>
      </c>
      <c r="C626">
        <v>2</v>
      </c>
      <c r="D626">
        <v>1</v>
      </c>
      <c r="E626">
        <v>2.1473900000000001E-2</v>
      </c>
    </row>
    <row r="627" spans="1:5" x14ac:dyDescent="0.25">
      <c r="A627">
        <v>31</v>
      </c>
      <c r="B627">
        <v>4</v>
      </c>
      <c r="C627">
        <v>2</v>
      </c>
      <c r="D627">
        <v>2</v>
      </c>
      <c r="E627">
        <v>1.44428E-2</v>
      </c>
    </row>
    <row r="628" spans="1:5" x14ac:dyDescent="0.25">
      <c r="A628">
        <v>31</v>
      </c>
      <c r="B628">
        <v>4</v>
      </c>
      <c r="C628">
        <v>2</v>
      </c>
      <c r="D628">
        <v>3</v>
      </c>
      <c r="E628">
        <v>1.09684E-2</v>
      </c>
    </row>
    <row r="629" spans="1:5" x14ac:dyDescent="0.25">
      <c r="A629">
        <v>31</v>
      </c>
      <c r="B629">
        <v>4</v>
      </c>
      <c r="C629">
        <v>2</v>
      </c>
      <c r="D629">
        <v>4</v>
      </c>
      <c r="E629">
        <v>7.4945100000000002E-3</v>
      </c>
    </row>
    <row r="630" spans="1:5" x14ac:dyDescent="0.25">
      <c r="A630">
        <v>31</v>
      </c>
      <c r="B630">
        <v>4</v>
      </c>
      <c r="C630">
        <v>2</v>
      </c>
      <c r="D630">
        <v>5</v>
      </c>
      <c r="E630">
        <v>6.8385499999999997E-3</v>
      </c>
    </row>
    <row r="631" spans="1:5" x14ac:dyDescent="0.25">
      <c r="A631">
        <v>31</v>
      </c>
      <c r="B631">
        <v>4</v>
      </c>
      <c r="C631">
        <v>2</v>
      </c>
      <c r="D631">
        <v>6</v>
      </c>
      <c r="E631">
        <v>1.03588E-2</v>
      </c>
    </row>
    <row r="632" spans="1:5" x14ac:dyDescent="0.25">
      <c r="A632">
        <v>31</v>
      </c>
      <c r="B632">
        <v>4</v>
      </c>
      <c r="C632">
        <v>2</v>
      </c>
      <c r="D632">
        <v>7</v>
      </c>
      <c r="E632">
        <v>1.84304E-2</v>
      </c>
    </row>
    <row r="633" spans="1:5" x14ac:dyDescent="0.25">
      <c r="A633">
        <v>31</v>
      </c>
      <c r="B633">
        <v>4</v>
      </c>
      <c r="C633">
        <v>2</v>
      </c>
      <c r="D633">
        <v>8</v>
      </c>
      <c r="E633">
        <v>2.6811700000000001E-2</v>
      </c>
    </row>
    <row r="634" spans="1:5" x14ac:dyDescent="0.25">
      <c r="A634">
        <v>31</v>
      </c>
      <c r="B634">
        <v>4</v>
      </c>
      <c r="C634">
        <v>2</v>
      </c>
      <c r="D634">
        <v>9</v>
      </c>
      <c r="E634">
        <v>3.6385199999999999E-2</v>
      </c>
    </row>
    <row r="635" spans="1:5" x14ac:dyDescent="0.25">
      <c r="A635">
        <v>31</v>
      </c>
      <c r="B635">
        <v>4</v>
      </c>
      <c r="C635">
        <v>2</v>
      </c>
      <c r="D635">
        <v>10</v>
      </c>
      <c r="E635">
        <v>4.7540699999999998E-2</v>
      </c>
    </row>
    <row r="636" spans="1:5" x14ac:dyDescent="0.25">
      <c r="A636">
        <v>31</v>
      </c>
      <c r="B636">
        <v>4</v>
      </c>
      <c r="C636">
        <v>2</v>
      </c>
      <c r="D636">
        <v>11</v>
      </c>
      <c r="E636">
        <v>5.7466400000000001E-2</v>
      </c>
    </row>
    <row r="637" spans="1:5" x14ac:dyDescent="0.25">
      <c r="A637">
        <v>31</v>
      </c>
      <c r="B637">
        <v>4</v>
      </c>
      <c r="C637">
        <v>2</v>
      </c>
      <c r="D637">
        <v>12</v>
      </c>
      <c r="E637">
        <v>6.50786E-2</v>
      </c>
    </row>
    <row r="638" spans="1:5" x14ac:dyDescent="0.25">
      <c r="A638">
        <v>31</v>
      </c>
      <c r="B638">
        <v>4</v>
      </c>
      <c r="C638">
        <v>2</v>
      </c>
      <c r="D638">
        <v>13</v>
      </c>
      <c r="E638">
        <v>7.1322800000000006E-2</v>
      </c>
    </row>
    <row r="639" spans="1:5" x14ac:dyDescent="0.25">
      <c r="A639">
        <v>31</v>
      </c>
      <c r="B639">
        <v>4</v>
      </c>
      <c r="C639">
        <v>2</v>
      </c>
      <c r="D639">
        <v>14</v>
      </c>
      <c r="E639">
        <v>7.1491700000000005E-2</v>
      </c>
    </row>
    <row r="640" spans="1:5" x14ac:dyDescent="0.25">
      <c r="A640">
        <v>31</v>
      </c>
      <c r="B640">
        <v>4</v>
      </c>
      <c r="C640">
        <v>2</v>
      </c>
      <c r="D640">
        <v>15</v>
      </c>
      <c r="E640">
        <v>7.1722599999999997E-2</v>
      </c>
    </row>
    <row r="641" spans="1:5" x14ac:dyDescent="0.25">
      <c r="A641">
        <v>31</v>
      </c>
      <c r="B641">
        <v>4</v>
      </c>
      <c r="C641">
        <v>2</v>
      </c>
      <c r="D641">
        <v>16</v>
      </c>
      <c r="E641">
        <v>7.2006100000000003E-2</v>
      </c>
    </row>
    <row r="642" spans="1:5" x14ac:dyDescent="0.25">
      <c r="A642">
        <v>31</v>
      </c>
      <c r="B642">
        <v>4</v>
      </c>
      <c r="C642">
        <v>2</v>
      </c>
      <c r="D642">
        <v>17</v>
      </c>
      <c r="E642">
        <v>7.1148699999999995E-2</v>
      </c>
    </row>
    <row r="643" spans="1:5" x14ac:dyDescent="0.25">
      <c r="A643">
        <v>31</v>
      </c>
      <c r="B643">
        <v>4</v>
      </c>
      <c r="C643">
        <v>2</v>
      </c>
      <c r="D643">
        <v>18</v>
      </c>
      <c r="E643">
        <v>6.7887400000000001E-2</v>
      </c>
    </row>
    <row r="644" spans="1:5" x14ac:dyDescent="0.25">
      <c r="A644">
        <v>31</v>
      </c>
      <c r="B644">
        <v>4</v>
      </c>
      <c r="C644">
        <v>2</v>
      </c>
      <c r="D644">
        <v>19</v>
      </c>
      <c r="E644">
        <v>6.1771800000000002E-2</v>
      </c>
    </row>
    <row r="645" spans="1:5" x14ac:dyDescent="0.25">
      <c r="A645">
        <v>31</v>
      </c>
      <c r="B645">
        <v>4</v>
      </c>
      <c r="C645">
        <v>2</v>
      </c>
      <c r="D645">
        <v>20</v>
      </c>
      <c r="E645">
        <v>5.1688199999999997E-2</v>
      </c>
    </row>
    <row r="646" spans="1:5" x14ac:dyDescent="0.25">
      <c r="A646">
        <v>31</v>
      </c>
      <c r="B646">
        <v>4</v>
      </c>
      <c r="C646">
        <v>2</v>
      </c>
      <c r="D646">
        <v>21</v>
      </c>
      <c r="E646">
        <v>4.2865800000000003E-2</v>
      </c>
    </row>
    <row r="647" spans="1:5" x14ac:dyDescent="0.25">
      <c r="A647">
        <v>31</v>
      </c>
      <c r="B647">
        <v>4</v>
      </c>
      <c r="C647">
        <v>2</v>
      </c>
      <c r="D647">
        <v>22</v>
      </c>
      <c r="E647">
        <v>3.80302E-2</v>
      </c>
    </row>
    <row r="648" spans="1:5" x14ac:dyDescent="0.25">
      <c r="A648">
        <v>31</v>
      </c>
      <c r="B648">
        <v>4</v>
      </c>
      <c r="C648">
        <v>2</v>
      </c>
      <c r="D648">
        <v>23</v>
      </c>
      <c r="E648">
        <v>3.2207199999999998E-2</v>
      </c>
    </row>
    <row r="649" spans="1:5" x14ac:dyDescent="0.25">
      <c r="A649">
        <v>31</v>
      </c>
      <c r="B649">
        <v>4</v>
      </c>
      <c r="C649">
        <v>2</v>
      </c>
      <c r="D649">
        <v>24</v>
      </c>
      <c r="E649">
        <v>2.4567700000000001E-2</v>
      </c>
    </row>
    <row r="650" spans="1:5" x14ac:dyDescent="0.25">
      <c r="A650">
        <v>31</v>
      </c>
      <c r="B650">
        <v>4</v>
      </c>
      <c r="C650">
        <v>5</v>
      </c>
      <c r="D650">
        <v>1</v>
      </c>
      <c r="E650">
        <v>9.8621100000000003E-3</v>
      </c>
    </row>
    <row r="651" spans="1:5" x14ac:dyDescent="0.25">
      <c r="A651">
        <v>31</v>
      </c>
      <c r="B651">
        <v>4</v>
      </c>
      <c r="C651">
        <v>5</v>
      </c>
      <c r="D651">
        <v>2</v>
      </c>
      <c r="E651">
        <v>6.2724800000000004E-3</v>
      </c>
    </row>
    <row r="652" spans="1:5" x14ac:dyDescent="0.25">
      <c r="A652">
        <v>31</v>
      </c>
      <c r="B652">
        <v>4</v>
      </c>
      <c r="C652">
        <v>5</v>
      </c>
      <c r="D652">
        <v>3</v>
      </c>
      <c r="E652">
        <v>5.0576700000000002E-3</v>
      </c>
    </row>
    <row r="653" spans="1:5" x14ac:dyDescent="0.25">
      <c r="A653">
        <v>31</v>
      </c>
      <c r="B653">
        <v>4</v>
      </c>
      <c r="C653">
        <v>5</v>
      </c>
      <c r="D653">
        <v>4</v>
      </c>
      <c r="E653">
        <v>4.6668600000000001E-3</v>
      </c>
    </row>
    <row r="654" spans="1:5" x14ac:dyDescent="0.25">
      <c r="A654">
        <v>31</v>
      </c>
      <c r="B654">
        <v>4</v>
      </c>
      <c r="C654">
        <v>5</v>
      </c>
      <c r="D654">
        <v>5</v>
      </c>
      <c r="E654">
        <v>6.9946899999999996E-3</v>
      </c>
    </row>
    <row r="655" spans="1:5" x14ac:dyDescent="0.25">
      <c r="A655">
        <v>31</v>
      </c>
      <c r="B655">
        <v>4</v>
      </c>
      <c r="C655">
        <v>5</v>
      </c>
      <c r="D655">
        <v>6</v>
      </c>
      <c r="E655">
        <v>1.8494E-2</v>
      </c>
    </row>
    <row r="656" spans="1:5" x14ac:dyDescent="0.25">
      <c r="A656">
        <v>31</v>
      </c>
      <c r="B656">
        <v>4</v>
      </c>
      <c r="C656">
        <v>5</v>
      </c>
      <c r="D656">
        <v>7</v>
      </c>
      <c r="E656">
        <v>4.5956499999999997E-2</v>
      </c>
    </row>
    <row r="657" spans="1:5" x14ac:dyDescent="0.25">
      <c r="A657">
        <v>31</v>
      </c>
      <c r="B657">
        <v>4</v>
      </c>
      <c r="C657">
        <v>5</v>
      </c>
      <c r="D657">
        <v>8</v>
      </c>
      <c r="E657">
        <v>6.9644399999999995E-2</v>
      </c>
    </row>
    <row r="658" spans="1:5" x14ac:dyDescent="0.25">
      <c r="A658">
        <v>31</v>
      </c>
      <c r="B658">
        <v>4</v>
      </c>
      <c r="C658">
        <v>5</v>
      </c>
      <c r="D658">
        <v>9</v>
      </c>
      <c r="E658">
        <v>6.0827899999999997E-2</v>
      </c>
    </row>
    <row r="659" spans="1:5" x14ac:dyDescent="0.25">
      <c r="A659">
        <v>31</v>
      </c>
      <c r="B659">
        <v>4</v>
      </c>
      <c r="C659">
        <v>5</v>
      </c>
      <c r="D659">
        <v>10</v>
      </c>
      <c r="E659">
        <v>5.0286200000000003E-2</v>
      </c>
    </row>
    <row r="660" spans="1:5" x14ac:dyDescent="0.25">
      <c r="A660">
        <v>31</v>
      </c>
      <c r="B660">
        <v>4</v>
      </c>
      <c r="C660">
        <v>5</v>
      </c>
      <c r="D660">
        <v>11</v>
      </c>
      <c r="E660">
        <v>4.9935100000000003E-2</v>
      </c>
    </row>
    <row r="661" spans="1:5" x14ac:dyDescent="0.25">
      <c r="A661">
        <v>31</v>
      </c>
      <c r="B661">
        <v>4</v>
      </c>
      <c r="C661">
        <v>5</v>
      </c>
      <c r="D661">
        <v>12</v>
      </c>
      <c r="E661">
        <v>5.4365400000000001E-2</v>
      </c>
    </row>
    <row r="662" spans="1:5" x14ac:dyDescent="0.25">
      <c r="A662">
        <v>31</v>
      </c>
      <c r="B662">
        <v>4</v>
      </c>
      <c r="C662">
        <v>5</v>
      </c>
      <c r="D662">
        <v>13</v>
      </c>
      <c r="E662">
        <v>5.7646200000000002E-2</v>
      </c>
    </row>
    <row r="663" spans="1:5" x14ac:dyDescent="0.25">
      <c r="A663">
        <v>31</v>
      </c>
      <c r="B663">
        <v>4</v>
      </c>
      <c r="C663">
        <v>5</v>
      </c>
      <c r="D663">
        <v>14</v>
      </c>
      <c r="E663">
        <v>5.8031899999999997E-2</v>
      </c>
    </row>
    <row r="664" spans="1:5" x14ac:dyDescent="0.25">
      <c r="A664">
        <v>31</v>
      </c>
      <c r="B664">
        <v>4</v>
      </c>
      <c r="C664">
        <v>5</v>
      </c>
      <c r="D664">
        <v>15</v>
      </c>
      <c r="E664">
        <v>6.2255400000000002E-2</v>
      </c>
    </row>
    <row r="665" spans="1:5" x14ac:dyDescent="0.25">
      <c r="A665">
        <v>31</v>
      </c>
      <c r="B665">
        <v>4</v>
      </c>
      <c r="C665">
        <v>5</v>
      </c>
      <c r="D665">
        <v>16</v>
      </c>
      <c r="E665">
        <v>7.1004899999999996E-2</v>
      </c>
    </row>
    <row r="666" spans="1:5" x14ac:dyDescent="0.25">
      <c r="A666">
        <v>31</v>
      </c>
      <c r="B666">
        <v>4</v>
      </c>
      <c r="C666">
        <v>5</v>
      </c>
      <c r="D666">
        <v>17</v>
      </c>
      <c r="E666">
        <v>7.6972499999999999E-2</v>
      </c>
    </row>
    <row r="667" spans="1:5" x14ac:dyDescent="0.25">
      <c r="A667">
        <v>31</v>
      </c>
      <c r="B667">
        <v>4</v>
      </c>
      <c r="C667">
        <v>5</v>
      </c>
      <c r="D667">
        <v>18</v>
      </c>
      <c r="E667">
        <v>7.7432000000000001E-2</v>
      </c>
    </row>
    <row r="668" spans="1:5" x14ac:dyDescent="0.25">
      <c r="A668">
        <v>31</v>
      </c>
      <c r="B668">
        <v>4</v>
      </c>
      <c r="C668">
        <v>5</v>
      </c>
      <c r="D668">
        <v>19</v>
      </c>
      <c r="E668">
        <v>5.9783000000000003E-2</v>
      </c>
    </row>
    <row r="669" spans="1:5" x14ac:dyDescent="0.25">
      <c r="A669">
        <v>31</v>
      </c>
      <c r="B669">
        <v>4</v>
      </c>
      <c r="C669">
        <v>5</v>
      </c>
      <c r="D669">
        <v>20</v>
      </c>
      <c r="E669">
        <v>4.4392300000000003E-2</v>
      </c>
    </row>
    <row r="670" spans="1:5" x14ac:dyDescent="0.25">
      <c r="A670">
        <v>31</v>
      </c>
      <c r="B670">
        <v>4</v>
      </c>
      <c r="C670">
        <v>5</v>
      </c>
      <c r="D670">
        <v>21</v>
      </c>
      <c r="E670">
        <v>3.54458E-2</v>
      </c>
    </row>
    <row r="671" spans="1:5" x14ac:dyDescent="0.25">
      <c r="A671">
        <v>31</v>
      </c>
      <c r="B671">
        <v>4</v>
      </c>
      <c r="C671">
        <v>5</v>
      </c>
      <c r="D671">
        <v>22</v>
      </c>
      <c r="E671">
        <v>3.1823999999999998E-2</v>
      </c>
    </row>
    <row r="672" spans="1:5" x14ac:dyDescent="0.25">
      <c r="A672">
        <v>31</v>
      </c>
      <c r="B672">
        <v>4</v>
      </c>
      <c r="C672">
        <v>5</v>
      </c>
      <c r="D672">
        <v>23</v>
      </c>
      <c r="E672">
        <v>2.4941899999999999E-2</v>
      </c>
    </row>
    <row r="673" spans="1:5" x14ac:dyDescent="0.25">
      <c r="A673">
        <v>31</v>
      </c>
      <c r="B673">
        <v>4</v>
      </c>
      <c r="C673">
        <v>5</v>
      </c>
      <c r="D673">
        <v>24</v>
      </c>
      <c r="E673">
        <v>1.79068E-2</v>
      </c>
    </row>
    <row r="674" spans="1:5" x14ac:dyDescent="0.25">
      <c r="A674">
        <v>31</v>
      </c>
      <c r="B674">
        <v>5</v>
      </c>
      <c r="C674">
        <v>2</v>
      </c>
      <c r="D674">
        <v>1</v>
      </c>
      <c r="E674">
        <v>2.1473900000000001E-2</v>
      </c>
    </row>
    <row r="675" spans="1:5" x14ac:dyDescent="0.25">
      <c r="A675">
        <v>31</v>
      </c>
      <c r="B675">
        <v>5</v>
      </c>
      <c r="C675">
        <v>2</v>
      </c>
      <c r="D675">
        <v>2</v>
      </c>
      <c r="E675">
        <v>1.44428E-2</v>
      </c>
    </row>
    <row r="676" spans="1:5" x14ac:dyDescent="0.25">
      <c r="A676">
        <v>31</v>
      </c>
      <c r="B676">
        <v>5</v>
      </c>
      <c r="C676">
        <v>2</v>
      </c>
      <c r="D676">
        <v>3</v>
      </c>
      <c r="E676">
        <v>1.09684E-2</v>
      </c>
    </row>
    <row r="677" spans="1:5" x14ac:dyDescent="0.25">
      <c r="A677">
        <v>31</v>
      </c>
      <c r="B677">
        <v>5</v>
      </c>
      <c r="C677">
        <v>2</v>
      </c>
      <c r="D677">
        <v>4</v>
      </c>
      <c r="E677">
        <v>7.4945100000000002E-3</v>
      </c>
    </row>
    <row r="678" spans="1:5" x14ac:dyDescent="0.25">
      <c r="A678">
        <v>31</v>
      </c>
      <c r="B678">
        <v>5</v>
      </c>
      <c r="C678">
        <v>2</v>
      </c>
      <c r="D678">
        <v>5</v>
      </c>
      <c r="E678">
        <v>6.8385499999999997E-3</v>
      </c>
    </row>
    <row r="679" spans="1:5" x14ac:dyDescent="0.25">
      <c r="A679">
        <v>31</v>
      </c>
      <c r="B679">
        <v>5</v>
      </c>
      <c r="C679">
        <v>2</v>
      </c>
      <c r="D679">
        <v>6</v>
      </c>
      <c r="E679">
        <v>1.03588E-2</v>
      </c>
    </row>
    <row r="680" spans="1:5" x14ac:dyDescent="0.25">
      <c r="A680">
        <v>31</v>
      </c>
      <c r="B680">
        <v>5</v>
      </c>
      <c r="C680">
        <v>2</v>
      </c>
      <c r="D680">
        <v>7</v>
      </c>
      <c r="E680">
        <v>1.84304E-2</v>
      </c>
    </row>
    <row r="681" spans="1:5" x14ac:dyDescent="0.25">
      <c r="A681">
        <v>31</v>
      </c>
      <c r="B681">
        <v>5</v>
      </c>
      <c r="C681">
        <v>2</v>
      </c>
      <c r="D681">
        <v>8</v>
      </c>
      <c r="E681">
        <v>2.6811700000000001E-2</v>
      </c>
    </row>
    <row r="682" spans="1:5" x14ac:dyDescent="0.25">
      <c r="A682">
        <v>31</v>
      </c>
      <c r="B682">
        <v>5</v>
      </c>
      <c r="C682">
        <v>2</v>
      </c>
      <c r="D682">
        <v>9</v>
      </c>
      <c r="E682">
        <v>3.6385199999999999E-2</v>
      </c>
    </row>
    <row r="683" spans="1:5" x14ac:dyDescent="0.25">
      <c r="A683">
        <v>31</v>
      </c>
      <c r="B683">
        <v>5</v>
      </c>
      <c r="C683">
        <v>2</v>
      </c>
      <c r="D683">
        <v>10</v>
      </c>
      <c r="E683">
        <v>4.7540699999999998E-2</v>
      </c>
    </row>
    <row r="684" spans="1:5" x14ac:dyDescent="0.25">
      <c r="A684">
        <v>31</v>
      </c>
      <c r="B684">
        <v>5</v>
      </c>
      <c r="C684">
        <v>2</v>
      </c>
      <c r="D684">
        <v>11</v>
      </c>
      <c r="E684">
        <v>5.7466400000000001E-2</v>
      </c>
    </row>
    <row r="685" spans="1:5" x14ac:dyDescent="0.25">
      <c r="A685">
        <v>31</v>
      </c>
      <c r="B685">
        <v>5</v>
      </c>
      <c r="C685">
        <v>2</v>
      </c>
      <c r="D685">
        <v>12</v>
      </c>
      <c r="E685">
        <v>6.50786E-2</v>
      </c>
    </row>
    <row r="686" spans="1:5" x14ac:dyDescent="0.25">
      <c r="A686">
        <v>31</v>
      </c>
      <c r="B686">
        <v>5</v>
      </c>
      <c r="C686">
        <v>2</v>
      </c>
      <c r="D686">
        <v>13</v>
      </c>
      <c r="E686">
        <v>7.1322800000000006E-2</v>
      </c>
    </row>
    <row r="687" spans="1:5" x14ac:dyDescent="0.25">
      <c r="A687">
        <v>31</v>
      </c>
      <c r="B687">
        <v>5</v>
      </c>
      <c r="C687">
        <v>2</v>
      </c>
      <c r="D687">
        <v>14</v>
      </c>
      <c r="E687">
        <v>7.1491700000000005E-2</v>
      </c>
    </row>
    <row r="688" spans="1:5" x14ac:dyDescent="0.25">
      <c r="A688">
        <v>31</v>
      </c>
      <c r="B688">
        <v>5</v>
      </c>
      <c r="C688">
        <v>2</v>
      </c>
      <c r="D688">
        <v>15</v>
      </c>
      <c r="E688">
        <v>7.1722599999999997E-2</v>
      </c>
    </row>
    <row r="689" spans="1:5" x14ac:dyDescent="0.25">
      <c r="A689">
        <v>31</v>
      </c>
      <c r="B689">
        <v>5</v>
      </c>
      <c r="C689">
        <v>2</v>
      </c>
      <c r="D689">
        <v>16</v>
      </c>
      <c r="E689">
        <v>7.2006100000000003E-2</v>
      </c>
    </row>
    <row r="690" spans="1:5" x14ac:dyDescent="0.25">
      <c r="A690">
        <v>31</v>
      </c>
      <c r="B690">
        <v>5</v>
      </c>
      <c r="C690">
        <v>2</v>
      </c>
      <c r="D690">
        <v>17</v>
      </c>
      <c r="E690">
        <v>7.1148699999999995E-2</v>
      </c>
    </row>
    <row r="691" spans="1:5" x14ac:dyDescent="0.25">
      <c r="A691">
        <v>31</v>
      </c>
      <c r="B691">
        <v>5</v>
      </c>
      <c r="C691">
        <v>2</v>
      </c>
      <c r="D691">
        <v>18</v>
      </c>
      <c r="E691">
        <v>6.7887400000000001E-2</v>
      </c>
    </row>
    <row r="692" spans="1:5" x14ac:dyDescent="0.25">
      <c r="A692">
        <v>31</v>
      </c>
      <c r="B692">
        <v>5</v>
      </c>
      <c r="C692">
        <v>2</v>
      </c>
      <c r="D692">
        <v>19</v>
      </c>
      <c r="E692">
        <v>6.1771800000000002E-2</v>
      </c>
    </row>
    <row r="693" spans="1:5" x14ac:dyDescent="0.25">
      <c r="A693">
        <v>31</v>
      </c>
      <c r="B693">
        <v>5</v>
      </c>
      <c r="C693">
        <v>2</v>
      </c>
      <c r="D693">
        <v>20</v>
      </c>
      <c r="E693">
        <v>5.1688199999999997E-2</v>
      </c>
    </row>
    <row r="694" spans="1:5" x14ac:dyDescent="0.25">
      <c r="A694">
        <v>31</v>
      </c>
      <c r="B694">
        <v>5</v>
      </c>
      <c r="C694">
        <v>2</v>
      </c>
      <c r="D694">
        <v>21</v>
      </c>
      <c r="E694">
        <v>4.2865800000000003E-2</v>
      </c>
    </row>
    <row r="695" spans="1:5" x14ac:dyDescent="0.25">
      <c r="A695">
        <v>31</v>
      </c>
      <c r="B695">
        <v>5</v>
      </c>
      <c r="C695">
        <v>2</v>
      </c>
      <c r="D695">
        <v>22</v>
      </c>
      <c r="E695">
        <v>3.80302E-2</v>
      </c>
    </row>
    <row r="696" spans="1:5" x14ac:dyDescent="0.25">
      <c r="A696">
        <v>31</v>
      </c>
      <c r="B696">
        <v>5</v>
      </c>
      <c r="C696">
        <v>2</v>
      </c>
      <c r="D696">
        <v>23</v>
      </c>
      <c r="E696">
        <v>3.2207199999999998E-2</v>
      </c>
    </row>
    <row r="697" spans="1:5" x14ac:dyDescent="0.25">
      <c r="A697">
        <v>31</v>
      </c>
      <c r="B697">
        <v>5</v>
      </c>
      <c r="C697">
        <v>2</v>
      </c>
      <c r="D697">
        <v>24</v>
      </c>
      <c r="E697">
        <v>2.4567700000000001E-2</v>
      </c>
    </row>
    <row r="698" spans="1:5" x14ac:dyDescent="0.25">
      <c r="A698">
        <v>31</v>
      </c>
      <c r="B698">
        <v>5</v>
      </c>
      <c r="C698">
        <v>5</v>
      </c>
      <c r="D698">
        <v>1</v>
      </c>
      <c r="E698">
        <v>9.8621100000000003E-3</v>
      </c>
    </row>
    <row r="699" spans="1:5" x14ac:dyDescent="0.25">
      <c r="A699">
        <v>31</v>
      </c>
      <c r="B699">
        <v>5</v>
      </c>
      <c r="C699">
        <v>5</v>
      </c>
      <c r="D699">
        <v>2</v>
      </c>
      <c r="E699">
        <v>6.2724800000000004E-3</v>
      </c>
    </row>
    <row r="700" spans="1:5" x14ac:dyDescent="0.25">
      <c r="A700">
        <v>31</v>
      </c>
      <c r="B700">
        <v>5</v>
      </c>
      <c r="C700">
        <v>5</v>
      </c>
      <c r="D700">
        <v>3</v>
      </c>
      <c r="E700">
        <v>5.0576700000000002E-3</v>
      </c>
    </row>
    <row r="701" spans="1:5" x14ac:dyDescent="0.25">
      <c r="A701">
        <v>31</v>
      </c>
      <c r="B701">
        <v>5</v>
      </c>
      <c r="C701">
        <v>5</v>
      </c>
      <c r="D701">
        <v>4</v>
      </c>
      <c r="E701">
        <v>4.6668600000000001E-3</v>
      </c>
    </row>
    <row r="702" spans="1:5" x14ac:dyDescent="0.25">
      <c r="A702">
        <v>31</v>
      </c>
      <c r="B702">
        <v>5</v>
      </c>
      <c r="C702">
        <v>5</v>
      </c>
      <c r="D702">
        <v>5</v>
      </c>
      <c r="E702">
        <v>6.9946899999999996E-3</v>
      </c>
    </row>
    <row r="703" spans="1:5" x14ac:dyDescent="0.25">
      <c r="A703">
        <v>31</v>
      </c>
      <c r="B703">
        <v>5</v>
      </c>
      <c r="C703">
        <v>5</v>
      </c>
      <c r="D703">
        <v>6</v>
      </c>
      <c r="E703">
        <v>1.8494E-2</v>
      </c>
    </row>
    <row r="704" spans="1:5" x14ac:dyDescent="0.25">
      <c r="A704">
        <v>31</v>
      </c>
      <c r="B704">
        <v>5</v>
      </c>
      <c r="C704">
        <v>5</v>
      </c>
      <c r="D704">
        <v>7</v>
      </c>
      <c r="E704">
        <v>4.5956499999999997E-2</v>
      </c>
    </row>
    <row r="705" spans="1:5" x14ac:dyDescent="0.25">
      <c r="A705">
        <v>31</v>
      </c>
      <c r="B705">
        <v>5</v>
      </c>
      <c r="C705">
        <v>5</v>
      </c>
      <c r="D705">
        <v>8</v>
      </c>
      <c r="E705">
        <v>6.9644399999999995E-2</v>
      </c>
    </row>
    <row r="706" spans="1:5" x14ac:dyDescent="0.25">
      <c r="A706">
        <v>31</v>
      </c>
      <c r="B706">
        <v>5</v>
      </c>
      <c r="C706">
        <v>5</v>
      </c>
      <c r="D706">
        <v>9</v>
      </c>
      <c r="E706">
        <v>6.0827899999999997E-2</v>
      </c>
    </row>
    <row r="707" spans="1:5" x14ac:dyDescent="0.25">
      <c r="A707">
        <v>31</v>
      </c>
      <c r="B707">
        <v>5</v>
      </c>
      <c r="C707">
        <v>5</v>
      </c>
      <c r="D707">
        <v>10</v>
      </c>
      <c r="E707">
        <v>5.0286200000000003E-2</v>
      </c>
    </row>
    <row r="708" spans="1:5" x14ac:dyDescent="0.25">
      <c r="A708">
        <v>31</v>
      </c>
      <c r="B708">
        <v>5</v>
      </c>
      <c r="C708">
        <v>5</v>
      </c>
      <c r="D708">
        <v>11</v>
      </c>
      <c r="E708">
        <v>4.9935100000000003E-2</v>
      </c>
    </row>
    <row r="709" spans="1:5" x14ac:dyDescent="0.25">
      <c r="A709">
        <v>31</v>
      </c>
      <c r="B709">
        <v>5</v>
      </c>
      <c r="C709">
        <v>5</v>
      </c>
      <c r="D709">
        <v>12</v>
      </c>
      <c r="E709">
        <v>5.4365400000000001E-2</v>
      </c>
    </row>
    <row r="710" spans="1:5" x14ac:dyDescent="0.25">
      <c r="A710">
        <v>31</v>
      </c>
      <c r="B710">
        <v>5</v>
      </c>
      <c r="C710">
        <v>5</v>
      </c>
      <c r="D710">
        <v>13</v>
      </c>
      <c r="E710">
        <v>5.7646200000000002E-2</v>
      </c>
    </row>
    <row r="711" spans="1:5" x14ac:dyDescent="0.25">
      <c r="A711">
        <v>31</v>
      </c>
      <c r="B711">
        <v>5</v>
      </c>
      <c r="C711">
        <v>5</v>
      </c>
      <c r="D711">
        <v>14</v>
      </c>
      <c r="E711">
        <v>5.8031899999999997E-2</v>
      </c>
    </row>
    <row r="712" spans="1:5" x14ac:dyDescent="0.25">
      <c r="A712">
        <v>31</v>
      </c>
      <c r="B712">
        <v>5</v>
      </c>
      <c r="C712">
        <v>5</v>
      </c>
      <c r="D712">
        <v>15</v>
      </c>
      <c r="E712">
        <v>6.2255400000000002E-2</v>
      </c>
    </row>
    <row r="713" spans="1:5" x14ac:dyDescent="0.25">
      <c r="A713">
        <v>31</v>
      </c>
      <c r="B713">
        <v>5</v>
      </c>
      <c r="C713">
        <v>5</v>
      </c>
      <c r="D713">
        <v>16</v>
      </c>
      <c r="E713">
        <v>7.1004899999999996E-2</v>
      </c>
    </row>
    <row r="714" spans="1:5" x14ac:dyDescent="0.25">
      <c r="A714">
        <v>31</v>
      </c>
      <c r="B714">
        <v>5</v>
      </c>
      <c r="C714">
        <v>5</v>
      </c>
      <c r="D714">
        <v>17</v>
      </c>
      <c r="E714">
        <v>7.6972499999999999E-2</v>
      </c>
    </row>
    <row r="715" spans="1:5" x14ac:dyDescent="0.25">
      <c r="A715">
        <v>31</v>
      </c>
      <c r="B715">
        <v>5</v>
      </c>
      <c r="C715">
        <v>5</v>
      </c>
      <c r="D715">
        <v>18</v>
      </c>
      <c r="E715">
        <v>7.7432000000000001E-2</v>
      </c>
    </row>
    <row r="716" spans="1:5" x14ac:dyDescent="0.25">
      <c r="A716">
        <v>31</v>
      </c>
      <c r="B716">
        <v>5</v>
      </c>
      <c r="C716">
        <v>5</v>
      </c>
      <c r="D716">
        <v>19</v>
      </c>
      <c r="E716">
        <v>5.9783000000000003E-2</v>
      </c>
    </row>
    <row r="717" spans="1:5" x14ac:dyDescent="0.25">
      <c r="A717">
        <v>31</v>
      </c>
      <c r="B717">
        <v>5</v>
      </c>
      <c r="C717">
        <v>5</v>
      </c>
      <c r="D717">
        <v>20</v>
      </c>
      <c r="E717">
        <v>4.4392300000000003E-2</v>
      </c>
    </row>
    <row r="718" spans="1:5" x14ac:dyDescent="0.25">
      <c r="A718">
        <v>31</v>
      </c>
      <c r="B718">
        <v>5</v>
      </c>
      <c r="C718">
        <v>5</v>
      </c>
      <c r="D718">
        <v>21</v>
      </c>
      <c r="E718">
        <v>3.54458E-2</v>
      </c>
    </row>
    <row r="719" spans="1:5" x14ac:dyDescent="0.25">
      <c r="A719">
        <v>31</v>
      </c>
      <c r="B719">
        <v>5</v>
      </c>
      <c r="C719">
        <v>5</v>
      </c>
      <c r="D719">
        <v>22</v>
      </c>
      <c r="E719">
        <v>3.1823999999999998E-2</v>
      </c>
    </row>
    <row r="720" spans="1:5" x14ac:dyDescent="0.25">
      <c r="A720">
        <v>31</v>
      </c>
      <c r="B720">
        <v>5</v>
      </c>
      <c r="C720">
        <v>5</v>
      </c>
      <c r="D720">
        <v>23</v>
      </c>
      <c r="E720">
        <v>2.4941899999999999E-2</v>
      </c>
    </row>
    <row r="721" spans="1:5" x14ac:dyDescent="0.25">
      <c r="A721">
        <v>31</v>
      </c>
      <c r="B721">
        <v>5</v>
      </c>
      <c r="C721">
        <v>5</v>
      </c>
      <c r="D721">
        <v>24</v>
      </c>
      <c r="E721">
        <v>1.79068E-2</v>
      </c>
    </row>
    <row r="722" spans="1:5" x14ac:dyDescent="0.25">
      <c r="A722">
        <v>32</v>
      </c>
      <c r="B722">
        <v>1</v>
      </c>
      <c r="C722">
        <v>2</v>
      </c>
      <c r="D722">
        <v>1</v>
      </c>
      <c r="E722">
        <v>2.1473900000000001E-2</v>
      </c>
    </row>
    <row r="723" spans="1:5" x14ac:dyDescent="0.25">
      <c r="A723">
        <v>32</v>
      </c>
      <c r="B723">
        <v>1</v>
      </c>
      <c r="C723">
        <v>2</v>
      </c>
      <c r="D723">
        <v>2</v>
      </c>
      <c r="E723">
        <v>1.44428E-2</v>
      </c>
    </row>
    <row r="724" spans="1:5" x14ac:dyDescent="0.25">
      <c r="A724">
        <v>32</v>
      </c>
      <c r="B724">
        <v>1</v>
      </c>
      <c r="C724">
        <v>2</v>
      </c>
      <c r="D724">
        <v>3</v>
      </c>
      <c r="E724">
        <v>1.09684E-2</v>
      </c>
    </row>
    <row r="725" spans="1:5" x14ac:dyDescent="0.25">
      <c r="A725">
        <v>32</v>
      </c>
      <c r="B725">
        <v>1</v>
      </c>
      <c r="C725">
        <v>2</v>
      </c>
      <c r="D725">
        <v>4</v>
      </c>
      <c r="E725">
        <v>7.4945100000000002E-3</v>
      </c>
    </row>
    <row r="726" spans="1:5" x14ac:dyDescent="0.25">
      <c r="A726">
        <v>32</v>
      </c>
      <c r="B726">
        <v>1</v>
      </c>
      <c r="C726">
        <v>2</v>
      </c>
      <c r="D726">
        <v>5</v>
      </c>
      <c r="E726">
        <v>6.8385499999999997E-3</v>
      </c>
    </row>
    <row r="727" spans="1:5" x14ac:dyDescent="0.25">
      <c r="A727">
        <v>32</v>
      </c>
      <c r="B727">
        <v>1</v>
      </c>
      <c r="C727">
        <v>2</v>
      </c>
      <c r="D727">
        <v>6</v>
      </c>
      <c r="E727">
        <v>1.03588E-2</v>
      </c>
    </row>
    <row r="728" spans="1:5" x14ac:dyDescent="0.25">
      <c r="A728">
        <v>32</v>
      </c>
      <c r="B728">
        <v>1</v>
      </c>
      <c r="C728">
        <v>2</v>
      </c>
      <c r="D728">
        <v>7</v>
      </c>
      <c r="E728">
        <v>1.84304E-2</v>
      </c>
    </row>
    <row r="729" spans="1:5" x14ac:dyDescent="0.25">
      <c r="A729">
        <v>32</v>
      </c>
      <c r="B729">
        <v>1</v>
      </c>
      <c r="C729">
        <v>2</v>
      </c>
      <c r="D729">
        <v>8</v>
      </c>
      <c r="E729">
        <v>2.6811700000000001E-2</v>
      </c>
    </row>
    <row r="730" spans="1:5" x14ac:dyDescent="0.25">
      <c r="A730">
        <v>32</v>
      </c>
      <c r="B730">
        <v>1</v>
      </c>
      <c r="C730">
        <v>2</v>
      </c>
      <c r="D730">
        <v>9</v>
      </c>
      <c r="E730">
        <v>3.6385199999999999E-2</v>
      </c>
    </row>
    <row r="731" spans="1:5" x14ac:dyDescent="0.25">
      <c r="A731">
        <v>32</v>
      </c>
      <c r="B731">
        <v>1</v>
      </c>
      <c r="C731">
        <v>2</v>
      </c>
      <c r="D731">
        <v>10</v>
      </c>
      <c r="E731">
        <v>4.7540699999999998E-2</v>
      </c>
    </row>
    <row r="732" spans="1:5" x14ac:dyDescent="0.25">
      <c r="A732">
        <v>32</v>
      </c>
      <c r="B732">
        <v>1</v>
      </c>
      <c r="C732">
        <v>2</v>
      </c>
      <c r="D732">
        <v>11</v>
      </c>
      <c r="E732">
        <v>5.7466400000000001E-2</v>
      </c>
    </row>
    <row r="733" spans="1:5" x14ac:dyDescent="0.25">
      <c r="A733">
        <v>32</v>
      </c>
      <c r="B733">
        <v>1</v>
      </c>
      <c r="C733">
        <v>2</v>
      </c>
      <c r="D733">
        <v>12</v>
      </c>
      <c r="E733">
        <v>6.50786E-2</v>
      </c>
    </row>
    <row r="734" spans="1:5" x14ac:dyDescent="0.25">
      <c r="A734">
        <v>32</v>
      </c>
      <c r="B734">
        <v>1</v>
      </c>
      <c r="C734">
        <v>2</v>
      </c>
      <c r="D734">
        <v>13</v>
      </c>
      <c r="E734">
        <v>7.1322800000000006E-2</v>
      </c>
    </row>
    <row r="735" spans="1:5" x14ac:dyDescent="0.25">
      <c r="A735">
        <v>32</v>
      </c>
      <c r="B735">
        <v>1</v>
      </c>
      <c r="C735">
        <v>2</v>
      </c>
      <c r="D735">
        <v>14</v>
      </c>
      <c r="E735">
        <v>7.1491700000000005E-2</v>
      </c>
    </row>
    <row r="736" spans="1:5" x14ac:dyDescent="0.25">
      <c r="A736">
        <v>32</v>
      </c>
      <c r="B736">
        <v>1</v>
      </c>
      <c r="C736">
        <v>2</v>
      </c>
      <c r="D736">
        <v>15</v>
      </c>
      <c r="E736">
        <v>7.1722599999999997E-2</v>
      </c>
    </row>
    <row r="737" spans="1:5" x14ac:dyDescent="0.25">
      <c r="A737">
        <v>32</v>
      </c>
      <c r="B737">
        <v>1</v>
      </c>
      <c r="C737">
        <v>2</v>
      </c>
      <c r="D737">
        <v>16</v>
      </c>
      <c r="E737">
        <v>7.2006100000000003E-2</v>
      </c>
    </row>
    <row r="738" spans="1:5" x14ac:dyDescent="0.25">
      <c r="A738">
        <v>32</v>
      </c>
      <c r="B738">
        <v>1</v>
      </c>
      <c r="C738">
        <v>2</v>
      </c>
      <c r="D738">
        <v>17</v>
      </c>
      <c r="E738">
        <v>7.1148699999999995E-2</v>
      </c>
    </row>
    <row r="739" spans="1:5" x14ac:dyDescent="0.25">
      <c r="A739">
        <v>32</v>
      </c>
      <c r="B739">
        <v>1</v>
      </c>
      <c r="C739">
        <v>2</v>
      </c>
      <c r="D739">
        <v>18</v>
      </c>
      <c r="E739">
        <v>6.7887400000000001E-2</v>
      </c>
    </row>
    <row r="740" spans="1:5" x14ac:dyDescent="0.25">
      <c r="A740">
        <v>32</v>
      </c>
      <c r="B740">
        <v>1</v>
      </c>
      <c r="C740">
        <v>2</v>
      </c>
      <c r="D740">
        <v>19</v>
      </c>
      <c r="E740">
        <v>6.1771800000000002E-2</v>
      </c>
    </row>
    <row r="741" spans="1:5" x14ac:dyDescent="0.25">
      <c r="A741">
        <v>32</v>
      </c>
      <c r="B741">
        <v>1</v>
      </c>
      <c r="C741">
        <v>2</v>
      </c>
      <c r="D741">
        <v>20</v>
      </c>
      <c r="E741">
        <v>5.1688199999999997E-2</v>
      </c>
    </row>
    <row r="742" spans="1:5" x14ac:dyDescent="0.25">
      <c r="A742">
        <v>32</v>
      </c>
      <c r="B742">
        <v>1</v>
      </c>
      <c r="C742">
        <v>2</v>
      </c>
      <c r="D742">
        <v>21</v>
      </c>
      <c r="E742">
        <v>4.2865800000000003E-2</v>
      </c>
    </row>
    <row r="743" spans="1:5" x14ac:dyDescent="0.25">
      <c r="A743">
        <v>32</v>
      </c>
      <c r="B743">
        <v>1</v>
      </c>
      <c r="C743">
        <v>2</v>
      </c>
      <c r="D743">
        <v>22</v>
      </c>
      <c r="E743">
        <v>3.80302E-2</v>
      </c>
    </row>
    <row r="744" spans="1:5" x14ac:dyDescent="0.25">
      <c r="A744">
        <v>32</v>
      </c>
      <c r="B744">
        <v>1</v>
      </c>
      <c r="C744">
        <v>2</v>
      </c>
      <c r="D744">
        <v>23</v>
      </c>
      <c r="E744">
        <v>3.2207199999999998E-2</v>
      </c>
    </row>
    <row r="745" spans="1:5" x14ac:dyDescent="0.25">
      <c r="A745">
        <v>32</v>
      </c>
      <c r="B745">
        <v>1</v>
      </c>
      <c r="C745">
        <v>2</v>
      </c>
      <c r="D745">
        <v>24</v>
      </c>
      <c r="E745">
        <v>2.4567700000000001E-2</v>
      </c>
    </row>
    <row r="746" spans="1:5" x14ac:dyDescent="0.25">
      <c r="A746">
        <v>32</v>
      </c>
      <c r="B746">
        <v>1</v>
      </c>
      <c r="C746">
        <v>5</v>
      </c>
      <c r="D746">
        <v>1</v>
      </c>
      <c r="E746">
        <v>9.8621100000000003E-3</v>
      </c>
    </row>
    <row r="747" spans="1:5" x14ac:dyDescent="0.25">
      <c r="A747">
        <v>32</v>
      </c>
      <c r="B747">
        <v>1</v>
      </c>
      <c r="C747">
        <v>5</v>
      </c>
      <c r="D747">
        <v>2</v>
      </c>
      <c r="E747">
        <v>6.2724800000000004E-3</v>
      </c>
    </row>
    <row r="748" spans="1:5" x14ac:dyDescent="0.25">
      <c r="A748">
        <v>32</v>
      </c>
      <c r="B748">
        <v>1</v>
      </c>
      <c r="C748">
        <v>5</v>
      </c>
      <c r="D748">
        <v>3</v>
      </c>
      <c r="E748">
        <v>5.0576700000000002E-3</v>
      </c>
    </row>
    <row r="749" spans="1:5" x14ac:dyDescent="0.25">
      <c r="A749">
        <v>32</v>
      </c>
      <c r="B749">
        <v>1</v>
      </c>
      <c r="C749">
        <v>5</v>
      </c>
      <c r="D749">
        <v>4</v>
      </c>
      <c r="E749">
        <v>4.6668600000000001E-3</v>
      </c>
    </row>
    <row r="750" spans="1:5" x14ac:dyDescent="0.25">
      <c r="A750">
        <v>32</v>
      </c>
      <c r="B750">
        <v>1</v>
      </c>
      <c r="C750">
        <v>5</v>
      </c>
      <c r="D750">
        <v>5</v>
      </c>
      <c r="E750">
        <v>6.9946899999999996E-3</v>
      </c>
    </row>
    <row r="751" spans="1:5" x14ac:dyDescent="0.25">
      <c r="A751">
        <v>32</v>
      </c>
      <c r="B751">
        <v>1</v>
      </c>
      <c r="C751">
        <v>5</v>
      </c>
      <c r="D751">
        <v>6</v>
      </c>
      <c r="E751">
        <v>1.8494E-2</v>
      </c>
    </row>
    <row r="752" spans="1:5" x14ac:dyDescent="0.25">
      <c r="A752">
        <v>32</v>
      </c>
      <c r="B752">
        <v>1</v>
      </c>
      <c r="C752">
        <v>5</v>
      </c>
      <c r="D752">
        <v>7</v>
      </c>
      <c r="E752">
        <v>4.5956499999999997E-2</v>
      </c>
    </row>
    <row r="753" spans="1:5" x14ac:dyDescent="0.25">
      <c r="A753">
        <v>32</v>
      </c>
      <c r="B753">
        <v>1</v>
      </c>
      <c r="C753">
        <v>5</v>
      </c>
      <c r="D753">
        <v>8</v>
      </c>
      <c r="E753">
        <v>6.9644399999999995E-2</v>
      </c>
    </row>
    <row r="754" spans="1:5" x14ac:dyDescent="0.25">
      <c r="A754">
        <v>32</v>
      </c>
      <c r="B754">
        <v>1</v>
      </c>
      <c r="C754">
        <v>5</v>
      </c>
      <c r="D754">
        <v>9</v>
      </c>
      <c r="E754">
        <v>6.0827899999999997E-2</v>
      </c>
    </row>
    <row r="755" spans="1:5" x14ac:dyDescent="0.25">
      <c r="A755">
        <v>32</v>
      </c>
      <c r="B755">
        <v>1</v>
      </c>
      <c r="C755">
        <v>5</v>
      </c>
      <c r="D755">
        <v>10</v>
      </c>
      <c r="E755">
        <v>5.0286200000000003E-2</v>
      </c>
    </row>
    <row r="756" spans="1:5" x14ac:dyDescent="0.25">
      <c r="A756">
        <v>32</v>
      </c>
      <c r="B756">
        <v>1</v>
      </c>
      <c r="C756">
        <v>5</v>
      </c>
      <c r="D756">
        <v>11</v>
      </c>
      <c r="E756">
        <v>4.9935100000000003E-2</v>
      </c>
    </row>
    <row r="757" spans="1:5" x14ac:dyDescent="0.25">
      <c r="A757">
        <v>32</v>
      </c>
      <c r="B757">
        <v>1</v>
      </c>
      <c r="C757">
        <v>5</v>
      </c>
      <c r="D757">
        <v>12</v>
      </c>
      <c r="E757">
        <v>5.4365400000000001E-2</v>
      </c>
    </row>
    <row r="758" spans="1:5" x14ac:dyDescent="0.25">
      <c r="A758">
        <v>32</v>
      </c>
      <c r="B758">
        <v>1</v>
      </c>
      <c r="C758">
        <v>5</v>
      </c>
      <c r="D758">
        <v>13</v>
      </c>
      <c r="E758">
        <v>5.7646200000000002E-2</v>
      </c>
    </row>
    <row r="759" spans="1:5" x14ac:dyDescent="0.25">
      <c r="A759">
        <v>32</v>
      </c>
      <c r="B759">
        <v>1</v>
      </c>
      <c r="C759">
        <v>5</v>
      </c>
      <c r="D759">
        <v>14</v>
      </c>
      <c r="E759">
        <v>5.8031899999999997E-2</v>
      </c>
    </row>
    <row r="760" spans="1:5" x14ac:dyDescent="0.25">
      <c r="A760">
        <v>32</v>
      </c>
      <c r="B760">
        <v>1</v>
      </c>
      <c r="C760">
        <v>5</v>
      </c>
      <c r="D760">
        <v>15</v>
      </c>
      <c r="E760">
        <v>6.2255400000000002E-2</v>
      </c>
    </row>
    <row r="761" spans="1:5" x14ac:dyDescent="0.25">
      <c r="A761">
        <v>32</v>
      </c>
      <c r="B761">
        <v>1</v>
      </c>
      <c r="C761">
        <v>5</v>
      </c>
      <c r="D761">
        <v>16</v>
      </c>
      <c r="E761">
        <v>7.1004899999999996E-2</v>
      </c>
    </row>
    <row r="762" spans="1:5" x14ac:dyDescent="0.25">
      <c r="A762">
        <v>32</v>
      </c>
      <c r="B762">
        <v>1</v>
      </c>
      <c r="C762">
        <v>5</v>
      </c>
      <c r="D762">
        <v>17</v>
      </c>
      <c r="E762">
        <v>7.6972499999999999E-2</v>
      </c>
    </row>
    <row r="763" spans="1:5" x14ac:dyDescent="0.25">
      <c r="A763">
        <v>32</v>
      </c>
      <c r="B763">
        <v>1</v>
      </c>
      <c r="C763">
        <v>5</v>
      </c>
      <c r="D763">
        <v>18</v>
      </c>
      <c r="E763">
        <v>7.7432000000000001E-2</v>
      </c>
    </row>
    <row r="764" spans="1:5" x14ac:dyDescent="0.25">
      <c r="A764">
        <v>32</v>
      </c>
      <c r="B764">
        <v>1</v>
      </c>
      <c r="C764">
        <v>5</v>
      </c>
      <c r="D764">
        <v>19</v>
      </c>
      <c r="E764">
        <v>5.9783000000000003E-2</v>
      </c>
    </row>
    <row r="765" spans="1:5" x14ac:dyDescent="0.25">
      <c r="A765">
        <v>32</v>
      </c>
      <c r="B765">
        <v>1</v>
      </c>
      <c r="C765">
        <v>5</v>
      </c>
      <c r="D765">
        <v>20</v>
      </c>
      <c r="E765">
        <v>4.4392300000000003E-2</v>
      </c>
    </row>
    <row r="766" spans="1:5" x14ac:dyDescent="0.25">
      <c r="A766">
        <v>32</v>
      </c>
      <c r="B766">
        <v>1</v>
      </c>
      <c r="C766">
        <v>5</v>
      </c>
      <c r="D766">
        <v>21</v>
      </c>
      <c r="E766">
        <v>3.54458E-2</v>
      </c>
    </row>
    <row r="767" spans="1:5" x14ac:dyDescent="0.25">
      <c r="A767">
        <v>32</v>
      </c>
      <c r="B767">
        <v>1</v>
      </c>
      <c r="C767">
        <v>5</v>
      </c>
      <c r="D767">
        <v>22</v>
      </c>
      <c r="E767">
        <v>3.1823999999999998E-2</v>
      </c>
    </row>
    <row r="768" spans="1:5" x14ac:dyDescent="0.25">
      <c r="A768">
        <v>32</v>
      </c>
      <c r="B768">
        <v>1</v>
      </c>
      <c r="C768">
        <v>5</v>
      </c>
      <c r="D768">
        <v>23</v>
      </c>
      <c r="E768">
        <v>2.4941899999999999E-2</v>
      </c>
    </row>
    <row r="769" spans="1:5" x14ac:dyDescent="0.25">
      <c r="A769">
        <v>32</v>
      </c>
      <c r="B769">
        <v>1</v>
      </c>
      <c r="C769">
        <v>5</v>
      </c>
      <c r="D769">
        <v>24</v>
      </c>
      <c r="E769">
        <v>1.79068E-2</v>
      </c>
    </row>
    <row r="770" spans="1:5" x14ac:dyDescent="0.25">
      <c r="A770">
        <v>32</v>
      </c>
      <c r="B770">
        <v>2</v>
      </c>
      <c r="C770">
        <v>2</v>
      </c>
      <c r="D770">
        <v>1</v>
      </c>
      <c r="E770">
        <v>1.64213E-2</v>
      </c>
    </row>
    <row r="771" spans="1:5" x14ac:dyDescent="0.25">
      <c r="A771">
        <v>32</v>
      </c>
      <c r="B771">
        <v>2</v>
      </c>
      <c r="C771">
        <v>2</v>
      </c>
      <c r="D771">
        <v>2</v>
      </c>
      <c r="E771">
        <v>1.11921E-2</v>
      </c>
    </row>
    <row r="772" spans="1:5" x14ac:dyDescent="0.25">
      <c r="A772">
        <v>32</v>
      </c>
      <c r="B772">
        <v>2</v>
      </c>
      <c r="C772">
        <v>2</v>
      </c>
      <c r="D772">
        <v>3</v>
      </c>
      <c r="E772">
        <v>8.5415000000000005E-3</v>
      </c>
    </row>
    <row r="773" spans="1:5" x14ac:dyDescent="0.25">
      <c r="A773">
        <v>32</v>
      </c>
      <c r="B773">
        <v>2</v>
      </c>
      <c r="C773">
        <v>2</v>
      </c>
      <c r="D773">
        <v>4</v>
      </c>
      <c r="E773">
        <v>6.7932799999999996E-3</v>
      </c>
    </row>
    <row r="774" spans="1:5" x14ac:dyDescent="0.25">
      <c r="A774">
        <v>32</v>
      </c>
      <c r="B774">
        <v>2</v>
      </c>
      <c r="C774">
        <v>2</v>
      </c>
      <c r="D774">
        <v>5</v>
      </c>
      <c r="E774">
        <v>7.2189400000000001E-3</v>
      </c>
    </row>
    <row r="775" spans="1:5" x14ac:dyDescent="0.25">
      <c r="A775">
        <v>32</v>
      </c>
      <c r="B775">
        <v>2</v>
      </c>
      <c r="C775">
        <v>2</v>
      </c>
      <c r="D775">
        <v>6</v>
      </c>
      <c r="E775">
        <v>1.07619E-2</v>
      </c>
    </row>
    <row r="776" spans="1:5" x14ac:dyDescent="0.25">
      <c r="A776">
        <v>32</v>
      </c>
      <c r="B776">
        <v>2</v>
      </c>
      <c r="C776">
        <v>2</v>
      </c>
      <c r="D776">
        <v>7</v>
      </c>
      <c r="E776">
        <v>1.7680000000000001E-2</v>
      </c>
    </row>
    <row r="777" spans="1:5" x14ac:dyDescent="0.25">
      <c r="A777">
        <v>32</v>
      </c>
      <c r="B777">
        <v>2</v>
      </c>
      <c r="C777">
        <v>2</v>
      </c>
      <c r="D777">
        <v>8</v>
      </c>
      <c r="E777">
        <v>2.6875099999999999E-2</v>
      </c>
    </row>
    <row r="778" spans="1:5" x14ac:dyDescent="0.25">
      <c r="A778">
        <v>32</v>
      </c>
      <c r="B778">
        <v>2</v>
      </c>
      <c r="C778">
        <v>2</v>
      </c>
      <c r="D778">
        <v>9</v>
      </c>
      <c r="E778">
        <v>3.8658699999999997E-2</v>
      </c>
    </row>
    <row r="779" spans="1:5" x14ac:dyDescent="0.25">
      <c r="A779">
        <v>32</v>
      </c>
      <c r="B779">
        <v>2</v>
      </c>
      <c r="C779">
        <v>2</v>
      </c>
      <c r="D779">
        <v>10</v>
      </c>
      <c r="E779">
        <v>5.2238899999999998E-2</v>
      </c>
    </row>
    <row r="780" spans="1:5" x14ac:dyDescent="0.25">
      <c r="A780">
        <v>32</v>
      </c>
      <c r="B780">
        <v>2</v>
      </c>
      <c r="C780">
        <v>2</v>
      </c>
      <c r="D780">
        <v>11</v>
      </c>
      <c r="E780">
        <v>6.3173900000000005E-2</v>
      </c>
    </row>
    <row r="781" spans="1:5" x14ac:dyDescent="0.25">
      <c r="A781">
        <v>32</v>
      </c>
      <c r="B781">
        <v>2</v>
      </c>
      <c r="C781">
        <v>2</v>
      </c>
      <c r="D781">
        <v>12</v>
      </c>
      <c r="E781">
        <v>6.9943500000000006E-2</v>
      </c>
    </row>
    <row r="782" spans="1:5" x14ac:dyDescent="0.25">
      <c r="A782">
        <v>32</v>
      </c>
      <c r="B782">
        <v>2</v>
      </c>
      <c r="C782">
        <v>2</v>
      </c>
      <c r="D782">
        <v>13</v>
      </c>
      <c r="E782">
        <v>7.2933200000000004E-2</v>
      </c>
    </row>
    <row r="783" spans="1:5" x14ac:dyDescent="0.25">
      <c r="A783">
        <v>32</v>
      </c>
      <c r="B783">
        <v>2</v>
      </c>
      <c r="C783">
        <v>2</v>
      </c>
      <c r="D783">
        <v>14</v>
      </c>
      <c r="E783">
        <v>7.3121800000000001E-2</v>
      </c>
    </row>
    <row r="784" spans="1:5" x14ac:dyDescent="0.25">
      <c r="A784">
        <v>32</v>
      </c>
      <c r="B784">
        <v>2</v>
      </c>
      <c r="C784">
        <v>2</v>
      </c>
      <c r="D784">
        <v>15</v>
      </c>
      <c r="E784">
        <v>7.3615899999999998E-2</v>
      </c>
    </row>
    <row r="785" spans="1:5" x14ac:dyDescent="0.25">
      <c r="A785">
        <v>32</v>
      </c>
      <c r="B785">
        <v>2</v>
      </c>
      <c r="C785">
        <v>2</v>
      </c>
      <c r="D785">
        <v>16</v>
      </c>
      <c r="E785">
        <v>7.4460799999999994E-2</v>
      </c>
    </row>
    <row r="786" spans="1:5" x14ac:dyDescent="0.25">
      <c r="A786">
        <v>32</v>
      </c>
      <c r="B786">
        <v>2</v>
      </c>
      <c r="C786">
        <v>2</v>
      </c>
      <c r="D786">
        <v>17</v>
      </c>
      <c r="E786">
        <v>7.4216500000000005E-2</v>
      </c>
    </row>
    <row r="787" spans="1:5" x14ac:dyDescent="0.25">
      <c r="A787">
        <v>32</v>
      </c>
      <c r="B787">
        <v>2</v>
      </c>
      <c r="C787">
        <v>2</v>
      </c>
      <c r="D787">
        <v>18</v>
      </c>
      <c r="E787">
        <v>7.0009100000000005E-2</v>
      </c>
    </row>
    <row r="788" spans="1:5" x14ac:dyDescent="0.25">
      <c r="A788">
        <v>32</v>
      </c>
      <c r="B788">
        <v>2</v>
      </c>
      <c r="C788">
        <v>2</v>
      </c>
      <c r="D788">
        <v>19</v>
      </c>
      <c r="E788">
        <v>6.1403800000000001E-2</v>
      </c>
    </row>
    <row r="789" spans="1:5" x14ac:dyDescent="0.25">
      <c r="A789">
        <v>32</v>
      </c>
      <c r="B789">
        <v>2</v>
      </c>
      <c r="C789">
        <v>2</v>
      </c>
      <c r="D789">
        <v>20</v>
      </c>
      <c r="E789">
        <v>5.0504300000000002E-2</v>
      </c>
    </row>
    <row r="790" spans="1:5" x14ac:dyDescent="0.25">
      <c r="A790">
        <v>32</v>
      </c>
      <c r="B790">
        <v>2</v>
      </c>
      <c r="C790">
        <v>2</v>
      </c>
      <c r="D790">
        <v>21</v>
      </c>
      <c r="E790">
        <v>4.1207199999999999E-2</v>
      </c>
    </row>
    <row r="791" spans="1:5" x14ac:dyDescent="0.25">
      <c r="A791">
        <v>32</v>
      </c>
      <c r="B791">
        <v>2</v>
      </c>
      <c r="C791">
        <v>2</v>
      </c>
      <c r="D791">
        <v>22</v>
      </c>
      <c r="E791">
        <v>3.3637300000000002E-2</v>
      </c>
    </row>
    <row r="792" spans="1:5" x14ac:dyDescent="0.25">
      <c r="A792">
        <v>32</v>
      </c>
      <c r="B792">
        <v>2</v>
      </c>
      <c r="C792">
        <v>2</v>
      </c>
      <c r="D792">
        <v>23</v>
      </c>
      <c r="E792">
        <v>2.6224299999999999E-2</v>
      </c>
    </row>
    <row r="793" spans="1:5" x14ac:dyDescent="0.25">
      <c r="A793">
        <v>32</v>
      </c>
      <c r="B793">
        <v>2</v>
      </c>
      <c r="C793">
        <v>2</v>
      </c>
      <c r="D793">
        <v>24</v>
      </c>
      <c r="E793">
        <v>1.9166599999999999E-2</v>
      </c>
    </row>
    <row r="794" spans="1:5" x14ac:dyDescent="0.25">
      <c r="A794">
        <v>32</v>
      </c>
      <c r="B794">
        <v>2</v>
      </c>
      <c r="C794">
        <v>5</v>
      </c>
      <c r="D794">
        <v>1</v>
      </c>
      <c r="E794">
        <v>1.07741E-2</v>
      </c>
    </row>
    <row r="795" spans="1:5" x14ac:dyDescent="0.25">
      <c r="A795">
        <v>32</v>
      </c>
      <c r="B795">
        <v>2</v>
      </c>
      <c r="C795">
        <v>5</v>
      </c>
      <c r="D795">
        <v>2</v>
      </c>
      <c r="E795">
        <v>7.6437600000000003E-3</v>
      </c>
    </row>
    <row r="796" spans="1:5" x14ac:dyDescent="0.25">
      <c r="A796">
        <v>32</v>
      </c>
      <c r="B796">
        <v>2</v>
      </c>
      <c r="C796">
        <v>5</v>
      </c>
      <c r="D796">
        <v>3</v>
      </c>
      <c r="E796">
        <v>6.5464099999999999E-3</v>
      </c>
    </row>
    <row r="797" spans="1:5" x14ac:dyDescent="0.25">
      <c r="A797">
        <v>32</v>
      </c>
      <c r="B797">
        <v>2</v>
      </c>
      <c r="C797">
        <v>5</v>
      </c>
      <c r="D797">
        <v>4</v>
      </c>
      <c r="E797">
        <v>6.6348600000000002E-3</v>
      </c>
    </row>
    <row r="798" spans="1:5" x14ac:dyDescent="0.25">
      <c r="A798">
        <v>32</v>
      </c>
      <c r="B798">
        <v>2</v>
      </c>
      <c r="C798">
        <v>5</v>
      </c>
      <c r="D798">
        <v>5</v>
      </c>
      <c r="E798">
        <v>9.5399899999999999E-3</v>
      </c>
    </row>
    <row r="799" spans="1:5" x14ac:dyDescent="0.25">
      <c r="A799">
        <v>32</v>
      </c>
      <c r="B799">
        <v>2</v>
      </c>
      <c r="C799">
        <v>5</v>
      </c>
      <c r="D799">
        <v>6</v>
      </c>
      <c r="E799">
        <v>2.0055099999999999E-2</v>
      </c>
    </row>
    <row r="800" spans="1:5" x14ac:dyDescent="0.25">
      <c r="A800">
        <v>32</v>
      </c>
      <c r="B800">
        <v>2</v>
      </c>
      <c r="C800">
        <v>5</v>
      </c>
      <c r="D800">
        <v>7</v>
      </c>
      <c r="E800">
        <v>4.1029499999999997E-2</v>
      </c>
    </row>
    <row r="801" spans="1:5" x14ac:dyDescent="0.25">
      <c r="A801">
        <v>32</v>
      </c>
      <c r="B801">
        <v>2</v>
      </c>
      <c r="C801">
        <v>5</v>
      </c>
      <c r="D801">
        <v>8</v>
      </c>
      <c r="E801">
        <v>5.7972200000000002E-2</v>
      </c>
    </row>
    <row r="802" spans="1:5" x14ac:dyDescent="0.25">
      <c r="A802">
        <v>32</v>
      </c>
      <c r="B802">
        <v>2</v>
      </c>
      <c r="C802">
        <v>5</v>
      </c>
      <c r="D802">
        <v>9</v>
      </c>
      <c r="E802">
        <v>5.3471100000000001E-2</v>
      </c>
    </row>
    <row r="803" spans="1:5" x14ac:dyDescent="0.25">
      <c r="A803">
        <v>32</v>
      </c>
      <c r="B803">
        <v>2</v>
      </c>
      <c r="C803">
        <v>5</v>
      </c>
      <c r="D803">
        <v>10</v>
      </c>
      <c r="E803">
        <v>5.2547799999999999E-2</v>
      </c>
    </row>
    <row r="804" spans="1:5" x14ac:dyDescent="0.25">
      <c r="A804">
        <v>32</v>
      </c>
      <c r="B804">
        <v>2</v>
      </c>
      <c r="C804">
        <v>5</v>
      </c>
      <c r="D804">
        <v>11</v>
      </c>
      <c r="E804">
        <v>5.5060699999999997E-2</v>
      </c>
    </row>
    <row r="805" spans="1:5" x14ac:dyDescent="0.25">
      <c r="A805">
        <v>32</v>
      </c>
      <c r="B805">
        <v>2</v>
      </c>
      <c r="C805">
        <v>5</v>
      </c>
      <c r="D805">
        <v>12</v>
      </c>
      <c r="E805">
        <v>5.7674099999999999E-2</v>
      </c>
    </row>
    <row r="806" spans="1:5" x14ac:dyDescent="0.25">
      <c r="A806">
        <v>32</v>
      </c>
      <c r="B806">
        <v>2</v>
      </c>
      <c r="C806">
        <v>5</v>
      </c>
      <c r="D806">
        <v>13</v>
      </c>
      <c r="E806">
        <v>5.9142899999999998E-2</v>
      </c>
    </row>
    <row r="807" spans="1:5" x14ac:dyDescent="0.25">
      <c r="A807">
        <v>32</v>
      </c>
      <c r="B807">
        <v>2</v>
      </c>
      <c r="C807">
        <v>5</v>
      </c>
      <c r="D807">
        <v>14</v>
      </c>
      <c r="E807">
        <v>6.0801899999999999E-2</v>
      </c>
    </row>
    <row r="808" spans="1:5" x14ac:dyDescent="0.25">
      <c r="A808">
        <v>32</v>
      </c>
      <c r="B808">
        <v>2</v>
      </c>
      <c r="C808">
        <v>5</v>
      </c>
      <c r="D808">
        <v>15</v>
      </c>
      <c r="E808">
        <v>6.5298499999999995E-2</v>
      </c>
    </row>
    <row r="809" spans="1:5" x14ac:dyDescent="0.25">
      <c r="A809">
        <v>32</v>
      </c>
      <c r="B809">
        <v>2</v>
      </c>
      <c r="C809">
        <v>5</v>
      </c>
      <c r="D809">
        <v>16</v>
      </c>
      <c r="E809">
        <v>7.2608199999999998E-2</v>
      </c>
    </row>
    <row r="810" spans="1:5" x14ac:dyDescent="0.25">
      <c r="A810">
        <v>32</v>
      </c>
      <c r="B810">
        <v>2</v>
      </c>
      <c r="C810">
        <v>5</v>
      </c>
      <c r="D810">
        <v>17</v>
      </c>
      <c r="E810">
        <v>7.7381699999999998E-2</v>
      </c>
    </row>
    <row r="811" spans="1:5" x14ac:dyDescent="0.25">
      <c r="A811">
        <v>32</v>
      </c>
      <c r="B811">
        <v>2</v>
      </c>
      <c r="C811">
        <v>5</v>
      </c>
      <c r="D811">
        <v>18</v>
      </c>
      <c r="E811">
        <v>7.5481599999999996E-2</v>
      </c>
    </row>
    <row r="812" spans="1:5" x14ac:dyDescent="0.25">
      <c r="A812">
        <v>32</v>
      </c>
      <c r="B812">
        <v>2</v>
      </c>
      <c r="C812">
        <v>5</v>
      </c>
      <c r="D812">
        <v>19</v>
      </c>
      <c r="E812">
        <v>5.8705899999999998E-2</v>
      </c>
    </row>
    <row r="813" spans="1:5" x14ac:dyDescent="0.25">
      <c r="A813">
        <v>32</v>
      </c>
      <c r="B813">
        <v>2</v>
      </c>
      <c r="C813">
        <v>5</v>
      </c>
      <c r="D813">
        <v>20</v>
      </c>
      <c r="E813">
        <v>4.3986400000000002E-2</v>
      </c>
    </row>
    <row r="814" spans="1:5" x14ac:dyDescent="0.25">
      <c r="A814">
        <v>32</v>
      </c>
      <c r="B814">
        <v>2</v>
      </c>
      <c r="C814">
        <v>5</v>
      </c>
      <c r="D814">
        <v>21</v>
      </c>
      <c r="E814">
        <v>3.5730900000000003E-2</v>
      </c>
    </row>
    <row r="815" spans="1:5" x14ac:dyDescent="0.25">
      <c r="A815">
        <v>32</v>
      </c>
      <c r="B815">
        <v>2</v>
      </c>
      <c r="C815">
        <v>5</v>
      </c>
      <c r="D815">
        <v>22</v>
      </c>
      <c r="E815">
        <v>3.0742800000000001E-2</v>
      </c>
    </row>
    <row r="816" spans="1:5" x14ac:dyDescent="0.25">
      <c r="A816">
        <v>32</v>
      </c>
      <c r="B816">
        <v>2</v>
      </c>
      <c r="C816">
        <v>5</v>
      </c>
      <c r="D816">
        <v>23</v>
      </c>
      <c r="E816">
        <v>2.3852100000000001E-2</v>
      </c>
    </row>
    <row r="817" spans="1:5" x14ac:dyDescent="0.25">
      <c r="A817">
        <v>32</v>
      </c>
      <c r="B817">
        <v>2</v>
      </c>
      <c r="C817">
        <v>5</v>
      </c>
      <c r="D817">
        <v>24</v>
      </c>
      <c r="E817">
        <v>1.7317699999999998E-2</v>
      </c>
    </row>
    <row r="818" spans="1:5" x14ac:dyDescent="0.25">
      <c r="A818">
        <v>32</v>
      </c>
      <c r="B818">
        <v>3</v>
      </c>
      <c r="C818">
        <v>2</v>
      </c>
      <c r="D818">
        <v>1</v>
      </c>
      <c r="E818">
        <v>1.64213E-2</v>
      </c>
    </row>
    <row r="819" spans="1:5" x14ac:dyDescent="0.25">
      <c r="A819">
        <v>32</v>
      </c>
      <c r="B819">
        <v>3</v>
      </c>
      <c r="C819">
        <v>2</v>
      </c>
      <c r="D819">
        <v>2</v>
      </c>
      <c r="E819">
        <v>1.11921E-2</v>
      </c>
    </row>
    <row r="820" spans="1:5" x14ac:dyDescent="0.25">
      <c r="A820">
        <v>32</v>
      </c>
      <c r="B820">
        <v>3</v>
      </c>
      <c r="C820">
        <v>2</v>
      </c>
      <c r="D820">
        <v>3</v>
      </c>
      <c r="E820">
        <v>8.5415000000000005E-3</v>
      </c>
    </row>
    <row r="821" spans="1:5" x14ac:dyDescent="0.25">
      <c r="A821">
        <v>32</v>
      </c>
      <c r="B821">
        <v>3</v>
      </c>
      <c r="C821">
        <v>2</v>
      </c>
      <c r="D821">
        <v>4</v>
      </c>
      <c r="E821">
        <v>6.7932799999999996E-3</v>
      </c>
    </row>
    <row r="822" spans="1:5" x14ac:dyDescent="0.25">
      <c r="A822">
        <v>32</v>
      </c>
      <c r="B822">
        <v>3</v>
      </c>
      <c r="C822">
        <v>2</v>
      </c>
      <c r="D822">
        <v>5</v>
      </c>
      <c r="E822">
        <v>7.2189400000000001E-3</v>
      </c>
    </row>
    <row r="823" spans="1:5" x14ac:dyDescent="0.25">
      <c r="A823">
        <v>32</v>
      </c>
      <c r="B823">
        <v>3</v>
      </c>
      <c r="C823">
        <v>2</v>
      </c>
      <c r="D823">
        <v>6</v>
      </c>
      <c r="E823">
        <v>1.07619E-2</v>
      </c>
    </row>
    <row r="824" spans="1:5" x14ac:dyDescent="0.25">
      <c r="A824">
        <v>32</v>
      </c>
      <c r="B824">
        <v>3</v>
      </c>
      <c r="C824">
        <v>2</v>
      </c>
      <c r="D824">
        <v>7</v>
      </c>
      <c r="E824">
        <v>1.7680000000000001E-2</v>
      </c>
    </row>
    <row r="825" spans="1:5" x14ac:dyDescent="0.25">
      <c r="A825">
        <v>32</v>
      </c>
      <c r="B825">
        <v>3</v>
      </c>
      <c r="C825">
        <v>2</v>
      </c>
      <c r="D825">
        <v>8</v>
      </c>
      <c r="E825">
        <v>2.6875099999999999E-2</v>
      </c>
    </row>
    <row r="826" spans="1:5" x14ac:dyDescent="0.25">
      <c r="A826">
        <v>32</v>
      </c>
      <c r="B826">
        <v>3</v>
      </c>
      <c r="C826">
        <v>2</v>
      </c>
      <c r="D826">
        <v>9</v>
      </c>
      <c r="E826">
        <v>3.8658699999999997E-2</v>
      </c>
    </row>
    <row r="827" spans="1:5" x14ac:dyDescent="0.25">
      <c r="A827">
        <v>32</v>
      </c>
      <c r="B827">
        <v>3</v>
      </c>
      <c r="C827">
        <v>2</v>
      </c>
      <c r="D827">
        <v>10</v>
      </c>
      <c r="E827">
        <v>5.2238899999999998E-2</v>
      </c>
    </row>
    <row r="828" spans="1:5" x14ac:dyDescent="0.25">
      <c r="A828">
        <v>32</v>
      </c>
      <c r="B828">
        <v>3</v>
      </c>
      <c r="C828">
        <v>2</v>
      </c>
      <c r="D828">
        <v>11</v>
      </c>
      <c r="E828">
        <v>6.3173900000000005E-2</v>
      </c>
    </row>
    <row r="829" spans="1:5" x14ac:dyDescent="0.25">
      <c r="A829">
        <v>32</v>
      </c>
      <c r="B829">
        <v>3</v>
      </c>
      <c r="C829">
        <v>2</v>
      </c>
      <c r="D829">
        <v>12</v>
      </c>
      <c r="E829">
        <v>6.9943500000000006E-2</v>
      </c>
    </row>
    <row r="830" spans="1:5" x14ac:dyDescent="0.25">
      <c r="A830">
        <v>32</v>
      </c>
      <c r="B830">
        <v>3</v>
      </c>
      <c r="C830">
        <v>2</v>
      </c>
      <c r="D830">
        <v>13</v>
      </c>
      <c r="E830">
        <v>7.2933200000000004E-2</v>
      </c>
    </row>
    <row r="831" spans="1:5" x14ac:dyDescent="0.25">
      <c r="A831">
        <v>32</v>
      </c>
      <c r="B831">
        <v>3</v>
      </c>
      <c r="C831">
        <v>2</v>
      </c>
      <c r="D831">
        <v>14</v>
      </c>
      <c r="E831">
        <v>7.3121800000000001E-2</v>
      </c>
    </row>
    <row r="832" spans="1:5" x14ac:dyDescent="0.25">
      <c r="A832">
        <v>32</v>
      </c>
      <c r="B832">
        <v>3</v>
      </c>
      <c r="C832">
        <v>2</v>
      </c>
      <c r="D832">
        <v>15</v>
      </c>
      <c r="E832">
        <v>7.3615899999999998E-2</v>
      </c>
    </row>
    <row r="833" spans="1:5" x14ac:dyDescent="0.25">
      <c r="A833">
        <v>32</v>
      </c>
      <c r="B833">
        <v>3</v>
      </c>
      <c r="C833">
        <v>2</v>
      </c>
      <c r="D833">
        <v>16</v>
      </c>
      <c r="E833">
        <v>7.4460799999999994E-2</v>
      </c>
    </row>
    <row r="834" spans="1:5" x14ac:dyDescent="0.25">
      <c r="A834">
        <v>32</v>
      </c>
      <c r="B834">
        <v>3</v>
      </c>
      <c r="C834">
        <v>2</v>
      </c>
      <c r="D834">
        <v>17</v>
      </c>
      <c r="E834">
        <v>7.4216500000000005E-2</v>
      </c>
    </row>
    <row r="835" spans="1:5" x14ac:dyDescent="0.25">
      <c r="A835">
        <v>32</v>
      </c>
      <c r="B835">
        <v>3</v>
      </c>
      <c r="C835">
        <v>2</v>
      </c>
      <c r="D835">
        <v>18</v>
      </c>
      <c r="E835">
        <v>7.0009100000000005E-2</v>
      </c>
    </row>
    <row r="836" spans="1:5" x14ac:dyDescent="0.25">
      <c r="A836">
        <v>32</v>
      </c>
      <c r="B836">
        <v>3</v>
      </c>
      <c r="C836">
        <v>2</v>
      </c>
      <c r="D836">
        <v>19</v>
      </c>
      <c r="E836">
        <v>6.1403800000000001E-2</v>
      </c>
    </row>
    <row r="837" spans="1:5" x14ac:dyDescent="0.25">
      <c r="A837">
        <v>32</v>
      </c>
      <c r="B837">
        <v>3</v>
      </c>
      <c r="C837">
        <v>2</v>
      </c>
      <c r="D837">
        <v>20</v>
      </c>
      <c r="E837">
        <v>5.0504300000000002E-2</v>
      </c>
    </row>
    <row r="838" spans="1:5" x14ac:dyDescent="0.25">
      <c r="A838">
        <v>32</v>
      </c>
      <c r="B838">
        <v>3</v>
      </c>
      <c r="C838">
        <v>2</v>
      </c>
      <c r="D838">
        <v>21</v>
      </c>
      <c r="E838">
        <v>4.1207199999999999E-2</v>
      </c>
    </row>
    <row r="839" spans="1:5" x14ac:dyDescent="0.25">
      <c r="A839">
        <v>32</v>
      </c>
      <c r="B839">
        <v>3</v>
      </c>
      <c r="C839">
        <v>2</v>
      </c>
      <c r="D839">
        <v>22</v>
      </c>
      <c r="E839">
        <v>3.3637300000000002E-2</v>
      </c>
    </row>
    <row r="840" spans="1:5" x14ac:dyDescent="0.25">
      <c r="A840">
        <v>32</v>
      </c>
      <c r="B840">
        <v>3</v>
      </c>
      <c r="C840">
        <v>2</v>
      </c>
      <c r="D840">
        <v>23</v>
      </c>
      <c r="E840">
        <v>2.6224299999999999E-2</v>
      </c>
    </row>
    <row r="841" spans="1:5" x14ac:dyDescent="0.25">
      <c r="A841">
        <v>32</v>
      </c>
      <c r="B841">
        <v>3</v>
      </c>
      <c r="C841">
        <v>2</v>
      </c>
      <c r="D841">
        <v>24</v>
      </c>
      <c r="E841">
        <v>1.9166599999999999E-2</v>
      </c>
    </row>
    <row r="842" spans="1:5" x14ac:dyDescent="0.25">
      <c r="A842">
        <v>32</v>
      </c>
      <c r="B842">
        <v>3</v>
      </c>
      <c r="C842">
        <v>5</v>
      </c>
      <c r="D842">
        <v>1</v>
      </c>
      <c r="E842">
        <v>1.07741E-2</v>
      </c>
    </row>
    <row r="843" spans="1:5" x14ac:dyDescent="0.25">
      <c r="A843">
        <v>32</v>
      </c>
      <c r="B843">
        <v>3</v>
      </c>
      <c r="C843">
        <v>5</v>
      </c>
      <c r="D843">
        <v>2</v>
      </c>
      <c r="E843">
        <v>7.6437600000000003E-3</v>
      </c>
    </row>
    <row r="844" spans="1:5" x14ac:dyDescent="0.25">
      <c r="A844">
        <v>32</v>
      </c>
      <c r="B844">
        <v>3</v>
      </c>
      <c r="C844">
        <v>5</v>
      </c>
      <c r="D844">
        <v>3</v>
      </c>
      <c r="E844">
        <v>6.5464099999999999E-3</v>
      </c>
    </row>
    <row r="845" spans="1:5" x14ac:dyDescent="0.25">
      <c r="A845">
        <v>32</v>
      </c>
      <c r="B845">
        <v>3</v>
      </c>
      <c r="C845">
        <v>5</v>
      </c>
      <c r="D845">
        <v>4</v>
      </c>
      <c r="E845">
        <v>6.6348600000000002E-3</v>
      </c>
    </row>
    <row r="846" spans="1:5" x14ac:dyDescent="0.25">
      <c r="A846">
        <v>32</v>
      </c>
      <c r="B846">
        <v>3</v>
      </c>
      <c r="C846">
        <v>5</v>
      </c>
      <c r="D846">
        <v>5</v>
      </c>
      <c r="E846">
        <v>9.5399899999999999E-3</v>
      </c>
    </row>
    <row r="847" spans="1:5" x14ac:dyDescent="0.25">
      <c r="A847">
        <v>32</v>
      </c>
      <c r="B847">
        <v>3</v>
      </c>
      <c r="C847">
        <v>5</v>
      </c>
      <c r="D847">
        <v>6</v>
      </c>
      <c r="E847">
        <v>2.0055099999999999E-2</v>
      </c>
    </row>
    <row r="848" spans="1:5" x14ac:dyDescent="0.25">
      <c r="A848">
        <v>32</v>
      </c>
      <c r="B848">
        <v>3</v>
      </c>
      <c r="C848">
        <v>5</v>
      </c>
      <c r="D848">
        <v>7</v>
      </c>
      <c r="E848">
        <v>4.1029499999999997E-2</v>
      </c>
    </row>
    <row r="849" spans="1:5" x14ac:dyDescent="0.25">
      <c r="A849">
        <v>32</v>
      </c>
      <c r="B849">
        <v>3</v>
      </c>
      <c r="C849">
        <v>5</v>
      </c>
      <c r="D849">
        <v>8</v>
      </c>
      <c r="E849">
        <v>5.7972200000000002E-2</v>
      </c>
    </row>
    <row r="850" spans="1:5" x14ac:dyDescent="0.25">
      <c r="A850">
        <v>32</v>
      </c>
      <c r="B850">
        <v>3</v>
      </c>
      <c r="C850">
        <v>5</v>
      </c>
      <c r="D850">
        <v>9</v>
      </c>
      <c r="E850">
        <v>5.3471100000000001E-2</v>
      </c>
    </row>
    <row r="851" spans="1:5" x14ac:dyDescent="0.25">
      <c r="A851">
        <v>32</v>
      </c>
      <c r="B851">
        <v>3</v>
      </c>
      <c r="C851">
        <v>5</v>
      </c>
      <c r="D851">
        <v>10</v>
      </c>
      <c r="E851">
        <v>5.2547799999999999E-2</v>
      </c>
    </row>
    <row r="852" spans="1:5" x14ac:dyDescent="0.25">
      <c r="A852">
        <v>32</v>
      </c>
      <c r="B852">
        <v>3</v>
      </c>
      <c r="C852">
        <v>5</v>
      </c>
      <c r="D852">
        <v>11</v>
      </c>
      <c r="E852">
        <v>5.5060699999999997E-2</v>
      </c>
    </row>
    <row r="853" spans="1:5" x14ac:dyDescent="0.25">
      <c r="A853">
        <v>32</v>
      </c>
      <c r="B853">
        <v>3</v>
      </c>
      <c r="C853">
        <v>5</v>
      </c>
      <c r="D853">
        <v>12</v>
      </c>
      <c r="E853">
        <v>5.7674099999999999E-2</v>
      </c>
    </row>
    <row r="854" spans="1:5" x14ac:dyDescent="0.25">
      <c r="A854">
        <v>32</v>
      </c>
      <c r="B854">
        <v>3</v>
      </c>
      <c r="C854">
        <v>5</v>
      </c>
      <c r="D854">
        <v>13</v>
      </c>
      <c r="E854">
        <v>5.9142899999999998E-2</v>
      </c>
    </row>
    <row r="855" spans="1:5" x14ac:dyDescent="0.25">
      <c r="A855">
        <v>32</v>
      </c>
      <c r="B855">
        <v>3</v>
      </c>
      <c r="C855">
        <v>5</v>
      </c>
      <c r="D855">
        <v>14</v>
      </c>
      <c r="E855">
        <v>6.0801899999999999E-2</v>
      </c>
    </row>
    <row r="856" spans="1:5" x14ac:dyDescent="0.25">
      <c r="A856">
        <v>32</v>
      </c>
      <c r="B856">
        <v>3</v>
      </c>
      <c r="C856">
        <v>5</v>
      </c>
      <c r="D856">
        <v>15</v>
      </c>
      <c r="E856">
        <v>6.5298499999999995E-2</v>
      </c>
    </row>
    <row r="857" spans="1:5" x14ac:dyDescent="0.25">
      <c r="A857">
        <v>32</v>
      </c>
      <c r="B857">
        <v>3</v>
      </c>
      <c r="C857">
        <v>5</v>
      </c>
      <c r="D857">
        <v>16</v>
      </c>
      <c r="E857">
        <v>7.2608199999999998E-2</v>
      </c>
    </row>
    <row r="858" spans="1:5" x14ac:dyDescent="0.25">
      <c r="A858">
        <v>32</v>
      </c>
      <c r="B858">
        <v>3</v>
      </c>
      <c r="C858">
        <v>5</v>
      </c>
      <c r="D858">
        <v>17</v>
      </c>
      <c r="E858">
        <v>7.7381699999999998E-2</v>
      </c>
    </row>
    <row r="859" spans="1:5" x14ac:dyDescent="0.25">
      <c r="A859">
        <v>32</v>
      </c>
      <c r="B859">
        <v>3</v>
      </c>
      <c r="C859">
        <v>5</v>
      </c>
      <c r="D859">
        <v>18</v>
      </c>
      <c r="E859">
        <v>7.5481599999999996E-2</v>
      </c>
    </row>
    <row r="860" spans="1:5" x14ac:dyDescent="0.25">
      <c r="A860">
        <v>32</v>
      </c>
      <c r="B860">
        <v>3</v>
      </c>
      <c r="C860">
        <v>5</v>
      </c>
      <c r="D860">
        <v>19</v>
      </c>
      <c r="E860">
        <v>5.8705899999999998E-2</v>
      </c>
    </row>
    <row r="861" spans="1:5" x14ac:dyDescent="0.25">
      <c r="A861">
        <v>32</v>
      </c>
      <c r="B861">
        <v>3</v>
      </c>
      <c r="C861">
        <v>5</v>
      </c>
      <c r="D861">
        <v>20</v>
      </c>
      <c r="E861">
        <v>4.3986400000000002E-2</v>
      </c>
    </row>
    <row r="862" spans="1:5" x14ac:dyDescent="0.25">
      <c r="A862">
        <v>32</v>
      </c>
      <c r="B862">
        <v>3</v>
      </c>
      <c r="C862">
        <v>5</v>
      </c>
      <c r="D862">
        <v>21</v>
      </c>
      <c r="E862">
        <v>3.5730900000000003E-2</v>
      </c>
    </row>
    <row r="863" spans="1:5" x14ac:dyDescent="0.25">
      <c r="A863">
        <v>32</v>
      </c>
      <c r="B863">
        <v>3</v>
      </c>
      <c r="C863">
        <v>5</v>
      </c>
      <c r="D863">
        <v>22</v>
      </c>
      <c r="E863">
        <v>3.0742800000000001E-2</v>
      </c>
    </row>
    <row r="864" spans="1:5" x14ac:dyDescent="0.25">
      <c r="A864">
        <v>32</v>
      </c>
      <c r="B864">
        <v>3</v>
      </c>
      <c r="C864">
        <v>5</v>
      </c>
      <c r="D864">
        <v>23</v>
      </c>
      <c r="E864">
        <v>2.3852100000000001E-2</v>
      </c>
    </row>
    <row r="865" spans="1:5" x14ac:dyDescent="0.25">
      <c r="A865">
        <v>32</v>
      </c>
      <c r="B865">
        <v>3</v>
      </c>
      <c r="C865">
        <v>5</v>
      </c>
      <c r="D865">
        <v>24</v>
      </c>
      <c r="E865">
        <v>1.7317699999999998E-2</v>
      </c>
    </row>
    <row r="866" spans="1:5" x14ac:dyDescent="0.25">
      <c r="A866">
        <v>32</v>
      </c>
      <c r="B866">
        <v>4</v>
      </c>
      <c r="C866">
        <v>2</v>
      </c>
      <c r="D866">
        <v>1</v>
      </c>
      <c r="E866">
        <v>2.1473900000000001E-2</v>
      </c>
    </row>
    <row r="867" spans="1:5" x14ac:dyDescent="0.25">
      <c r="A867">
        <v>32</v>
      </c>
      <c r="B867">
        <v>4</v>
      </c>
      <c r="C867">
        <v>2</v>
      </c>
      <c r="D867">
        <v>2</v>
      </c>
      <c r="E867">
        <v>1.44428E-2</v>
      </c>
    </row>
    <row r="868" spans="1:5" x14ac:dyDescent="0.25">
      <c r="A868">
        <v>32</v>
      </c>
      <c r="B868">
        <v>4</v>
      </c>
      <c r="C868">
        <v>2</v>
      </c>
      <c r="D868">
        <v>3</v>
      </c>
      <c r="E868">
        <v>1.09684E-2</v>
      </c>
    </row>
    <row r="869" spans="1:5" x14ac:dyDescent="0.25">
      <c r="A869">
        <v>32</v>
      </c>
      <c r="B869">
        <v>4</v>
      </c>
      <c r="C869">
        <v>2</v>
      </c>
      <c r="D869">
        <v>4</v>
      </c>
      <c r="E869">
        <v>7.4945100000000002E-3</v>
      </c>
    </row>
    <row r="870" spans="1:5" x14ac:dyDescent="0.25">
      <c r="A870">
        <v>32</v>
      </c>
      <c r="B870">
        <v>4</v>
      </c>
      <c r="C870">
        <v>2</v>
      </c>
      <c r="D870">
        <v>5</v>
      </c>
      <c r="E870">
        <v>6.8385499999999997E-3</v>
      </c>
    </row>
    <row r="871" spans="1:5" x14ac:dyDescent="0.25">
      <c r="A871">
        <v>32</v>
      </c>
      <c r="B871">
        <v>4</v>
      </c>
      <c r="C871">
        <v>2</v>
      </c>
      <c r="D871">
        <v>6</v>
      </c>
      <c r="E871">
        <v>1.03588E-2</v>
      </c>
    </row>
    <row r="872" spans="1:5" x14ac:dyDescent="0.25">
      <c r="A872">
        <v>32</v>
      </c>
      <c r="B872">
        <v>4</v>
      </c>
      <c r="C872">
        <v>2</v>
      </c>
      <c r="D872">
        <v>7</v>
      </c>
      <c r="E872">
        <v>1.84304E-2</v>
      </c>
    </row>
    <row r="873" spans="1:5" x14ac:dyDescent="0.25">
      <c r="A873">
        <v>32</v>
      </c>
      <c r="B873">
        <v>4</v>
      </c>
      <c r="C873">
        <v>2</v>
      </c>
      <c r="D873">
        <v>8</v>
      </c>
      <c r="E873">
        <v>2.6811700000000001E-2</v>
      </c>
    </row>
    <row r="874" spans="1:5" x14ac:dyDescent="0.25">
      <c r="A874">
        <v>32</v>
      </c>
      <c r="B874">
        <v>4</v>
      </c>
      <c r="C874">
        <v>2</v>
      </c>
      <c r="D874">
        <v>9</v>
      </c>
      <c r="E874">
        <v>3.6385199999999999E-2</v>
      </c>
    </row>
    <row r="875" spans="1:5" x14ac:dyDescent="0.25">
      <c r="A875">
        <v>32</v>
      </c>
      <c r="B875">
        <v>4</v>
      </c>
      <c r="C875">
        <v>2</v>
      </c>
      <c r="D875">
        <v>10</v>
      </c>
      <c r="E875">
        <v>4.7540699999999998E-2</v>
      </c>
    </row>
    <row r="876" spans="1:5" x14ac:dyDescent="0.25">
      <c r="A876">
        <v>32</v>
      </c>
      <c r="B876">
        <v>4</v>
      </c>
      <c r="C876">
        <v>2</v>
      </c>
      <c r="D876">
        <v>11</v>
      </c>
      <c r="E876">
        <v>5.7466400000000001E-2</v>
      </c>
    </row>
    <row r="877" spans="1:5" x14ac:dyDescent="0.25">
      <c r="A877">
        <v>32</v>
      </c>
      <c r="B877">
        <v>4</v>
      </c>
      <c r="C877">
        <v>2</v>
      </c>
      <c r="D877">
        <v>12</v>
      </c>
      <c r="E877">
        <v>6.50786E-2</v>
      </c>
    </row>
    <row r="878" spans="1:5" x14ac:dyDescent="0.25">
      <c r="A878">
        <v>32</v>
      </c>
      <c r="B878">
        <v>4</v>
      </c>
      <c r="C878">
        <v>2</v>
      </c>
      <c r="D878">
        <v>13</v>
      </c>
      <c r="E878">
        <v>7.1322800000000006E-2</v>
      </c>
    </row>
    <row r="879" spans="1:5" x14ac:dyDescent="0.25">
      <c r="A879">
        <v>32</v>
      </c>
      <c r="B879">
        <v>4</v>
      </c>
      <c r="C879">
        <v>2</v>
      </c>
      <c r="D879">
        <v>14</v>
      </c>
      <c r="E879">
        <v>7.1491700000000005E-2</v>
      </c>
    </row>
    <row r="880" spans="1:5" x14ac:dyDescent="0.25">
      <c r="A880">
        <v>32</v>
      </c>
      <c r="B880">
        <v>4</v>
      </c>
      <c r="C880">
        <v>2</v>
      </c>
      <c r="D880">
        <v>15</v>
      </c>
      <c r="E880">
        <v>7.1722599999999997E-2</v>
      </c>
    </row>
    <row r="881" spans="1:5" x14ac:dyDescent="0.25">
      <c r="A881">
        <v>32</v>
      </c>
      <c r="B881">
        <v>4</v>
      </c>
      <c r="C881">
        <v>2</v>
      </c>
      <c r="D881">
        <v>16</v>
      </c>
      <c r="E881">
        <v>7.2006100000000003E-2</v>
      </c>
    </row>
    <row r="882" spans="1:5" x14ac:dyDescent="0.25">
      <c r="A882">
        <v>32</v>
      </c>
      <c r="B882">
        <v>4</v>
      </c>
      <c r="C882">
        <v>2</v>
      </c>
      <c r="D882">
        <v>17</v>
      </c>
      <c r="E882">
        <v>7.1148699999999995E-2</v>
      </c>
    </row>
    <row r="883" spans="1:5" x14ac:dyDescent="0.25">
      <c r="A883">
        <v>32</v>
      </c>
      <c r="B883">
        <v>4</v>
      </c>
      <c r="C883">
        <v>2</v>
      </c>
      <c r="D883">
        <v>18</v>
      </c>
      <c r="E883">
        <v>6.7887400000000001E-2</v>
      </c>
    </row>
    <row r="884" spans="1:5" x14ac:dyDescent="0.25">
      <c r="A884">
        <v>32</v>
      </c>
      <c r="B884">
        <v>4</v>
      </c>
      <c r="C884">
        <v>2</v>
      </c>
      <c r="D884">
        <v>19</v>
      </c>
      <c r="E884">
        <v>6.1771800000000002E-2</v>
      </c>
    </row>
    <row r="885" spans="1:5" x14ac:dyDescent="0.25">
      <c r="A885">
        <v>32</v>
      </c>
      <c r="B885">
        <v>4</v>
      </c>
      <c r="C885">
        <v>2</v>
      </c>
      <c r="D885">
        <v>20</v>
      </c>
      <c r="E885">
        <v>5.1688199999999997E-2</v>
      </c>
    </row>
    <row r="886" spans="1:5" x14ac:dyDescent="0.25">
      <c r="A886">
        <v>32</v>
      </c>
      <c r="B886">
        <v>4</v>
      </c>
      <c r="C886">
        <v>2</v>
      </c>
      <c r="D886">
        <v>21</v>
      </c>
      <c r="E886">
        <v>4.2865800000000003E-2</v>
      </c>
    </row>
    <row r="887" spans="1:5" x14ac:dyDescent="0.25">
      <c r="A887">
        <v>32</v>
      </c>
      <c r="B887">
        <v>4</v>
      </c>
      <c r="C887">
        <v>2</v>
      </c>
      <c r="D887">
        <v>22</v>
      </c>
      <c r="E887">
        <v>3.80302E-2</v>
      </c>
    </row>
    <row r="888" spans="1:5" x14ac:dyDescent="0.25">
      <c r="A888">
        <v>32</v>
      </c>
      <c r="B888">
        <v>4</v>
      </c>
      <c r="C888">
        <v>2</v>
      </c>
      <c r="D888">
        <v>23</v>
      </c>
      <c r="E888">
        <v>3.2207199999999998E-2</v>
      </c>
    </row>
    <row r="889" spans="1:5" x14ac:dyDescent="0.25">
      <c r="A889">
        <v>32</v>
      </c>
      <c r="B889">
        <v>4</v>
      </c>
      <c r="C889">
        <v>2</v>
      </c>
      <c r="D889">
        <v>24</v>
      </c>
      <c r="E889">
        <v>2.4567700000000001E-2</v>
      </c>
    </row>
    <row r="890" spans="1:5" x14ac:dyDescent="0.25">
      <c r="A890">
        <v>32</v>
      </c>
      <c r="B890">
        <v>4</v>
      </c>
      <c r="C890">
        <v>5</v>
      </c>
      <c r="D890">
        <v>1</v>
      </c>
      <c r="E890">
        <v>9.8621100000000003E-3</v>
      </c>
    </row>
    <row r="891" spans="1:5" x14ac:dyDescent="0.25">
      <c r="A891">
        <v>32</v>
      </c>
      <c r="B891">
        <v>4</v>
      </c>
      <c r="C891">
        <v>5</v>
      </c>
      <c r="D891">
        <v>2</v>
      </c>
      <c r="E891">
        <v>6.2724800000000004E-3</v>
      </c>
    </row>
    <row r="892" spans="1:5" x14ac:dyDescent="0.25">
      <c r="A892">
        <v>32</v>
      </c>
      <c r="B892">
        <v>4</v>
      </c>
      <c r="C892">
        <v>5</v>
      </c>
      <c r="D892">
        <v>3</v>
      </c>
      <c r="E892">
        <v>5.0576700000000002E-3</v>
      </c>
    </row>
    <row r="893" spans="1:5" x14ac:dyDescent="0.25">
      <c r="A893">
        <v>32</v>
      </c>
      <c r="B893">
        <v>4</v>
      </c>
      <c r="C893">
        <v>5</v>
      </c>
      <c r="D893">
        <v>4</v>
      </c>
      <c r="E893">
        <v>4.6668600000000001E-3</v>
      </c>
    </row>
    <row r="894" spans="1:5" x14ac:dyDescent="0.25">
      <c r="A894">
        <v>32</v>
      </c>
      <c r="B894">
        <v>4</v>
      </c>
      <c r="C894">
        <v>5</v>
      </c>
      <c r="D894">
        <v>5</v>
      </c>
      <c r="E894">
        <v>6.9946899999999996E-3</v>
      </c>
    </row>
    <row r="895" spans="1:5" x14ac:dyDescent="0.25">
      <c r="A895">
        <v>32</v>
      </c>
      <c r="B895">
        <v>4</v>
      </c>
      <c r="C895">
        <v>5</v>
      </c>
      <c r="D895">
        <v>6</v>
      </c>
      <c r="E895">
        <v>1.8494E-2</v>
      </c>
    </row>
    <row r="896" spans="1:5" x14ac:dyDescent="0.25">
      <c r="A896">
        <v>32</v>
      </c>
      <c r="B896">
        <v>4</v>
      </c>
      <c r="C896">
        <v>5</v>
      </c>
      <c r="D896">
        <v>7</v>
      </c>
      <c r="E896">
        <v>4.5956499999999997E-2</v>
      </c>
    </row>
    <row r="897" spans="1:5" x14ac:dyDescent="0.25">
      <c r="A897">
        <v>32</v>
      </c>
      <c r="B897">
        <v>4</v>
      </c>
      <c r="C897">
        <v>5</v>
      </c>
      <c r="D897">
        <v>8</v>
      </c>
      <c r="E897">
        <v>6.9644399999999995E-2</v>
      </c>
    </row>
    <row r="898" spans="1:5" x14ac:dyDescent="0.25">
      <c r="A898">
        <v>32</v>
      </c>
      <c r="B898">
        <v>4</v>
      </c>
      <c r="C898">
        <v>5</v>
      </c>
      <c r="D898">
        <v>9</v>
      </c>
      <c r="E898">
        <v>6.0827899999999997E-2</v>
      </c>
    </row>
    <row r="899" spans="1:5" x14ac:dyDescent="0.25">
      <c r="A899">
        <v>32</v>
      </c>
      <c r="B899">
        <v>4</v>
      </c>
      <c r="C899">
        <v>5</v>
      </c>
      <c r="D899">
        <v>10</v>
      </c>
      <c r="E899">
        <v>5.0286200000000003E-2</v>
      </c>
    </row>
    <row r="900" spans="1:5" x14ac:dyDescent="0.25">
      <c r="A900">
        <v>32</v>
      </c>
      <c r="B900">
        <v>4</v>
      </c>
      <c r="C900">
        <v>5</v>
      </c>
      <c r="D900">
        <v>11</v>
      </c>
      <c r="E900">
        <v>4.9935100000000003E-2</v>
      </c>
    </row>
    <row r="901" spans="1:5" x14ac:dyDescent="0.25">
      <c r="A901">
        <v>32</v>
      </c>
      <c r="B901">
        <v>4</v>
      </c>
      <c r="C901">
        <v>5</v>
      </c>
      <c r="D901">
        <v>12</v>
      </c>
      <c r="E901">
        <v>5.4365400000000001E-2</v>
      </c>
    </row>
    <row r="902" spans="1:5" x14ac:dyDescent="0.25">
      <c r="A902">
        <v>32</v>
      </c>
      <c r="B902">
        <v>4</v>
      </c>
      <c r="C902">
        <v>5</v>
      </c>
      <c r="D902">
        <v>13</v>
      </c>
      <c r="E902">
        <v>5.7646200000000002E-2</v>
      </c>
    </row>
    <row r="903" spans="1:5" x14ac:dyDescent="0.25">
      <c r="A903">
        <v>32</v>
      </c>
      <c r="B903">
        <v>4</v>
      </c>
      <c r="C903">
        <v>5</v>
      </c>
      <c r="D903">
        <v>14</v>
      </c>
      <c r="E903">
        <v>5.8031899999999997E-2</v>
      </c>
    </row>
    <row r="904" spans="1:5" x14ac:dyDescent="0.25">
      <c r="A904">
        <v>32</v>
      </c>
      <c r="B904">
        <v>4</v>
      </c>
      <c r="C904">
        <v>5</v>
      </c>
      <c r="D904">
        <v>15</v>
      </c>
      <c r="E904">
        <v>6.2255400000000002E-2</v>
      </c>
    </row>
    <row r="905" spans="1:5" x14ac:dyDescent="0.25">
      <c r="A905">
        <v>32</v>
      </c>
      <c r="B905">
        <v>4</v>
      </c>
      <c r="C905">
        <v>5</v>
      </c>
      <c r="D905">
        <v>16</v>
      </c>
      <c r="E905">
        <v>7.1004899999999996E-2</v>
      </c>
    </row>
    <row r="906" spans="1:5" x14ac:dyDescent="0.25">
      <c r="A906">
        <v>32</v>
      </c>
      <c r="B906">
        <v>4</v>
      </c>
      <c r="C906">
        <v>5</v>
      </c>
      <c r="D906">
        <v>17</v>
      </c>
      <c r="E906">
        <v>7.6972499999999999E-2</v>
      </c>
    </row>
    <row r="907" spans="1:5" x14ac:dyDescent="0.25">
      <c r="A907">
        <v>32</v>
      </c>
      <c r="B907">
        <v>4</v>
      </c>
      <c r="C907">
        <v>5</v>
      </c>
      <c r="D907">
        <v>18</v>
      </c>
      <c r="E907">
        <v>7.7432000000000001E-2</v>
      </c>
    </row>
    <row r="908" spans="1:5" x14ac:dyDescent="0.25">
      <c r="A908">
        <v>32</v>
      </c>
      <c r="B908">
        <v>4</v>
      </c>
      <c r="C908">
        <v>5</v>
      </c>
      <c r="D908">
        <v>19</v>
      </c>
      <c r="E908">
        <v>5.9783000000000003E-2</v>
      </c>
    </row>
    <row r="909" spans="1:5" x14ac:dyDescent="0.25">
      <c r="A909">
        <v>32</v>
      </c>
      <c r="B909">
        <v>4</v>
      </c>
      <c r="C909">
        <v>5</v>
      </c>
      <c r="D909">
        <v>20</v>
      </c>
      <c r="E909">
        <v>4.4392300000000003E-2</v>
      </c>
    </row>
    <row r="910" spans="1:5" x14ac:dyDescent="0.25">
      <c r="A910">
        <v>32</v>
      </c>
      <c r="B910">
        <v>4</v>
      </c>
      <c r="C910">
        <v>5</v>
      </c>
      <c r="D910">
        <v>21</v>
      </c>
      <c r="E910">
        <v>3.54458E-2</v>
      </c>
    </row>
    <row r="911" spans="1:5" x14ac:dyDescent="0.25">
      <c r="A911">
        <v>32</v>
      </c>
      <c r="B911">
        <v>4</v>
      </c>
      <c r="C911">
        <v>5</v>
      </c>
      <c r="D911">
        <v>22</v>
      </c>
      <c r="E911">
        <v>3.1823999999999998E-2</v>
      </c>
    </row>
    <row r="912" spans="1:5" x14ac:dyDescent="0.25">
      <c r="A912">
        <v>32</v>
      </c>
      <c r="B912">
        <v>4</v>
      </c>
      <c r="C912">
        <v>5</v>
      </c>
      <c r="D912">
        <v>23</v>
      </c>
      <c r="E912">
        <v>2.4941899999999999E-2</v>
      </c>
    </row>
    <row r="913" spans="1:5" x14ac:dyDescent="0.25">
      <c r="A913">
        <v>32</v>
      </c>
      <c r="B913">
        <v>4</v>
      </c>
      <c r="C913">
        <v>5</v>
      </c>
      <c r="D913">
        <v>24</v>
      </c>
      <c r="E913">
        <v>1.79068E-2</v>
      </c>
    </row>
    <row r="914" spans="1:5" x14ac:dyDescent="0.25">
      <c r="A914">
        <v>32</v>
      </c>
      <c r="B914">
        <v>5</v>
      </c>
      <c r="C914">
        <v>2</v>
      </c>
      <c r="D914">
        <v>1</v>
      </c>
      <c r="E914">
        <v>2.1473900000000001E-2</v>
      </c>
    </row>
    <row r="915" spans="1:5" x14ac:dyDescent="0.25">
      <c r="A915">
        <v>32</v>
      </c>
      <c r="B915">
        <v>5</v>
      </c>
      <c r="C915">
        <v>2</v>
      </c>
      <c r="D915">
        <v>2</v>
      </c>
      <c r="E915">
        <v>1.44428E-2</v>
      </c>
    </row>
    <row r="916" spans="1:5" x14ac:dyDescent="0.25">
      <c r="A916">
        <v>32</v>
      </c>
      <c r="B916">
        <v>5</v>
      </c>
      <c r="C916">
        <v>2</v>
      </c>
      <c r="D916">
        <v>3</v>
      </c>
      <c r="E916">
        <v>1.09684E-2</v>
      </c>
    </row>
    <row r="917" spans="1:5" x14ac:dyDescent="0.25">
      <c r="A917">
        <v>32</v>
      </c>
      <c r="B917">
        <v>5</v>
      </c>
      <c r="C917">
        <v>2</v>
      </c>
      <c r="D917">
        <v>4</v>
      </c>
      <c r="E917">
        <v>7.4945100000000002E-3</v>
      </c>
    </row>
    <row r="918" spans="1:5" x14ac:dyDescent="0.25">
      <c r="A918">
        <v>32</v>
      </c>
      <c r="B918">
        <v>5</v>
      </c>
      <c r="C918">
        <v>2</v>
      </c>
      <c r="D918">
        <v>5</v>
      </c>
      <c r="E918">
        <v>6.8385499999999997E-3</v>
      </c>
    </row>
    <row r="919" spans="1:5" x14ac:dyDescent="0.25">
      <c r="A919">
        <v>32</v>
      </c>
      <c r="B919">
        <v>5</v>
      </c>
      <c r="C919">
        <v>2</v>
      </c>
      <c r="D919">
        <v>6</v>
      </c>
      <c r="E919">
        <v>1.03588E-2</v>
      </c>
    </row>
    <row r="920" spans="1:5" x14ac:dyDescent="0.25">
      <c r="A920">
        <v>32</v>
      </c>
      <c r="B920">
        <v>5</v>
      </c>
      <c r="C920">
        <v>2</v>
      </c>
      <c r="D920">
        <v>7</v>
      </c>
      <c r="E920">
        <v>1.84304E-2</v>
      </c>
    </row>
    <row r="921" spans="1:5" x14ac:dyDescent="0.25">
      <c r="A921">
        <v>32</v>
      </c>
      <c r="B921">
        <v>5</v>
      </c>
      <c r="C921">
        <v>2</v>
      </c>
      <c r="D921">
        <v>8</v>
      </c>
      <c r="E921">
        <v>2.6811700000000001E-2</v>
      </c>
    </row>
    <row r="922" spans="1:5" x14ac:dyDescent="0.25">
      <c r="A922">
        <v>32</v>
      </c>
      <c r="B922">
        <v>5</v>
      </c>
      <c r="C922">
        <v>2</v>
      </c>
      <c r="D922">
        <v>9</v>
      </c>
      <c r="E922">
        <v>3.6385199999999999E-2</v>
      </c>
    </row>
    <row r="923" spans="1:5" x14ac:dyDescent="0.25">
      <c r="A923">
        <v>32</v>
      </c>
      <c r="B923">
        <v>5</v>
      </c>
      <c r="C923">
        <v>2</v>
      </c>
      <c r="D923">
        <v>10</v>
      </c>
      <c r="E923">
        <v>4.7540699999999998E-2</v>
      </c>
    </row>
    <row r="924" spans="1:5" x14ac:dyDescent="0.25">
      <c r="A924">
        <v>32</v>
      </c>
      <c r="B924">
        <v>5</v>
      </c>
      <c r="C924">
        <v>2</v>
      </c>
      <c r="D924">
        <v>11</v>
      </c>
      <c r="E924">
        <v>5.7466400000000001E-2</v>
      </c>
    </row>
    <row r="925" spans="1:5" x14ac:dyDescent="0.25">
      <c r="A925">
        <v>32</v>
      </c>
      <c r="B925">
        <v>5</v>
      </c>
      <c r="C925">
        <v>2</v>
      </c>
      <c r="D925">
        <v>12</v>
      </c>
      <c r="E925">
        <v>6.50786E-2</v>
      </c>
    </row>
    <row r="926" spans="1:5" x14ac:dyDescent="0.25">
      <c r="A926">
        <v>32</v>
      </c>
      <c r="B926">
        <v>5</v>
      </c>
      <c r="C926">
        <v>2</v>
      </c>
      <c r="D926">
        <v>13</v>
      </c>
      <c r="E926">
        <v>7.1322800000000006E-2</v>
      </c>
    </row>
    <row r="927" spans="1:5" x14ac:dyDescent="0.25">
      <c r="A927">
        <v>32</v>
      </c>
      <c r="B927">
        <v>5</v>
      </c>
      <c r="C927">
        <v>2</v>
      </c>
      <c r="D927">
        <v>14</v>
      </c>
      <c r="E927">
        <v>7.1491700000000005E-2</v>
      </c>
    </row>
    <row r="928" spans="1:5" x14ac:dyDescent="0.25">
      <c r="A928">
        <v>32</v>
      </c>
      <c r="B928">
        <v>5</v>
      </c>
      <c r="C928">
        <v>2</v>
      </c>
      <c r="D928">
        <v>15</v>
      </c>
      <c r="E928">
        <v>7.1722599999999997E-2</v>
      </c>
    </row>
    <row r="929" spans="1:5" x14ac:dyDescent="0.25">
      <c r="A929">
        <v>32</v>
      </c>
      <c r="B929">
        <v>5</v>
      </c>
      <c r="C929">
        <v>2</v>
      </c>
      <c r="D929">
        <v>16</v>
      </c>
      <c r="E929">
        <v>7.2006100000000003E-2</v>
      </c>
    </row>
    <row r="930" spans="1:5" x14ac:dyDescent="0.25">
      <c r="A930">
        <v>32</v>
      </c>
      <c r="B930">
        <v>5</v>
      </c>
      <c r="C930">
        <v>2</v>
      </c>
      <c r="D930">
        <v>17</v>
      </c>
      <c r="E930">
        <v>7.1148699999999995E-2</v>
      </c>
    </row>
    <row r="931" spans="1:5" x14ac:dyDescent="0.25">
      <c r="A931">
        <v>32</v>
      </c>
      <c r="B931">
        <v>5</v>
      </c>
      <c r="C931">
        <v>2</v>
      </c>
      <c r="D931">
        <v>18</v>
      </c>
      <c r="E931">
        <v>6.7887400000000001E-2</v>
      </c>
    </row>
    <row r="932" spans="1:5" x14ac:dyDescent="0.25">
      <c r="A932">
        <v>32</v>
      </c>
      <c r="B932">
        <v>5</v>
      </c>
      <c r="C932">
        <v>2</v>
      </c>
      <c r="D932">
        <v>19</v>
      </c>
      <c r="E932">
        <v>6.1771800000000002E-2</v>
      </c>
    </row>
    <row r="933" spans="1:5" x14ac:dyDescent="0.25">
      <c r="A933">
        <v>32</v>
      </c>
      <c r="B933">
        <v>5</v>
      </c>
      <c r="C933">
        <v>2</v>
      </c>
      <c r="D933">
        <v>20</v>
      </c>
      <c r="E933">
        <v>5.1688199999999997E-2</v>
      </c>
    </row>
    <row r="934" spans="1:5" x14ac:dyDescent="0.25">
      <c r="A934">
        <v>32</v>
      </c>
      <c r="B934">
        <v>5</v>
      </c>
      <c r="C934">
        <v>2</v>
      </c>
      <c r="D934">
        <v>21</v>
      </c>
      <c r="E934">
        <v>4.2865800000000003E-2</v>
      </c>
    </row>
    <row r="935" spans="1:5" x14ac:dyDescent="0.25">
      <c r="A935">
        <v>32</v>
      </c>
      <c r="B935">
        <v>5</v>
      </c>
      <c r="C935">
        <v>2</v>
      </c>
      <c r="D935">
        <v>22</v>
      </c>
      <c r="E935">
        <v>3.80302E-2</v>
      </c>
    </row>
    <row r="936" spans="1:5" x14ac:dyDescent="0.25">
      <c r="A936">
        <v>32</v>
      </c>
      <c r="B936">
        <v>5</v>
      </c>
      <c r="C936">
        <v>2</v>
      </c>
      <c r="D936">
        <v>23</v>
      </c>
      <c r="E936">
        <v>3.2207199999999998E-2</v>
      </c>
    </row>
    <row r="937" spans="1:5" x14ac:dyDescent="0.25">
      <c r="A937">
        <v>32</v>
      </c>
      <c r="B937">
        <v>5</v>
      </c>
      <c r="C937">
        <v>2</v>
      </c>
      <c r="D937">
        <v>24</v>
      </c>
      <c r="E937">
        <v>2.4567700000000001E-2</v>
      </c>
    </row>
    <row r="938" spans="1:5" x14ac:dyDescent="0.25">
      <c r="A938">
        <v>32</v>
      </c>
      <c r="B938">
        <v>5</v>
      </c>
      <c r="C938">
        <v>5</v>
      </c>
      <c r="D938">
        <v>1</v>
      </c>
      <c r="E938">
        <v>9.8621100000000003E-3</v>
      </c>
    </row>
    <row r="939" spans="1:5" x14ac:dyDescent="0.25">
      <c r="A939">
        <v>32</v>
      </c>
      <c r="B939">
        <v>5</v>
      </c>
      <c r="C939">
        <v>5</v>
      </c>
      <c r="D939">
        <v>2</v>
      </c>
      <c r="E939">
        <v>6.2724800000000004E-3</v>
      </c>
    </row>
    <row r="940" spans="1:5" x14ac:dyDescent="0.25">
      <c r="A940">
        <v>32</v>
      </c>
      <c r="B940">
        <v>5</v>
      </c>
      <c r="C940">
        <v>5</v>
      </c>
      <c r="D940">
        <v>3</v>
      </c>
      <c r="E940">
        <v>5.0576700000000002E-3</v>
      </c>
    </row>
    <row r="941" spans="1:5" x14ac:dyDescent="0.25">
      <c r="A941">
        <v>32</v>
      </c>
      <c r="B941">
        <v>5</v>
      </c>
      <c r="C941">
        <v>5</v>
      </c>
      <c r="D941">
        <v>4</v>
      </c>
      <c r="E941">
        <v>4.6668600000000001E-3</v>
      </c>
    </row>
    <row r="942" spans="1:5" x14ac:dyDescent="0.25">
      <c r="A942">
        <v>32</v>
      </c>
      <c r="B942">
        <v>5</v>
      </c>
      <c r="C942">
        <v>5</v>
      </c>
      <c r="D942">
        <v>5</v>
      </c>
      <c r="E942">
        <v>6.9946899999999996E-3</v>
      </c>
    </row>
    <row r="943" spans="1:5" x14ac:dyDescent="0.25">
      <c r="A943">
        <v>32</v>
      </c>
      <c r="B943">
        <v>5</v>
      </c>
      <c r="C943">
        <v>5</v>
      </c>
      <c r="D943">
        <v>6</v>
      </c>
      <c r="E943">
        <v>1.8494E-2</v>
      </c>
    </row>
    <row r="944" spans="1:5" x14ac:dyDescent="0.25">
      <c r="A944">
        <v>32</v>
      </c>
      <c r="B944">
        <v>5</v>
      </c>
      <c r="C944">
        <v>5</v>
      </c>
      <c r="D944">
        <v>7</v>
      </c>
      <c r="E944">
        <v>4.5956499999999997E-2</v>
      </c>
    </row>
    <row r="945" spans="1:5" x14ac:dyDescent="0.25">
      <c r="A945">
        <v>32</v>
      </c>
      <c r="B945">
        <v>5</v>
      </c>
      <c r="C945">
        <v>5</v>
      </c>
      <c r="D945">
        <v>8</v>
      </c>
      <c r="E945">
        <v>6.9644399999999995E-2</v>
      </c>
    </row>
    <row r="946" spans="1:5" x14ac:dyDescent="0.25">
      <c r="A946">
        <v>32</v>
      </c>
      <c r="B946">
        <v>5</v>
      </c>
      <c r="C946">
        <v>5</v>
      </c>
      <c r="D946">
        <v>9</v>
      </c>
      <c r="E946">
        <v>6.0827899999999997E-2</v>
      </c>
    </row>
    <row r="947" spans="1:5" x14ac:dyDescent="0.25">
      <c r="A947">
        <v>32</v>
      </c>
      <c r="B947">
        <v>5</v>
      </c>
      <c r="C947">
        <v>5</v>
      </c>
      <c r="D947">
        <v>10</v>
      </c>
      <c r="E947">
        <v>5.0286200000000003E-2</v>
      </c>
    </row>
    <row r="948" spans="1:5" x14ac:dyDescent="0.25">
      <c r="A948">
        <v>32</v>
      </c>
      <c r="B948">
        <v>5</v>
      </c>
      <c r="C948">
        <v>5</v>
      </c>
      <c r="D948">
        <v>11</v>
      </c>
      <c r="E948">
        <v>4.9935100000000003E-2</v>
      </c>
    </row>
    <row r="949" spans="1:5" x14ac:dyDescent="0.25">
      <c r="A949">
        <v>32</v>
      </c>
      <c r="B949">
        <v>5</v>
      </c>
      <c r="C949">
        <v>5</v>
      </c>
      <c r="D949">
        <v>12</v>
      </c>
      <c r="E949">
        <v>5.4365400000000001E-2</v>
      </c>
    </row>
    <row r="950" spans="1:5" x14ac:dyDescent="0.25">
      <c r="A950">
        <v>32</v>
      </c>
      <c r="B950">
        <v>5</v>
      </c>
      <c r="C950">
        <v>5</v>
      </c>
      <c r="D950">
        <v>13</v>
      </c>
      <c r="E950">
        <v>5.7646200000000002E-2</v>
      </c>
    </row>
    <row r="951" spans="1:5" x14ac:dyDescent="0.25">
      <c r="A951">
        <v>32</v>
      </c>
      <c r="B951">
        <v>5</v>
      </c>
      <c r="C951">
        <v>5</v>
      </c>
      <c r="D951">
        <v>14</v>
      </c>
      <c r="E951">
        <v>5.8031899999999997E-2</v>
      </c>
    </row>
    <row r="952" spans="1:5" x14ac:dyDescent="0.25">
      <c r="A952">
        <v>32</v>
      </c>
      <c r="B952">
        <v>5</v>
      </c>
      <c r="C952">
        <v>5</v>
      </c>
      <c r="D952">
        <v>15</v>
      </c>
      <c r="E952">
        <v>6.2255400000000002E-2</v>
      </c>
    </row>
    <row r="953" spans="1:5" x14ac:dyDescent="0.25">
      <c r="A953">
        <v>32</v>
      </c>
      <c r="B953">
        <v>5</v>
      </c>
      <c r="C953">
        <v>5</v>
      </c>
      <c r="D953">
        <v>16</v>
      </c>
      <c r="E953">
        <v>7.1004899999999996E-2</v>
      </c>
    </row>
    <row r="954" spans="1:5" x14ac:dyDescent="0.25">
      <c r="A954">
        <v>32</v>
      </c>
      <c r="B954">
        <v>5</v>
      </c>
      <c r="C954">
        <v>5</v>
      </c>
      <c r="D954">
        <v>17</v>
      </c>
      <c r="E954">
        <v>7.6972499999999999E-2</v>
      </c>
    </row>
    <row r="955" spans="1:5" x14ac:dyDescent="0.25">
      <c r="A955">
        <v>32</v>
      </c>
      <c r="B955">
        <v>5</v>
      </c>
      <c r="C955">
        <v>5</v>
      </c>
      <c r="D955">
        <v>18</v>
      </c>
      <c r="E955">
        <v>7.7432000000000001E-2</v>
      </c>
    </row>
    <row r="956" spans="1:5" x14ac:dyDescent="0.25">
      <c r="A956">
        <v>32</v>
      </c>
      <c r="B956">
        <v>5</v>
      </c>
      <c r="C956">
        <v>5</v>
      </c>
      <c r="D956">
        <v>19</v>
      </c>
      <c r="E956">
        <v>5.9783000000000003E-2</v>
      </c>
    </row>
    <row r="957" spans="1:5" x14ac:dyDescent="0.25">
      <c r="A957">
        <v>32</v>
      </c>
      <c r="B957">
        <v>5</v>
      </c>
      <c r="C957">
        <v>5</v>
      </c>
      <c r="D957">
        <v>20</v>
      </c>
      <c r="E957">
        <v>4.4392300000000003E-2</v>
      </c>
    </row>
    <row r="958" spans="1:5" x14ac:dyDescent="0.25">
      <c r="A958">
        <v>32</v>
      </c>
      <c r="B958">
        <v>5</v>
      </c>
      <c r="C958">
        <v>5</v>
      </c>
      <c r="D958">
        <v>21</v>
      </c>
      <c r="E958">
        <v>3.54458E-2</v>
      </c>
    </row>
    <row r="959" spans="1:5" x14ac:dyDescent="0.25">
      <c r="A959">
        <v>32</v>
      </c>
      <c r="B959">
        <v>5</v>
      </c>
      <c r="C959">
        <v>5</v>
      </c>
      <c r="D959">
        <v>22</v>
      </c>
      <c r="E959">
        <v>3.1823999999999998E-2</v>
      </c>
    </row>
    <row r="960" spans="1:5" x14ac:dyDescent="0.25">
      <c r="A960">
        <v>32</v>
      </c>
      <c r="B960">
        <v>5</v>
      </c>
      <c r="C960">
        <v>5</v>
      </c>
      <c r="D960">
        <v>23</v>
      </c>
      <c r="E960">
        <v>2.4941899999999999E-2</v>
      </c>
    </row>
    <row r="961" spans="1:5" x14ac:dyDescent="0.25">
      <c r="A961">
        <v>32</v>
      </c>
      <c r="B961">
        <v>5</v>
      </c>
      <c r="C961">
        <v>5</v>
      </c>
      <c r="D961">
        <v>24</v>
      </c>
      <c r="E961">
        <v>1.79068E-2</v>
      </c>
    </row>
    <row r="962" spans="1:5" x14ac:dyDescent="0.25">
      <c r="A962">
        <v>41</v>
      </c>
      <c r="B962">
        <v>1</v>
      </c>
      <c r="C962">
        <v>2</v>
      </c>
      <c r="D962">
        <v>1</v>
      </c>
      <c r="E962">
        <v>2.1473900000000001E-2</v>
      </c>
    </row>
    <row r="963" spans="1:5" x14ac:dyDescent="0.25">
      <c r="A963">
        <v>41</v>
      </c>
      <c r="B963">
        <v>1</v>
      </c>
      <c r="C963">
        <v>2</v>
      </c>
      <c r="D963">
        <v>2</v>
      </c>
      <c r="E963">
        <v>1.44428E-2</v>
      </c>
    </row>
    <row r="964" spans="1:5" x14ac:dyDescent="0.25">
      <c r="A964">
        <v>41</v>
      </c>
      <c r="B964">
        <v>1</v>
      </c>
      <c r="C964">
        <v>2</v>
      </c>
      <c r="D964">
        <v>3</v>
      </c>
      <c r="E964">
        <v>1.09684E-2</v>
      </c>
    </row>
    <row r="965" spans="1:5" x14ac:dyDescent="0.25">
      <c r="A965">
        <v>41</v>
      </c>
      <c r="B965">
        <v>1</v>
      </c>
      <c r="C965">
        <v>2</v>
      </c>
      <c r="D965">
        <v>4</v>
      </c>
      <c r="E965">
        <v>7.4945100000000002E-3</v>
      </c>
    </row>
    <row r="966" spans="1:5" x14ac:dyDescent="0.25">
      <c r="A966">
        <v>41</v>
      </c>
      <c r="B966">
        <v>1</v>
      </c>
      <c r="C966">
        <v>2</v>
      </c>
      <c r="D966">
        <v>5</v>
      </c>
      <c r="E966">
        <v>6.8385499999999997E-3</v>
      </c>
    </row>
    <row r="967" spans="1:5" x14ac:dyDescent="0.25">
      <c r="A967">
        <v>41</v>
      </c>
      <c r="B967">
        <v>1</v>
      </c>
      <c r="C967">
        <v>2</v>
      </c>
      <c r="D967">
        <v>6</v>
      </c>
      <c r="E967">
        <v>1.03588E-2</v>
      </c>
    </row>
    <row r="968" spans="1:5" x14ac:dyDescent="0.25">
      <c r="A968">
        <v>41</v>
      </c>
      <c r="B968">
        <v>1</v>
      </c>
      <c r="C968">
        <v>2</v>
      </c>
      <c r="D968">
        <v>7</v>
      </c>
      <c r="E968">
        <v>1.84304E-2</v>
      </c>
    </row>
    <row r="969" spans="1:5" x14ac:dyDescent="0.25">
      <c r="A969">
        <v>41</v>
      </c>
      <c r="B969">
        <v>1</v>
      </c>
      <c r="C969">
        <v>2</v>
      </c>
      <c r="D969">
        <v>8</v>
      </c>
      <c r="E969">
        <v>2.6811700000000001E-2</v>
      </c>
    </row>
    <row r="970" spans="1:5" x14ac:dyDescent="0.25">
      <c r="A970">
        <v>41</v>
      </c>
      <c r="B970">
        <v>1</v>
      </c>
      <c r="C970">
        <v>2</v>
      </c>
      <c r="D970">
        <v>9</v>
      </c>
      <c r="E970">
        <v>3.6385199999999999E-2</v>
      </c>
    </row>
    <row r="971" spans="1:5" x14ac:dyDescent="0.25">
      <c r="A971">
        <v>41</v>
      </c>
      <c r="B971">
        <v>1</v>
      </c>
      <c r="C971">
        <v>2</v>
      </c>
      <c r="D971">
        <v>10</v>
      </c>
      <c r="E971">
        <v>4.7540699999999998E-2</v>
      </c>
    </row>
    <row r="972" spans="1:5" x14ac:dyDescent="0.25">
      <c r="A972">
        <v>41</v>
      </c>
      <c r="B972">
        <v>1</v>
      </c>
      <c r="C972">
        <v>2</v>
      </c>
      <c r="D972">
        <v>11</v>
      </c>
      <c r="E972">
        <v>5.7466400000000001E-2</v>
      </c>
    </row>
    <row r="973" spans="1:5" x14ac:dyDescent="0.25">
      <c r="A973">
        <v>41</v>
      </c>
      <c r="B973">
        <v>1</v>
      </c>
      <c r="C973">
        <v>2</v>
      </c>
      <c r="D973">
        <v>12</v>
      </c>
      <c r="E973">
        <v>6.50786E-2</v>
      </c>
    </row>
    <row r="974" spans="1:5" x14ac:dyDescent="0.25">
      <c r="A974">
        <v>41</v>
      </c>
      <c r="B974">
        <v>1</v>
      </c>
      <c r="C974">
        <v>2</v>
      </c>
      <c r="D974">
        <v>13</v>
      </c>
      <c r="E974">
        <v>7.1322800000000006E-2</v>
      </c>
    </row>
    <row r="975" spans="1:5" x14ac:dyDescent="0.25">
      <c r="A975">
        <v>41</v>
      </c>
      <c r="B975">
        <v>1</v>
      </c>
      <c r="C975">
        <v>2</v>
      </c>
      <c r="D975">
        <v>14</v>
      </c>
      <c r="E975">
        <v>7.1491700000000005E-2</v>
      </c>
    </row>
    <row r="976" spans="1:5" x14ac:dyDescent="0.25">
      <c r="A976">
        <v>41</v>
      </c>
      <c r="B976">
        <v>1</v>
      </c>
      <c r="C976">
        <v>2</v>
      </c>
      <c r="D976">
        <v>15</v>
      </c>
      <c r="E976">
        <v>7.1722599999999997E-2</v>
      </c>
    </row>
    <row r="977" spans="1:5" x14ac:dyDescent="0.25">
      <c r="A977">
        <v>41</v>
      </c>
      <c r="B977">
        <v>1</v>
      </c>
      <c r="C977">
        <v>2</v>
      </c>
      <c r="D977">
        <v>16</v>
      </c>
      <c r="E977">
        <v>7.2006100000000003E-2</v>
      </c>
    </row>
    <row r="978" spans="1:5" x14ac:dyDescent="0.25">
      <c r="A978">
        <v>41</v>
      </c>
      <c r="B978">
        <v>1</v>
      </c>
      <c r="C978">
        <v>2</v>
      </c>
      <c r="D978">
        <v>17</v>
      </c>
      <c r="E978">
        <v>7.1148699999999995E-2</v>
      </c>
    </row>
    <row r="979" spans="1:5" x14ac:dyDescent="0.25">
      <c r="A979">
        <v>41</v>
      </c>
      <c r="B979">
        <v>1</v>
      </c>
      <c r="C979">
        <v>2</v>
      </c>
      <c r="D979">
        <v>18</v>
      </c>
      <c r="E979">
        <v>6.7887400000000001E-2</v>
      </c>
    </row>
    <row r="980" spans="1:5" x14ac:dyDescent="0.25">
      <c r="A980">
        <v>41</v>
      </c>
      <c r="B980">
        <v>1</v>
      </c>
      <c r="C980">
        <v>2</v>
      </c>
      <c r="D980">
        <v>19</v>
      </c>
      <c r="E980">
        <v>6.1771800000000002E-2</v>
      </c>
    </row>
    <row r="981" spans="1:5" x14ac:dyDescent="0.25">
      <c r="A981">
        <v>41</v>
      </c>
      <c r="B981">
        <v>1</v>
      </c>
      <c r="C981">
        <v>2</v>
      </c>
      <c r="D981">
        <v>20</v>
      </c>
      <c r="E981">
        <v>5.1688199999999997E-2</v>
      </c>
    </row>
    <row r="982" spans="1:5" x14ac:dyDescent="0.25">
      <c r="A982">
        <v>41</v>
      </c>
      <c r="B982">
        <v>1</v>
      </c>
      <c r="C982">
        <v>2</v>
      </c>
      <c r="D982">
        <v>21</v>
      </c>
      <c r="E982">
        <v>4.2865800000000003E-2</v>
      </c>
    </row>
    <row r="983" spans="1:5" x14ac:dyDescent="0.25">
      <c r="A983">
        <v>41</v>
      </c>
      <c r="B983">
        <v>1</v>
      </c>
      <c r="C983">
        <v>2</v>
      </c>
      <c r="D983">
        <v>22</v>
      </c>
      <c r="E983">
        <v>3.80302E-2</v>
      </c>
    </row>
    <row r="984" spans="1:5" x14ac:dyDescent="0.25">
      <c r="A984">
        <v>41</v>
      </c>
      <c r="B984">
        <v>1</v>
      </c>
      <c r="C984">
        <v>2</v>
      </c>
      <c r="D984">
        <v>23</v>
      </c>
      <c r="E984">
        <v>3.2207199999999998E-2</v>
      </c>
    </row>
    <row r="985" spans="1:5" x14ac:dyDescent="0.25">
      <c r="A985">
        <v>41</v>
      </c>
      <c r="B985">
        <v>1</v>
      </c>
      <c r="C985">
        <v>2</v>
      </c>
      <c r="D985">
        <v>24</v>
      </c>
      <c r="E985">
        <v>2.4567700000000001E-2</v>
      </c>
    </row>
    <row r="986" spans="1:5" x14ac:dyDescent="0.25">
      <c r="A986">
        <v>41</v>
      </c>
      <c r="B986">
        <v>1</v>
      </c>
      <c r="C986">
        <v>5</v>
      </c>
      <c r="D986">
        <v>1</v>
      </c>
      <c r="E986">
        <v>9.8621100000000003E-3</v>
      </c>
    </row>
    <row r="987" spans="1:5" x14ac:dyDescent="0.25">
      <c r="A987">
        <v>41</v>
      </c>
      <c r="B987">
        <v>1</v>
      </c>
      <c r="C987">
        <v>5</v>
      </c>
      <c r="D987">
        <v>2</v>
      </c>
      <c r="E987">
        <v>6.2724800000000004E-3</v>
      </c>
    </row>
    <row r="988" spans="1:5" x14ac:dyDescent="0.25">
      <c r="A988">
        <v>41</v>
      </c>
      <c r="B988">
        <v>1</v>
      </c>
      <c r="C988">
        <v>5</v>
      </c>
      <c r="D988">
        <v>3</v>
      </c>
      <c r="E988">
        <v>5.0576700000000002E-3</v>
      </c>
    </row>
    <row r="989" spans="1:5" x14ac:dyDescent="0.25">
      <c r="A989">
        <v>41</v>
      </c>
      <c r="B989">
        <v>1</v>
      </c>
      <c r="C989">
        <v>5</v>
      </c>
      <c r="D989">
        <v>4</v>
      </c>
      <c r="E989">
        <v>4.6668600000000001E-3</v>
      </c>
    </row>
    <row r="990" spans="1:5" x14ac:dyDescent="0.25">
      <c r="A990">
        <v>41</v>
      </c>
      <c r="B990">
        <v>1</v>
      </c>
      <c r="C990">
        <v>5</v>
      </c>
      <c r="D990">
        <v>5</v>
      </c>
      <c r="E990">
        <v>6.9946899999999996E-3</v>
      </c>
    </row>
    <row r="991" spans="1:5" x14ac:dyDescent="0.25">
      <c r="A991">
        <v>41</v>
      </c>
      <c r="B991">
        <v>1</v>
      </c>
      <c r="C991">
        <v>5</v>
      </c>
      <c r="D991">
        <v>6</v>
      </c>
      <c r="E991">
        <v>1.8494E-2</v>
      </c>
    </row>
    <row r="992" spans="1:5" x14ac:dyDescent="0.25">
      <c r="A992">
        <v>41</v>
      </c>
      <c r="B992">
        <v>1</v>
      </c>
      <c r="C992">
        <v>5</v>
      </c>
      <c r="D992">
        <v>7</v>
      </c>
      <c r="E992">
        <v>4.5956499999999997E-2</v>
      </c>
    </row>
    <row r="993" spans="1:5" x14ac:dyDescent="0.25">
      <c r="A993">
        <v>41</v>
      </c>
      <c r="B993">
        <v>1</v>
      </c>
      <c r="C993">
        <v>5</v>
      </c>
      <c r="D993">
        <v>8</v>
      </c>
      <c r="E993">
        <v>6.9644399999999995E-2</v>
      </c>
    </row>
    <row r="994" spans="1:5" x14ac:dyDescent="0.25">
      <c r="A994">
        <v>41</v>
      </c>
      <c r="B994">
        <v>1</v>
      </c>
      <c r="C994">
        <v>5</v>
      </c>
      <c r="D994">
        <v>9</v>
      </c>
      <c r="E994">
        <v>6.0827899999999997E-2</v>
      </c>
    </row>
    <row r="995" spans="1:5" x14ac:dyDescent="0.25">
      <c r="A995">
        <v>41</v>
      </c>
      <c r="B995">
        <v>1</v>
      </c>
      <c r="C995">
        <v>5</v>
      </c>
      <c r="D995">
        <v>10</v>
      </c>
      <c r="E995">
        <v>5.0286200000000003E-2</v>
      </c>
    </row>
    <row r="996" spans="1:5" x14ac:dyDescent="0.25">
      <c r="A996">
        <v>41</v>
      </c>
      <c r="B996">
        <v>1</v>
      </c>
      <c r="C996">
        <v>5</v>
      </c>
      <c r="D996">
        <v>11</v>
      </c>
      <c r="E996">
        <v>4.9935100000000003E-2</v>
      </c>
    </row>
    <row r="997" spans="1:5" x14ac:dyDescent="0.25">
      <c r="A997">
        <v>41</v>
      </c>
      <c r="B997">
        <v>1</v>
      </c>
      <c r="C997">
        <v>5</v>
      </c>
      <c r="D997">
        <v>12</v>
      </c>
      <c r="E997">
        <v>5.4365400000000001E-2</v>
      </c>
    </row>
    <row r="998" spans="1:5" x14ac:dyDescent="0.25">
      <c r="A998">
        <v>41</v>
      </c>
      <c r="B998">
        <v>1</v>
      </c>
      <c r="C998">
        <v>5</v>
      </c>
      <c r="D998">
        <v>13</v>
      </c>
      <c r="E998">
        <v>5.7646200000000002E-2</v>
      </c>
    </row>
    <row r="999" spans="1:5" x14ac:dyDescent="0.25">
      <c r="A999">
        <v>41</v>
      </c>
      <c r="B999">
        <v>1</v>
      </c>
      <c r="C999">
        <v>5</v>
      </c>
      <c r="D999">
        <v>14</v>
      </c>
      <c r="E999">
        <v>5.8031899999999997E-2</v>
      </c>
    </row>
    <row r="1000" spans="1:5" x14ac:dyDescent="0.25">
      <c r="A1000">
        <v>41</v>
      </c>
      <c r="B1000">
        <v>1</v>
      </c>
      <c r="C1000">
        <v>5</v>
      </c>
      <c r="D1000">
        <v>15</v>
      </c>
      <c r="E1000">
        <v>6.2255400000000002E-2</v>
      </c>
    </row>
    <row r="1001" spans="1:5" x14ac:dyDescent="0.25">
      <c r="A1001">
        <v>41</v>
      </c>
      <c r="B1001">
        <v>1</v>
      </c>
      <c r="C1001">
        <v>5</v>
      </c>
      <c r="D1001">
        <v>16</v>
      </c>
      <c r="E1001">
        <v>7.1004899999999996E-2</v>
      </c>
    </row>
    <row r="1002" spans="1:5" x14ac:dyDescent="0.25">
      <c r="A1002">
        <v>41</v>
      </c>
      <c r="B1002">
        <v>1</v>
      </c>
      <c r="C1002">
        <v>5</v>
      </c>
      <c r="D1002">
        <v>17</v>
      </c>
      <c r="E1002">
        <v>7.6972499999999999E-2</v>
      </c>
    </row>
    <row r="1003" spans="1:5" x14ac:dyDescent="0.25">
      <c r="A1003">
        <v>41</v>
      </c>
      <c r="B1003">
        <v>1</v>
      </c>
      <c r="C1003">
        <v>5</v>
      </c>
      <c r="D1003">
        <v>18</v>
      </c>
      <c r="E1003">
        <v>7.7432000000000001E-2</v>
      </c>
    </row>
    <row r="1004" spans="1:5" x14ac:dyDescent="0.25">
      <c r="A1004">
        <v>41</v>
      </c>
      <c r="B1004">
        <v>1</v>
      </c>
      <c r="C1004">
        <v>5</v>
      </c>
      <c r="D1004">
        <v>19</v>
      </c>
      <c r="E1004">
        <v>5.9783000000000003E-2</v>
      </c>
    </row>
    <row r="1005" spans="1:5" x14ac:dyDescent="0.25">
      <c r="A1005">
        <v>41</v>
      </c>
      <c r="B1005">
        <v>1</v>
      </c>
      <c r="C1005">
        <v>5</v>
      </c>
      <c r="D1005">
        <v>20</v>
      </c>
      <c r="E1005">
        <v>4.4392300000000003E-2</v>
      </c>
    </row>
    <row r="1006" spans="1:5" x14ac:dyDescent="0.25">
      <c r="A1006">
        <v>41</v>
      </c>
      <c r="B1006">
        <v>1</v>
      </c>
      <c r="C1006">
        <v>5</v>
      </c>
      <c r="D1006">
        <v>21</v>
      </c>
      <c r="E1006">
        <v>3.54458E-2</v>
      </c>
    </row>
    <row r="1007" spans="1:5" x14ac:dyDescent="0.25">
      <c r="A1007">
        <v>41</v>
      </c>
      <c r="B1007">
        <v>1</v>
      </c>
      <c r="C1007">
        <v>5</v>
      </c>
      <c r="D1007">
        <v>22</v>
      </c>
      <c r="E1007">
        <v>3.1823999999999998E-2</v>
      </c>
    </row>
    <row r="1008" spans="1:5" x14ac:dyDescent="0.25">
      <c r="A1008">
        <v>41</v>
      </c>
      <c r="B1008">
        <v>1</v>
      </c>
      <c r="C1008">
        <v>5</v>
      </c>
      <c r="D1008">
        <v>23</v>
      </c>
      <c r="E1008">
        <v>2.4941899999999999E-2</v>
      </c>
    </row>
    <row r="1009" spans="1:5" x14ac:dyDescent="0.25">
      <c r="A1009">
        <v>41</v>
      </c>
      <c r="B1009">
        <v>1</v>
      </c>
      <c r="C1009">
        <v>5</v>
      </c>
      <c r="D1009">
        <v>24</v>
      </c>
      <c r="E1009">
        <v>1.79068E-2</v>
      </c>
    </row>
    <row r="1010" spans="1:5" x14ac:dyDescent="0.25">
      <c r="A1010">
        <v>41</v>
      </c>
      <c r="B1010">
        <v>2</v>
      </c>
      <c r="C1010">
        <v>2</v>
      </c>
      <c r="D1010">
        <v>1</v>
      </c>
      <c r="E1010">
        <v>1.64213E-2</v>
      </c>
    </row>
    <row r="1011" spans="1:5" x14ac:dyDescent="0.25">
      <c r="A1011">
        <v>41</v>
      </c>
      <c r="B1011">
        <v>2</v>
      </c>
      <c r="C1011">
        <v>2</v>
      </c>
      <c r="D1011">
        <v>2</v>
      </c>
      <c r="E1011">
        <v>1.11921E-2</v>
      </c>
    </row>
    <row r="1012" spans="1:5" x14ac:dyDescent="0.25">
      <c r="A1012">
        <v>41</v>
      </c>
      <c r="B1012">
        <v>2</v>
      </c>
      <c r="C1012">
        <v>2</v>
      </c>
      <c r="D1012">
        <v>3</v>
      </c>
      <c r="E1012">
        <v>8.5415000000000005E-3</v>
      </c>
    </row>
    <row r="1013" spans="1:5" x14ac:dyDescent="0.25">
      <c r="A1013">
        <v>41</v>
      </c>
      <c r="B1013">
        <v>2</v>
      </c>
      <c r="C1013">
        <v>2</v>
      </c>
      <c r="D1013">
        <v>4</v>
      </c>
      <c r="E1013">
        <v>6.7932799999999996E-3</v>
      </c>
    </row>
    <row r="1014" spans="1:5" x14ac:dyDescent="0.25">
      <c r="A1014">
        <v>41</v>
      </c>
      <c r="B1014">
        <v>2</v>
      </c>
      <c r="C1014">
        <v>2</v>
      </c>
      <c r="D1014">
        <v>5</v>
      </c>
      <c r="E1014">
        <v>7.2189400000000001E-3</v>
      </c>
    </row>
    <row r="1015" spans="1:5" x14ac:dyDescent="0.25">
      <c r="A1015">
        <v>41</v>
      </c>
      <c r="B1015">
        <v>2</v>
      </c>
      <c r="C1015">
        <v>2</v>
      </c>
      <c r="D1015">
        <v>6</v>
      </c>
      <c r="E1015">
        <v>1.07619E-2</v>
      </c>
    </row>
    <row r="1016" spans="1:5" x14ac:dyDescent="0.25">
      <c r="A1016">
        <v>41</v>
      </c>
      <c r="B1016">
        <v>2</v>
      </c>
      <c r="C1016">
        <v>2</v>
      </c>
      <c r="D1016">
        <v>7</v>
      </c>
      <c r="E1016">
        <v>1.7680000000000001E-2</v>
      </c>
    </row>
    <row r="1017" spans="1:5" x14ac:dyDescent="0.25">
      <c r="A1017">
        <v>41</v>
      </c>
      <c r="B1017">
        <v>2</v>
      </c>
      <c r="C1017">
        <v>2</v>
      </c>
      <c r="D1017">
        <v>8</v>
      </c>
      <c r="E1017">
        <v>2.6875099999999999E-2</v>
      </c>
    </row>
    <row r="1018" spans="1:5" x14ac:dyDescent="0.25">
      <c r="A1018">
        <v>41</v>
      </c>
      <c r="B1018">
        <v>2</v>
      </c>
      <c r="C1018">
        <v>2</v>
      </c>
      <c r="D1018">
        <v>9</v>
      </c>
      <c r="E1018">
        <v>3.8658699999999997E-2</v>
      </c>
    </row>
    <row r="1019" spans="1:5" x14ac:dyDescent="0.25">
      <c r="A1019">
        <v>41</v>
      </c>
      <c r="B1019">
        <v>2</v>
      </c>
      <c r="C1019">
        <v>2</v>
      </c>
      <c r="D1019">
        <v>10</v>
      </c>
      <c r="E1019">
        <v>5.2238899999999998E-2</v>
      </c>
    </row>
    <row r="1020" spans="1:5" x14ac:dyDescent="0.25">
      <c r="A1020">
        <v>41</v>
      </c>
      <c r="B1020">
        <v>2</v>
      </c>
      <c r="C1020">
        <v>2</v>
      </c>
      <c r="D1020">
        <v>11</v>
      </c>
      <c r="E1020">
        <v>6.3173900000000005E-2</v>
      </c>
    </row>
    <row r="1021" spans="1:5" x14ac:dyDescent="0.25">
      <c r="A1021">
        <v>41</v>
      </c>
      <c r="B1021">
        <v>2</v>
      </c>
      <c r="C1021">
        <v>2</v>
      </c>
      <c r="D1021">
        <v>12</v>
      </c>
      <c r="E1021">
        <v>6.9943500000000006E-2</v>
      </c>
    </row>
    <row r="1022" spans="1:5" x14ac:dyDescent="0.25">
      <c r="A1022">
        <v>41</v>
      </c>
      <c r="B1022">
        <v>2</v>
      </c>
      <c r="C1022">
        <v>2</v>
      </c>
      <c r="D1022">
        <v>13</v>
      </c>
      <c r="E1022">
        <v>7.2933200000000004E-2</v>
      </c>
    </row>
    <row r="1023" spans="1:5" x14ac:dyDescent="0.25">
      <c r="A1023">
        <v>41</v>
      </c>
      <c r="B1023">
        <v>2</v>
      </c>
      <c r="C1023">
        <v>2</v>
      </c>
      <c r="D1023">
        <v>14</v>
      </c>
      <c r="E1023">
        <v>7.3121800000000001E-2</v>
      </c>
    </row>
    <row r="1024" spans="1:5" x14ac:dyDescent="0.25">
      <c r="A1024">
        <v>41</v>
      </c>
      <c r="B1024">
        <v>2</v>
      </c>
      <c r="C1024">
        <v>2</v>
      </c>
      <c r="D1024">
        <v>15</v>
      </c>
      <c r="E1024">
        <v>7.3615899999999998E-2</v>
      </c>
    </row>
    <row r="1025" spans="1:5" x14ac:dyDescent="0.25">
      <c r="A1025">
        <v>41</v>
      </c>
      <c r="B1025">
        <v>2</v>
      </c>
      <c r="C1025">
        <v>2</v>
      </c>
      <c r="D1025">
        <v>16</v>
      </c>
      <c r="E1025">
        <v>7.4460799999999994E-2</v>
      </c>
    </row>
    <row r="1026" spans="1:5" x14ac:dyDescent="0.25">
      <c r="A1026">
        <v>41</v>
      </c>
      <c r="B1026">
        <v>2</v>
      </c>
      <c r="C1026">
        <v>2</v>
      </c>
      <c r="D1026">
        <v>17</v>
      </c>
      <c r="E1026">
        <v>7.4216500000000005E-2</v>
      </c>
    </row>
    <row r="1027" spans="1:5" x14ac:dyDescent="0.25">
      <c r="A1027">
        <v>41</v>
      </c>
      <c r="B1027">
        <v>2</v>
      </c>
      <c r="C1027">
        <v>2</v>
      </c>
      <c r="D1027">
        <v>18</v>
      </c>
      <c r="E1027">
        <v>7.0009100000000005E-2</v>
      </c>
    </row>
    <row r="1028" spans="1:5" x14ac:dyDescent="0.25">
      <c r="A1028">
        <v>41</v>
      </c>
      <c r="B1028">
        <v>2</v>
      </c>
      <c r="C1028">
        <v>2</v>
      </c>
      <c r="D1028">
        <v>19</v>
      </c>
      <c r="E1028">
        <v>6.1403800000000001E-2</v>
      </c>
    </row>
    <row r="1029" spans="1:5" x14ac:dyDescent="0.25">
      <c r="A1029">
        <v>41</v>
      </c>
      <c r="B1029">
        <v>2</v>
      </c>
      <c r="C1029">
        <v>2</v>
      </c>
      <c r="D1029">
        <v>20</v>
      </c>
      <c r="E1029">
        <v>5.0504300000000002E-2</v>
      </c>
    </row>
    <row r="1030" spans="1:5" x14ac:dyDescent="0.25">
      <c r="A1030">
        <v>41</v>
      </c>
      <c r="B1030">
        <v>2</v>
      </c>
      <c r="C1030">
        <v>2</v>
      </c>
      <c r="D1030">
        <v>21</v>
      </c>
      <c r="E1030">
        <v>4.1207199999999999E-2</v>
      </c>
    </row>
    <row r="1031" spans="1:5" x14ac:dyDescent="0.25">
      <c r="A1031">
        <v>41</v>
      </c>
      <c r="B1031">
        <v>2</v>
      </c>
      <c r="C1031">
        <v>2</v>
      </c>
      <c r="D1031">
        <v>22</v>
      </c>
      <c r="E1031">
        <v>3.3637300000000002E-2</v>
      </c>
    </row>
    <row r="1032" spans="1:5" x14ac:dyDescent="0.25">
      <c r="A1032">
        <v>41</v>
      </c>
      <c r="B1032">
        <v>2</v>
      </c>
      <c r="C1032">
        <v>2</v>
      </c>
      <c r="D1032">
        <v>23</v>
      </c>
      <c r="E1032">
        <v>2.6224299999999999E-2</v>
      </c>
    </row>
    <row r="1033" spans="1:5" x14ac:dyDescent="0.25">
      <c r="A1033">
        <v>41</v>
      </c>
      <c r="B1033">
        <v>2</v>
      </c>
      <c r="C1033">
        <v>2</v>
      </c>
      <c r="D1033">
        <v>24</v>
      </c>
      <c r="E1033">
        <v>1.9166599999999999E-2</v>
      </c>
    </row>
    <row r="1034" spans="1:5" x14ac:dyDescent="0.25">
      <c r="A1034">
        <v>41</v>
      </c>
      <c r="B1034">
        <v>2</v>
      </c>
      <c r="C1034">
        <v>5</v>
      </c>
      <c r="D1034">
        <v>1</v>
      </c>
      <c r="E1034">
        <v>1.07741E-2</v>
      </c>
    </row>
    <row r="1035" spans="1:5" x14ac:dyDescent="0.25">
      <c r="A1035">
        <v>41</v>
      </c>
      <c r="B1035">
        <v>2</v>
      </c>
      <c r="C1035">
        <v>5</v>
      </c>
      <c r="D1035">
        <v>2</v>
      </c>
      <c r="E1035">
        <v>7.6437600000000003E-3</v>
      </c>
    </row>
    <row r="1036" spans="1:5" x14ac:dyDescent="0.25">
      <c r="A1036">
        <v>41</v>
      </c>
      <c r="B1036">
        <v>2</v>
      </c>
      <c r="C1036">
        <v>5</v>
      </c>
      <c r="D1036">
        <v>3</v>
      </c>
      <c r="E1036">
        <v>6.5464099999999999E-3</v>
      </c>
    </row>
    <row r="1037" spans="1:5" x14ac:dyDescent="0.25">
      <c r="A1037">
        <v>41</v>
      </c>
      <c r="B1037">
        <v>2</v>
      </c>
      <c r="C1037">
        <v>5</v>
      </c>
      <c r="D1037">
        <v>4</v>
      </c>
      <c r="E1037">
        <v>6.6348600000000002E-3</v>
      </c>
    </row>
    <row r="1038" spans="1:5" x14ac:dyDescent="0.25">
      <c r="A1038">
        <v>41</v>
      </c>
      <c r="B1038">
        <v>2</v>
      </c>
      <c r="C1038">
        <v>5</v>
      </c>
      <c r="D1038">
        <v>5</v>
      </c>
      <c r="E1038">
        <v>9.5399899999999999E-3</v>
      </c>
    </row>
    <row r="1039" spans="1:5" x14ac:dyDescent="0.25">
      <c r="A1039">
        <v>41</v>
      </c>
      <c r="B1039">
        <v>2</v>
      </c>
      <c r="C1039">
        <v>5</v>
      </c>
      <c r="D1039">
        <v>6</v>
      </c>
      <c r="E1039">
        <v>2.0055099999999999E-2</v>
      </c>
    </row>
    <row r="1040" spans="1:5" x14ac:dyDescent="0.25">
      <c r="A1040">
        <v>41</v>
      </c>
      <c r="B1040">
        <v>2</v>
      </c>
      <c r="C1040">
        <v>5</v>
      </c>
      <c r="D1040">
        <v>7</v>
      </c>
      <c r="E1040">
        <v>4.1029499999999997E-2</v>
      </c>
    </row>
    <row r="1041" spans="1:5" x14ac:dyDescent="0.25">
      <c r="A1041">
        <v>41</v>
      </c>
      <c r="B1041">
        <v>2</v>
      </c>
      <c r="C1041">
        <v>5</v>
      </c>
      <c r="D1041">
        <v>8</v>
      </c>
      <c r="E1041">
        <v>5.7972200000000002E-2</v>
      </c>
    </row>
    <row r="1042" spans="1:5" x14ac:dyDescent="0.25">
      <c r="A1042">
        <v>41</v>
      </c>
      <c r="B1042">
        <v>2</v>
      </c>
      <c r="C1042">
        <v>5</v>
      </c>
      <c r="D1042">
        <v>9</v>
      </c>
      <c r="E1042">
        <v>5.3471100000000001E-2</v>
      </c>
    </row>
    <row r="1043" spans="1:5" x14ac:dyDescent="0.25">
      <c r="A1043">
        <v>41</v>
      </c>
      <c r="B1043">
        <v>2</v>
      </c>
      <c r="C1043">
        <v>5</v>
      </c>
      <c r="D1043">
        <v>10</v>
      </c>
      <c r="E1043">
        <v>5.2547799999999999E-2</v>
      </c>
    </row>
    <row r="1044" spans="1:5" x14ac:dyDescent="0.25">
      <c r="A1044">
        <v>41</v>
      </c>
      <c r="B1044">
        <v>2</v>
      </c>
      <c r="C1044">
        <v>5</v>
      </c>
      <c r="D1044">
        <v>11</v>
      </c>
      <c r="E1044">
        <v>5.5060699999999997E-2</v>
      </c>
    </row>
    <row r="1045" spans="1:5" x14ac:dyDescent="0.25">
      <c r="A1045">
        <v>41</v>
      </c>
      <c r="B1045">
        <v>2</v>
      </c>
      <c r="C1045">
        <v>5</v>
      </c>
      <c r="D1045">
        <v>12</v>
      </c>
      <c r="E1045">
        <v>5.7674099999999999E-2</v>
      </c>
    </row>
    <row r="1046" spans="1:5" x14ac:dyDescent="0.25">
      <c r="A1046">
        <v>41</v>
      </c>
      <c r="B1046">
        <v>2</v>
      </c>
      <c r="C1046">
        <v>5</v>
      </c>
      <c r="D1046">
        <v>13</v>
      </c>
      <c r="E1046">
        <v>5.9142899999999998E-2</v>
      </c>
    </row>
    <row r="1047" spans="1:5" x14ac:dyDescent="0.25">
      <c r="A1047">
        <v>41</v>
      </c>
      <c r="B1047">
        <v>2</v>
      </c>
      <c r="C1047">
        <v>5</v>
      </c>
      <c r="D1047">
        <v>14</v>
      </c>
      <c r="E1047">
        <v>6.0801899999999999E-2</v>
      </c>
    </row>
    <row r="1048" spans="1:5" x14ac:dyDescent="0.25">
      <c r="A1048">
        <v>41</v>
      </c>
      <c r="B1048">
        <v>2</v>
      </c>
      <c r="C1048">
        <v>5</v>
      </c>
      <c r="D1048">
        <v>15</v>
      </c>
      <c r="E1048">
        <v>6.5298499999999995E-2</v>
      </c>
    </row>
    <row r="1049" spans="1:5" x14ac:dyDescent="0.25">
      <c r="A1049">
        <v>41</v>
      </c>
      <c r="B1049">
        <v>2</v>
      </c>
      <c r="C1049">
        <v>5</v>
      </c>
      <c r="D1049">
        <v>16</v>
      </c>
      <c r="E1049">
        <v>7.2608199999999998E-2</v>
      </c>
    </row>
    <row r="1050" spans="1:5" x14ac:dyDescent="0.25">
      <c r="A1050">
        <v>41</v>
      </c>
      <c r="B1050">
        <v>2</v>
      </c>
      <c r="C1050">
        <v>5</v>
      </c>
      <c r="D1050">
        <v>17</v>
      </c>
      <c r="E1050">
        <v>7.7381699999999998E-2</v>
      </c>
    </row>
    <row r="1051" spans="1:5" x14ac:dyDescent="0.25">
      <c r="A1051">
        <v>41</v>
      </c>
      <c r="B1051">
        <v>2</v>
      </c>
      <c r="C1051">
        <v>5</v>
      </c>
      <c r="D1051">
        <v>18</v>
      </c>
      <c r="E1051">
        <v>7.5481599999999996E-2</v>
      </c>
    </row>
    <row r="1052" spans="1:5" x14ac:dyDescent="0.25">
      <c r="A1052">
        <v>41</v>
      </c>
      <c r="B1052">
        <v>2</v>
      </c>
      <c r="C1052">
        <v>5</v>
      </c>
      <c r="D1052">
        <v>19</v>
      </c>
      <c r="E1052">
        <v>5.8705899999999998E-2</v>
      </c>
    </row>
    <row r="1053" spans="1:5" x14ac:dyDescent="0.25">
      <c r="A1053">
        <v>41</v>
      </c>
      <c r="B1053">
        <v>2</v>
      </c>
      <c r="C1053">
        <v>5</v>
      </c>
      <c r="D1053">
        <v>20</v>
      </c>
      <c r="E1053">
        <v>4.3986400000000002E-2</v>
      </c>
    </row>
    <row r="1054" spans="1:5" x14ac:dyDescent="0.25">
      <c r="A1054">
        <v>41</v>
      </c>
      <c r="B1054">
        <v>2</v>
      </c>
      <c r="C1054">
        <v>5</v>
      </c>
      <c r="D1054">
        <v>21</v>
      </c>
      <c r="E1054">
        <v>3.5730900000000003E-2</v>
      </c>
    </row>
    <row r="1055" spans="1:5" x14ac:dyDescent="0.25">
      <c r="A1055">
        <v>41</v>
      </c>
      <c r="B1055">
        <v>2</v>
      </c>
      <c r="C1055">
        <v>5</v>
      </c>
      <c r="D1055">
        <v>22</v>
      </c>
      <c r="E1055">
        <v>3.0742800000000001E-2</v>
      </c>
    </row>
    <row r="1056" spans="1:5" x14ac:dyDescent="0.25">
      <c r="A1056">
        <v>41</v>
      </c>
      <c r="B1056">
        <v>2</v>
      </c>
      <c r="C1056">
        <v>5</v>
      </c>
      <c r="D1056">
        <v>23</v>
      </c>
      <c r="E1056">
        <v>2.3852100000000001E-2</v>
      </c>
    </row>
    <row r="1057" spans="1:5" x14ac:dyDescent="0.25">
      <c r="A1057">
        <v>41</v>
      </c>
      <c r="B1057">
        <v>2</v>
      </c>
      <c r="C1057">
        <v>5</v>
      </c>
      <c r="D1057">
        <v>24</v>
      </c>
      <c r="E1057">
        <v>1.7317699999999998E-2</v>
      </c>
    </row>
    <row r="1058" spans="1:5" x14ac:dyDescent="0.25">
      <c r="A1058">
        <v>41</v>
      </c>
      <c r="B1058">
        <v>3</v>
      </c>
      <c r="C1058">
        <v>2</v>
      </c>
      <c r="D1058">
        <v>1</v>
      </c>
      <c r="E1058">
        <v>1.64213E-2</v>
      </c>
    </row>
    <row r="1059" spans="1:5" x14ac:dyDescent="0.25">
      <c r="A1059">
        <v>41</v>
      </c>
      <c r="B1059">
        <v>3</v>
      </c>
      <c r="C1059">
        <v>2</v>
      </c>
      <c r="D1059">
        <v>2</v>
      </c>
      <c r="E1059">
        <v>1.11921E-2</v>
      </c>
    </row>
    <row r="1060" spans="1:5" x14ac:dyDescent="0.25">
      <c r="A1060">
        <v>41</v>
      </c>
      <c r="B1060">
        <v>3</v>
      </c>
      <c r="C1060">
        <v>2</v>
      </c>
      <c r="D1060">
        <v>3</v>
      </c>
      <c r="E1060">
        <v>8.5415000000000005E-3</v>
      </c>
    </row>
    <row r="1061" spans="1:5" x14ac:dyDescent="0.25">
      <c r="A1061">
        <v>41</v>
      </c>
      <c r="B1061">
        <v>3</v>
      </c>
      <c r="C1061">
        <v>2</v>
      </c>
      <c r="D1061">
        <v>4</v>
      </c>
      <c r="E1061">
        <v>6.7932799999999996E-3</v>
      </c>
    </row>
    <row r="1062" spans="1:5" x14ac:dyDescent="0.25">
      <c r="A1062">
        <v>41</v>
      </c>
      <c r="B1062">
        <v>3</v>
      </c>
      <c r="C1062">
        <v>2</v>
      </c>
      <c r="D1062">
        <v>5</v>
      </c>
      <c r="E1062">
        <v>7.2189400000000001E-3</v>
      </c>
    </row>
    <row r="1063" spans="1:5" x14ac:dyDescent="0.25">
      <c r="A1063">
        <v>41</v>
      </c>
      <c r="B1063">
        <v>3</v>
      </c>
      <c r="C1063">
        <v>2</v>
      </c>
      <c r="D1063">
        <v>6</v>
      </c>
      <c r="E1063">
        <v>1.07619E-2</v>
      </c>
    </row>
    <row r="1064" spans="1:5" x14ac:dyDescent="0.25">
      <c r="A1064">
        <v>41</v>
      </c>
      <c r="B1064">
        <v>3</v>
      </c>
      <c r="C1064">
        <v>2</v>
      </c>
      <c r="D1064">
        <v>7</v>
      </c>
      <c r="E1064">
        <v>1.7680000000000001E-2</v>
      </c>
    </row>
    <row r="1065" spans="1:5" x14ac:dyDescent="0.25">
      <c r="A1065">
        <v>41</v>
      </c>
      <c r="B1065">
        <v>3</v>
      </c>
      <c r="C1065">
        <v>2</v>
      </c>
      <c r="D1065">
        <v>8</v>
      </c>
      <c r="E1065">
        <v>2.6875099999999999E-2</v>
      </c>
    </row>
    <row r="1066" spans="1:5" x14ac:dyDescent="0.25">
      <c r="A1066">
        <v>41</v>
      </c>
      <c r="B1066">
        <v>3</v>
      </c>
      <c r="C1066">
        <v>2</v>
      </c>
      <c r="D1066">
        <v>9</v>
      </c>
      <c r="E1066">
        <v>3.8658699999999997E-2</v>
      </c>
    </row>
    <row r="1067" spans="1:5" x14ac:dyDescent="0.25">
      <c r="A1067">
        <v>41</v>
      </c>
      <c r="B1067">
        <v>3</v>
      </c>
      <c r="C1067">
        <v>2</v>
      </c>
      <c r="D1067">
        <v>10</v>
      </c>
      <c r="E1067">
        <v>5.2238899999999998E-2</v>
      </c>
    </row>
    <row r="1068" spans="1:5" x14ac:dyDescent="0.25">
      <c r="A1068">
        <v>41</v>
      </c>
      <c r="B1068">
        <v>3</v>
      </c>
      <c r="C1068">
        <v>2</v>
      </c>
      <c r="D1068">
        <v>11</v>
      </c>
      <c r="E1068">
        <v>6.3173900000000005E-2</v>
      </c>
    </row>
    <row r="1069" spans="1:5" x14ac:dyDescent="0.25">
      <c r="A1069">
        <v>41</v>
      </c>
      <c r="B1069">
        <v>3</v>
      </c>
      <c r="C1069">
        <v>2</v>
      </c>
      <c r="D1069">
        <v>12</v>
      </c>
      <c r="E1069">
        <v>6.9943500000000006E-2</v>
      </c>
    </row>
    <row r="1070" spans="1:5" x14ac:dyDescent="0.25">
      <c r="A1070">
        <v>41</v>
      </c>
      <c r="B1070">
        <v>3</v>
      </c>
      <c r="C1070">
        <v>2</v>
      </c>
      <c r="D1070">
        <v>13</v>
      </c>
      <c r="E1070">
        <v>7.2933200000000004E-2</v>
      </c>
    </row>
    <row r="1071" spans="1:5" x14ac:dyDescent="0.25">
      <c r="A1071">
        <v>41</v>
      </c>
      <c r="B1071">
        <v>3</v>
      </c>
      <c r="C1071">
        <v>2</v>
      </c>
      <c r="D1071">
        <v>14</v>
      </c>
      <c r="E1071">
        <v>7.3121800000000001E-2</v>
      </c>
    </row>
    <row r="1072" spans="1:5" x14ac:dyDescent="0.25">
      <c r="A1072">
        <v>41</v>
      </c>
      <c r="B1072">
        <v>3</v>
      </c>
      <c r="C1072">
        <v>2</v>
      </c>
      <c r="D1072">
        <v>15</v>
      </c>
      <c r="E1072">
        <v>7.3615899999999998E-2</v>
      </c>
    </row>
    <row r="1073" spans="1:5" x14ac:dyDescent="0.25">
      <c r="A1073">
        <v>41</v>
      </c>
      <c r="B1073">
        <v>3</v>
      </c>
      <c r="C1073">
        <v>2</v>
      </c>
      <c r="D1073">
        <v>16</v>
      </c>
      <c r="E1073">
        <v>7.4460799999999994E-2</v>
      </c>
    </row>
    <row r="1074" spans="1:5" x14ac:dyDescent="0.25">
      <c r="A1074">
        <v>41</v>
      </c>
      <c r="B1074">
        <v>3</v>
      </c>
      <c r="C1074">
        <v>2</v>
      </c>
      <c r="D1074">
        <v>17</v>
      </c>
      <c r="E1074">
        <v>7.4216500000000005E-2</v>
      </c>
    </row>
    <row r="1075" spans="1:5" x14ac:dyDescent="0.25">
      <c r="A1075">
        <v>41</v>
      </c>
      <c r="B1075">
        <v>3</v>
      </c>
      <c r="C1075">
        <v>2</v>
      </c>
      <c r="D1075">
        <v>18</v>
      </c>
      <c r="E1075">
        <v>7.0009100000000005E-2</v>
      </c>
    </row>
    <row r="1076" spans="1:5" x14ac:dyDescent="0.25">
      <c r="A1076">
        <v>41</v>
      </c>
      <c r="B1076">
        <v>3</v>
      </c>
      <c r="C1076">
        <v>2</v>
      </c>
      <c r="D1076">
        <v>19</v>
      </c>
      <c r="E1076">
        <v>6.1403800000000001E-2</v>
      </c>
    </row>
    <row r="1077" spans="1:5" x14ac:dyDescent="0.25">
      <c r="A1077">
        <v>41</v>
      </c>
      <c r="B1077">
        <v>3</v>
      </c>
      <c r="C1077">
        <v>2</v>
      </c>
      <c r="D1077">
        <v>20</v>
      </c>
      <c r="E1077">
        <v>5.0504300000000002E-2</v>
      </c>
    </row>
    <row r="1078" spans="1:5" x14ac:dyDescent="0.25">
      <c r="A1078">
        <v>41</v>
      </c>
      <c r="B1078">
        <v>3</v>
      </c>
      <c r="C1078">
        <v>2</v>
      </c>
      <c r="D1078">
        <v>21</v>
      </c>
      <c r="E1078">
        <v>4.1207199999999999E-2</v>
      </c>
    </row>
    <row r="1079" spans="1:5" x14ac:dyDescent="0.25">
      <c r="A1079">
        <v>41</v>
      </c>
      <c r="B1079">
        <v>3</v>
      </c>
      <c r="C1079">
        <v>2</v>
      </c>
      <c r="D1079">
        <v>22</v>
      </c>
      <c r="E1079">
        <v>3.3637300000000002E-2</v>
      </c>
    </row>
    <row r="1080" spans="1:5" x14ac:dyDescent="0.25">
      <c r="A1080">
        <v>41</v>
      </c>
      <c r="B1080">
        <v>3</v>
      </c>
      <c r="C1080">
        <v>2</v>
      </c>
      <c r="D1080">
        <v>23</v>
      </c>
      <c r="E1080">
        <v>2.6224299999999999E-2</v>
      </c>
    </row>
    <row r="1081" spans="1:5" x14ac:dyDescent="0.25">
      <c r="A1081">
        <v>41</v>
      </c>
      <c r="B1081">
        <v>3</v>
      </c>
      <c r="C1081">
        <v>2</v>
      </c>
      <c r="D1081">
        <v>24</v>
      </c>
      <c r="E1081">
        <v>1.9166599999999999E-2</v>
      </c>
    </row>
    <row r="1082" spans="1:5" x14ac:dyDescent="0.25">
      <c r="A1082">
        <v>41</v>
      </c>
      <c r="B1082">
        <v>3</v>
      </c>
      <c r="C1082">
        <v>5</v>
      </c>
      <c r="D1082">
        <v>1</v>
      </c>
      <c r="E1082">
        <v>1.07741E-2</v>
      </c>
    </row>
    <row r="1083" spans="1:5" x14ac:dyDescent="0.25">
      <c r="A1083">
        <v>41</v>
      </c>
      <c r="B1083">
        <v>3</v>
      </c>
      <c r="C1083">
        <v>5</v>
      </c>
      <c r="D1083">
        <v>2</v>
      </c>
      <c r="E1083">
        <v>7.6437600000000003E-3</v>
      </c>
    </row>
    <row r="1084" spans="1:5" x14ac:dyDescent="0.25">
      <c r="A1084">
        <v>41</v>
      </c>
      <c r="B1084">
        <v>3</v>
      </c>
      <c r="C1084">
        <v>5</v>
      </c>
      <c r="D1084">
        <v>3</v>
      </c>
      <c r="E1084">
        <v>6.5464099999999999E-3</v>
      </c>
    </row>
    <row r="1085" spans="1:5" x14ac:dyDescent="0.25">
      <c r="A1085">
        <v>41</v>
      </c>
      <c r="B1085">
        <v>3</v>
      </c>
      <c r="C1085">
        <v>5</v>
      </c>
      <c r="D1085">
        <v>4</v>
      </c>
      <c r="E1085">
        <v>6.6348600000000002E-3</v>
      </c>
    </row>
    <row r="1086" spans="1:5" x14ac:dyDescent="0.25">
      <c r="A1086">
        <v>41</v>
      </c>
      <c r="B1086">
        <v>3</v>
      </c>
      <c r="C1086">
        <v>5</v>
      </c>
      <c r="D1086">
        <v>5</v>
      </c>
      <c r="E1086">
        <v>9.5399899999999999E-3</v>
      </c>
    </row>
    <row r="1087" spans="1:5" x14ac:dyDescent="0.25">
      <c r="A1087">
        <v>41</v>
      </c>
      <c r="B1087">
        <v>3</v>
      </c>
      <c r="C1087">
        <v>5</v>
      </c>
      <c r="D1087">
        <v>6</v>
      </c>
      <c r="E1087">
        <v>2.0055099999999999E-2</v>
      </c>
    </row>
    <row r="1088" spans="1:5" x14ac:dyDescent="0.25">
      <c r="A1088">
        <v>41</v>
      </c>
      <c r="B1088">
        <v>3</v>
      </c>
      <c r="C1088">
        <v>5</v>
      </c>
      <c r="D1088">
        <v>7</v>
      </c>
      <c r="E1088">
        <v>4.1029499999999997E-2</v>
      </c>
    </row>
    <row r="1089" spans="1:5" x14ac:dyDescent="0.25">
      <c r="A1089">
        <v>41</v>
      </c>
      <c r="B1089">
        <v>3</v>
      </c>
      <c r="C1089">
        <v>5</v>
      </c>
      <c r="D1089">
        <v>8</v>
      </c>
      <c r="E1089">
        <v>5.7972200000000002E-2</v>
      </c>
    </row>
    <row r="1090" spans="1:5" x14ac:dyDescent="0.25">
      <c r="A1090">
        <v>41</v>
      </c>
      <c r="B1090">
        <v>3</v>
      </c>
      <c r="C1090">
        <v>5</v>
      </c>
      <c r="D1090">
        <v>9</v>
      </c>
      <c r="E1090">
        <v>5.3471100000000001E-2</v>
      </c>
    </row>
    <row r="1091" spans="1:5" x14ac:dyDescent="0.25">
      <c r="A1091">
        <v>41</v>
      </c>
      <c r="B1091">
        <v>3</v>
      </c>
      <c r="C1091">
        <v>5</v>
      </c>
      <c r="D1091">
        <v>10</v>
      </c>
      <c r="E1091">
        <v>5.2547799999999999E-2</v>
      </c>
    </row>
    <row r="1092" spans="1:5" x14ac:dyDescent="0.25">
      <c r="A1092">
        <v>41</v>
      </c>
      <c r="B1092">
        <v>3</v>
      </c>
      <c r="C1092">
        <v>5</v>
      </c>
      <c r="D1092">
        <v>11</v>
      </c>
      <c r="E1092">
        <v>5.5060699999999997E-2</v>
      </c>
    </row>
    <row r="1093" spans="1:5" x14ac:dyDescent="0.25">
      <c r="A1093">
        <v>41</v>
      </c>
      <c r="B1093">
        <v>3</v>
      </c>
      <c r="C1093">
        <v>5</v>
      </c>
      <c r="D1093">
        <v>12</v>
      </c>
      <c r="E1093">
        <v>5.7674099999999999E-2</v>
      </c>
    </row>
    <row r="1094" spans="1:5" x14ac:dyDescent="0.25">
      <c r="A1094">
        <v>41</v>
      </c>
      <c r="B1094">
        <v>3</v>
      </c>
      <c r="C1094">
        <v>5</v>
      </c>
      <c r="D1094">
        <v>13</v>
      </c>
      <c r="E1094">
        <v>5.9142899999999998E-2</v>
      </c>
    </row>
    <row r="1095" spans="1:5" x14ac:dyDescent="0.25">
      <c r="A1095">
        <v>41</v>
      </c>
      <c r="B1095">
        <v>3</v>
      </c>
      <c r="C1095">
        <v>5</v>
      </c>
      <c r="D1095">
        <v>14</v>
      </c>
      <c r="E1095">
        <v>6.0801899999999999E-2</v>
      </c>
    </row>
    <row r="1096" spans="1:5" x14ac:dyDescent="0.25">
      <c r="A1096">
        <v>41</v>
      </c>
      <c r="B1096">
        <v>3</v>
      </c>
      <c r="C1096">
        <v>5</v>
      </c>
      <c r="D1096">
        <v>15</v>
      </c>
      <c r="E1096">
        <v>6.5298499999999995E-2</v>
      </c>
    </row>
    <row r="1097" spans="1:5" x14ac:dyDescent="0.25">
      <c r="A1097">
        <v>41</v>
      </c>
      <c r="B1097">
        <v>3</v>
      </c>
      <c r="C1097">
        <v>5</v>
      </c>
      <c r="D1097">
        <v>16</v>
      </c>
      <c r="E1097">
        <v>7.2608199999999998E-2</v>
      </c>
    </row>
    <row r="1098" spans="1:5" x14ac:dyDescent="0.25">
      <c r="A1098">
        <v>41</v>
      </c>
      <c r="B1098">
        <v>3</v>
      </c>
      <c r="C1098">
        <v>5</v>
      </c>
      <c r="D1098">
        <v>17</v>
      </c>
      <c r="E1098">
        <v>7.7381699999999998E-2</v>
      </c>
    </row>
    <row r="1099" spans="1:5" x14ac:dyDescent="0.25">
      <c r="A1099">
        <v>41</v>
      </c>
      <c r="B1099">
        <v>3</v>
      </c>
      <c r="C1099">
        <v>5</v>
      </c>
      <c r="D1099">
        <v>18</v>
      </c>
      <c r="E1099">
        <v>7.5481599999999996E-2</v>
      </c>
    </row>
    <row r="1100" spans="1:5" x14ac:dyDescent="0.25">
      <c r="A1100">
        <v>41</v>
      </c>
      <c r="B1100">
        <v>3</v>
      </c>
      <c r="C1100">
        <v>5</v>
      </c>
      <c r="D1100">
        <v>19</v>
      </c>
      <c r="E1100">
        <v>5.8705899999999998E-2</v>
      </c>
    </row>
    <row r="1101" spans="1:5" x14ac:dyDescent="0.25">
      <c r="A1101">
        <v>41</v>
      </c>
      <c r="B1101">
        <v>3</v>
      </c>
      <c r="C1101">
        <v>5</v>
      </c>
      <c r="D1101">
        <v>20</v>
      </c>
      <c r="E1101">
        <v>4.3986400000000002E-2</v>
      </c>
    </row>
    <row r="1102" spans="1:5" x14ac:dyDescent="0.25">
      <c r="A1102">
        <v>41</v>
      </c>
      <c r="B1102">
        <v>3</v>
      </c>
      <c r="C1102">
        <v>5</v>
      </c>
      <c r="D1102">
        <v>21</v>
      </c>
      <c r="E1102">
        <v>3.5730900000000003E-2</v>
      </c>
    </row>
    <row r="1103" spans="1:5" x14ac:dyDescent="0.25">
      <c r="A1103">
        <v>41</v>
      </c>
      <c r="B1103">
        <v>3</v>
      </c>
      <c r="C1103">
        <v>5</v>
      </c>
      <c r="D1103">
        <v>22</v>
      </c>
      <c r="E1103">
        <v>3.0742800000000001E-2</v>
      </c>
    </row>
    <row r="1104" spans="1:5" x14ac:dyDescent="0.25">
      <c r="A1104">
        <v>41</v>
      </c>
      <c r="B1104">
        <v>3</v>
      </c>
      <c r="C1104">
        <v>5</v>
      </c>
      <c r="D1104">
        <v>23</v>
      </c>
      <c r="E1104">
        <v>2.3852100000000001E-2</v>
      </c>
    </row>
    <row r="1105" spans="1:5" x14ac:dyDescent="0.25">
      <c r="A1105">
        <v>41</v>
      </c>
      <c r="B1105">
        <v>3</v>
      </c>
      <c r="C1105">
        <v>5</v>
      </c>
      <c r="D1105">
        <v>24</v>
      </c>
      <c r="E1105">
        <v>1.7317699999999998E-2</v>
      </c>
    </row>
    <row r="1106" spans="1:5" x14ac:dyDescent="0.25">
      <c r="A1106">
        <v>41</v>
      </c>
      <c r="B1106">
        <v>4</v>
      </c>
      <c r="C1106">
        <v>2</v>
      </c>
      <c r="D1106">
        <v>1</v>
      </c>
      <c r="E1106">
        <v>2.1473900000000001E-2</v>
      </c>
    </row>
    <row r="1107" spans="1:5" x14ac:dyDescent="0.25">
      <c r="A1107">
        <v>41</v>
      </c>
      <c r="B1107">
        <v>4</v>
      </c>
      <c r="C1107">
        <v>2</v>
      </c>
      <c r="D1107">
        <v>2</v>
      </c>
      <c r="E1107">
        <v>1.44428E-2</v>
      </c>
    </row>
    <row r="1108" spans="1:5" x14ac:dyDescent="0.25">
      <c r="A1108">
        <v>41</v>
      </c>
      <c r="B1108">
        <v>4</v>
      </c>
      <c r="C1108">
        <v>2</v>
      </c>
      <c r="D1108">
        <v>3</v>
      </c>
      <c r="E1108">
        <v>1.09684E-2</v>
      </c>
    </row>
    <row r="1109" spans="1:5" x14ac:dyDescent="0.25">
      <c r="A1109">
        <v>41</v>
      </c>
      <c r="B1109">
        <v>4</v>
      </c>
      <c r="C1109">
        <v>2</v>
      </c>
      <c r="D1109">
        <v>4</v>
      </c>
      <c r="E1109">
        <v>7.4945100000000002E-3</v>
      </c>
    </row>
    <row r="1110" spans="1:5" x14ac:dyDescent="0.25">
      <c r="A1110">
        <v>41</v>
      </c>
      <c r="B1110">
        <v>4</v>
      </c>
      <c r="C1110">
        <v>2</v>
      </c>
      <c r="D1110">
        <v>5</v>
      </c>
      <c r="E1110">
        <v>6.8385499999999997E-3</v>
      </c>
    </row>
    <row r="1111" spans="1:5" x14ac:dyDescent="0.25">
      <c r="A1111">
        <v>41</v>
      </c>
      <c r="B1111">
        <v>4</v>
      </c>
      <c r="C1111">
        <v>2</v>
      </c>
      <c r="D1111">
        <v>6</v>
      </c>
      <c r="E1111">
        <v>1.03588E-2</v>
      </c>
    </row>
    <row r="1112" spans="1:5" x14ac:dyDescent="0.25">
      <c r="A1112">
        <v>41</v>
      </c>
      <c r="B1112">
        <v>4</v>
      </c>
      <c r="C1112">
        <v>2</v>
      </c>
      <c r="D1112">
        <v>7</v>
      </c>
      <c r="E1112">
        <v>1.84304E-2</v>
      </c>
    </row>
    <row r="1113" spans="1:5" x14ac:dyDescent="0.25">
      <c r="A1113">
        <v>41</v>
      </c>
      <c r="B1113">
        <v>4</v>
      </c>
      <c r="C1113">
        <v>2</v>
      </c>
      <c r="D1113">
        <v>8</v>
      </c>
      <c r="E1113">
        <v>2.6811700000000001E-2</v>
      </c>
    </row>
    <row r="1114" spans="1:5" x14ac:dyDescent="0.25">
      <c r="A1114">
        <v>41</v>
      </c>
      <c r="B1114">
        <v>4</v>
      </c>
      <c r="C1114">
        <v>2</v>
      </c>
      <c r="D1114">
        <v>9</v>
      </c>
      <c r="E1114">
        <v>3.6385199999999999E-2</v>
      </c>
    </row>
    <row r="1115" spans="1:5" x14ac:dyDescent="0.25">
      <c r="A1115">
        <v>41</v>
      </c>
      <c r="B1115">
        <v>4</v>
      </c>
      <c r="C1115">
        <v>2</v>
      </c>
      <c r="D1115">
        <v>10</v>
      </c>
      <c r="E1115">
        <v>4.7540699999999998E-2</v>
      </c>
    </row>
    <row r="1116" spans="1:5" x14ac:dyDescent="0.25">
      <c r="A1116">
        <v>41</v>
      </c>
      <c r="B1116">
        <v>4</v>
      </c>
      <c r="C1116">
        <v>2</v>
      </c>
      <c r="D1116">
        <v>11</v>
      </c>
      <c r="E1116">
        <v>5.7466400000000001E-2</v>
      </c>
    </row>
    <row r="1117" spans="1:5" x14ac:dyDescent="0.25">
      <c r="A1117">
        <v>41</v>
      </c>
      <c r="B1117">
        <v>4</v>
      </c>
      <c r="C1117">
        <v>2</v>
      </c>
      <c r="D1117">
        <v>12</v>
      </c>
      <c r="E1117">
        <v>6.50786E-2</v>
      </c>
    </row>
    <row r="1118" spans="1:5" x14ac:dyDescent="0.25">
      <c r="A1118">
        <v>41</v>
      </c>
      <c r="B1118">
        <v>4</v>
      </c>
      <c r="C1118">
        <v>2</v>
      </c>
      <c r="D1118">
        <v>13</v>
      </c>
      <c r="E1118">
        <v>7.1322800000000006E-2</v>
      </c>
    </row>
    <row r="1119" spans="1:5" x14ac:dyDescent="0.25">
      <c r="A1119">
        <v>41</v>
      </c>
      <c r="B1119">
        <v>4</v>
      </c>
      <c r="C1119">
        <v>2</v>
      </c>
      <c r="D1119">
        <v>14</v>
      </c>
      <c r="E1119">
        <v>7.1491700000000005E-2</v>
      </c>
    </row>
    <row r="1120" spans="1:5" x14ac:dyDescent="0.25">
      <c r="A1120">
        <v>41</v>
      </c>
      <c r="B1120">
        <v>4</v>
      </c>
      <c r="C1120">
        <v>2</v>
      </c>
      <c r="D1120">
        <v>15</v>
      </c>
      <c r="E1120">
        <v>7.1722599999999997E-2</v>
      </c>
    </row>
    <row r="1121" spans="1:5" x14ac:dyDescent="0.25">
      <c r="A1121">
        <v>41</v>
      </c>
      <c r="B1121">
        <v>4</v>
      </c>
      <c r="C1121">
        <v>2</v>
      </c>
      <c r="D1121">
        <v>16</v>
      </c>
      <c r="E1121">
        <v>7.2006100000000003E-2</v>
      </c>
    </row>
    <row r="1122" spans="1:5" x14ac:dyDescent="0.25">
      <c r="A1122">
        <v>41</v>
      </c>
      <c r="B1122">
        <v>4</v>
      </c>
      <c r="C1122">
        <v>2</v>
      </c>
      <c r="D1122">
        <v>17</v>
      </c>
      <c r="E1122">
        <v>7.1148699999999995E-2</v>
      </c>
    </row>
    <row r="1123" spans="1:5" x14ac:dyDescent="0.25">
      <c r="A1123">
        <v>41</v>
      </c>
      <c r="B1123">
        <v>4</v>
      </c>
      <c r="C1123">
        <v>2</v>
      </c>
      <c r="D1123">
        <v>18</v>
      </c>
      <c r="E1123">
        <v>6.7887400000000001E-2</v>
      </c>
    </row>
    <row r="1124" spans="1:5" x14ac:dyDescent="0.25">
      <c r="A1124">
        <v>41</v>
      </c>
      <c r="B1124">
        <v>4</v>
      </c>
      <c r="C1124">
        <v>2</v>
      </c>
      <c r="D1124">
        <v>19</v>
      </c>
      <c r="E1124">
        <v>6.1771800000000002E-2</v>
      </c>
    </row>
    <row r="1125" spans="1:5" x14ac:dyDescent="0.25">
      <c r="A1125">
        <v>41</v>
      </c>
      <c r="B1125">
        <v>4</v>
      </c>
      <c r="C1125">
        <v>2</v>
      </c>
      <c r="D1125">
        <v>20</v>
      </c>
      <c r="E1125">
        <v>5.1688199999999997E-2</v>
      </c>
    </row>
    <row r="1126" spans="1:5" x14ac:dyDescent="0.25">
      <c r="A1126">
        <v>41</v>
      </c>
      <c r="B1126">
        <v>4</v>
      </c>
      <c r="C1126">
        <v>2</v>
      </c>
      <c r="D1126">
        <v>21</v>
      </c>
      <c r="E1126">
        <v>4.2865800000000003E-2</v>
      </c>
    </row>
    <row r="1127" spans="1:5" x14ac:dyDescent="0.25">
      <c r="A1127">
        <v>41</v>
      </c>
      <c r="B1127">
        <v>4</v>
      </c>
      <c r="C1127">
        <v>2</v>
      </c>
      <c r="D1127">
        <v>22</v>
      </c>
      <c r="E1127">
        <v>3.80302E-2</v>
      </c>
    </row>
    <row r="1128" spans="1:5" x14ac:dyDescent="0.25">
      <c r="A1128">
        <v>41</v>
      </c>
      <c r="B1128">
        <v>4</v>
      </c>
      <c r="C1128">
        <v>2</v>
      </c>
      <c r="D1128">
        <v>23</v>
      </c>
      <c r="E1128">
        <v>3.2207199999999998E-2</v>
      </c>
    </row>
    <row r="1129" spans="1:5" x14ac:dyDescent="0.25">
      <c r="A1129">
        <v>41</v>
      </c>
      <c r="B1129">
        <v>4</v>
      </c>
      <c r="C1129">
        <v>2</v>
      </c>
      <c r="D1129">
        <v>24</v>
      </c>
      <c r="E1129">
        <v>2.4567700000000001E-2</v>
      </c>
    </row>
    <row r="1130" spans="1:5" x14ac:dyDescent="0.25">
      <c r="A1130">
        <v>41</v>
      </c>
      <c r="B1130">
        <v>4</v>
      </c>
      <c r="C1130">
        <v>5</v>
      </c>
      <c r="D1130">
        <v>1</v>
      </c>
      <c r="E1130">
        <v>9.8621100000000003E-3</v>
      </c>
    </row>
    <row r="1131" spans="1:5" x14ac:dyDescent="0.25">
      <c r="A1131">
        <v>41</v>
      </c>
      <c r="B1131">
        <v>4</v>
      </c>
      <c r="C1131">
        <v>5</v>
      </c>
      <c r="D1131">
        <v>2</v>
      </c>
      <c r="E1131">
        <v>6.2724800000000004E-3</v>
      </c>
    </row>
    <row r="1132" spans="1:5" x14ac:dyDescent="0.25">
      <c r="A1132">
        <v>41</v>
      </c>
      <c r="B1132">
        <v>4</v>
      </c>
      <c r="C1132">
        <v>5</v>
      </c>
      <c r="D1132">
        <v>3</v>
      </c>
      <c r="E1132">
        <v>5.0576700000000002E-3</v>
      </c>
    </row>
    <row r="1133" spans="1:5" x14ac:dyDescent="0.25">
      <c r="A1133">
        <v>41</v>
      </c>
      <c r="B1133">
        <v>4</v>
      </c>
      <c r="C1133">
        <v>5</v>
      </c>
      <c r="D1133">
        <v>4</v>
      </c>
      <c r="E1133">
        <v>4.6668600000000001E-3</v>
      </c>
    </row>
    <row r="1134" spans="1:5" x14ac:dyDescent="0.25">
      <c r="A1134">
        <v>41</v>
      </c>
      <c r="B1134">
        <v>4</v>
      </c>
      <c r="C1134">
        <v>5</v>
      </c>
      <c r="D1134">
        <v>5</v>
      </c>
      <c r="E1134">
        <v>6.9946899999999996E-3</v>
      </c>
    </row>
    <row r="1135" spans="1:5" x14ac:dyDescent="0.25">
      <c r="A1135">
        <v>41</v>
      </c>
      <c r="B1135">
        <v>4</v>
      </c>
      <c r="C1135">
        <v>5</v>
      </c>
      <c r="D1135">
        <v>6</v>
      </c>
      <c r="E1135">
        <v>1.8494E-2</v>
      </c>
    </row>
    <row r="1136" spans="1:5" x14ac:dyDescent="0.25">
      <c r="A1136">
        <v>41</v>
      </c>
      <c r="B1136">
        <v>4</v>
      </c>
      <c r="C1136">
        <v>5</v>
      </c>
      <c r="D1136">
        <v>7</v>
      </c>
      <c r="E1136">
        <v>4.5956499999999997E-2</v>
      </c>
    </row>
    <row r="1137" spans="1:5" x14ac:dyDescent="0.25">
      <c r="A1137">
        <v>41</v>
      </c>
      <c r="B1137">
        <v>4</v>
      </c>
      <c r="C1137">
        <v>5</v>
      </c>
      <c r="D1137">
        <v>8</v>
      </c>
      <c r="E1137">
        <v>6.9644399999999995E-2</v>
      </c>
    </row>
    <row r="1138" spans="1:5" x14ac:dyDescent="0.25">
      <c r="A1138">
        <v>41</v>
      </c>
      <c r="B1138">
        <v>4</v>
      </c>
      <c r="C1138">
        <v>5</v>
      </c>
      <c r="D1138">
        <v>9</v>
      </c>
      <c r="E1138">
        <v>6.0827899999999997E-2</v>
      </c>
    </row>
    <row r="1139" spans="1:5" x14ac:dyDescent="0.25">
      <c r="A1139">
        <v>41</v>
      </c>
      <c r="B1139">
        <v>4</v>
      </c>
      <c r="C1139">
        <v>5</v>
      </c>
      <c r="D1139">
        <v>10</v>
      </c>
      <c r="E1139">
        <v>5.0286200000000003E-2</v>
      </c>
    </row>
    <row r="1140" spans="1:5" x14ac:dyDescent="0.25">
      <c r="A1140">
        <v>41</v>
      </c>
      <c r="B1140">
        <v>4</v>
      </c>
      <c r="C1140">
        <v>5</v>
      </c>
      <c r="D1140">
        <v>11</v>
      </c>
      <c r="E1140">
        <v>4.9935100000000003E-2</v>
      </c>
    </row>
    <row r="1141" spans="1:5" x14ac:dyDescent="0.25">
      <c r="A1141">
        <v>41</v>
      </c>
      <c r="B1141">
        <v>4</v>
      </c>
      <c r="C1141">
        <v>5</v>
      </c>
      <c r="D1141">
        <v>12</v>
      </c>
      <c r="E1141">
        <v>5.4365400000000001E-2</v>
      </c>
    </row>
    <row r="1142" spans="1:5" x14ac:dyDescent="0.25">
      <c r="A1142">
        <v>41</v>
      </c>
      <c r="B1142">
        <v>4</v>
      </c>
      <c r="C1142">
        <v>5</v>
      </c>
      <c r="D1142">
        <v>13</v>
      </c>
      <c r="E1142">
        <v>5.7646200000000002E-2</v>
      </c>
    </row>
    <row r="1143" spans="1:5" x14ac:dyDescent="0.25">
      <c r="A1143">
        <v>41</v>
      </c>
      <c r="B1143">
        <v>4</v>
      </c>
      <c r="C1143">
        <v>5</v>
      </c>
      <c r="D1143">
        <v>14</v>
      </c>
      <c r="E1143">
        <v>5.8031899999999997E-2</v>
      </c>
    </row>
    <row r="1144" spans="1:5" x14ac:dyDescent="0.25">
      <c r="A1144">
        <v>41</v>
      </c>
      <c r="B1144">
        <v>4</v>
      </c>
      <c r="C1144">
        <v>5</v>
      </c>
      <c r="D1144">
        <v>15</v>
      </c>
      <c r="E1144">
        <v>6.2255400000000002E-2</v>
      </c>
    </row>
    <row r="1145" spans="1:5" x14ac:dyDescent="0.25">
      <c r="A1145">
        <v>41</v>
      </c>
      <c r="B1145">
        <v>4</v>
      </c>
      <c r="C1145">
        <v>5</v>
      </c>
      <c r="D1145">
        <v>16</v>
      </c>
      <c r="E1145">
        <v>7.1004899999999996E-2</v>
      </c>
    </row>
    <row r="1146" spans="1:5" x14ac:dyDescent="0.25">
      <c r="A1146">
        <v>41</v>
      </c>
      <c r="B1146">
        <v>4</v>
      </c>
      <c r="C1146">
        <v>5</v>
      </c>
      <c r="D1146">
        <v>17</v>
      </c>
      <c r="E1146">
        <v>7.6972499999999999E-2</v>
      </c>
    </row>
    <row r="1147" spans="1:5" x14ac:dyDescent="0.25">
      <c r="A1147">
        <v>41</v>
      </c>
      <c r="B1147">
        <v>4</v>
      </c>
      <c r="C1147">
        <v>5</v>
      </c>
      <c r="D1147">
        <v>18</v>
      </c>
      <c r="E1147">
        <v>7.7432000000000001E-2</v>
      </c>
    </row>
    <row r="1148" spans="1:5" x14ac:dyDescent="0.25">
      <c r="A1148">
        <v>41</v>
      </c>
      <c r="B1148">
        <v>4</v>
      </c>
      <c r="C1148">
        <v>5</v>
      </c>
      <c r="D1148">
        <v>19</v>
      </c>
      <c r="E1148">
        <v>5.9783000000000003E-2</v>
      </c>
    </row>
    <row r="1149" spans="1:5" x14ac:dyDescent="0.25">
      <c r="A1149">
        <v>41</v>
      </c>
      <c r="B1149">
        <v>4</v>
      </c>
      <c r="C1149">
        <v>5</v>
      </c>
      <c r="D1149">
        <v>20</v>
      </c>
      <c r="E1149">
        <v>4.4392300000000003E-2</v>
      </c>
    </row>
    <row r="1150" spans="1:5" x14ac:dyDescent="0.25">
      <c r="A1150">
        <v>41</v>
      </c>
      <c r="B1150">
        <v>4</v>
      </c>
      <c r="C1150">
        <v>5</v>
      </c>
      <c r="D1150">
        <v>21</v>
      </c>
      <c r="E1150">
        <v>3.54458E-2</v>
      </c>
    </row>
    <row r="1151" spans="1:5" x14ac:dyDescent="0.25">
      <c r="A1151">
        <v>41</v>
      </c>
      <c r="B1151">
        <v>4</v>
      </c>
      <c r="C1151">
        <v>5</v>
      </c>
      <c r="D1151">
        <v>22</v>
      </c>
      <c r="E1151">
        <v>3.1823999999999998E-2</v>
      </c>
    </row>
    <row r="1152" spans="1:5" x14ac:dyDescent="0.25">
      <c r="A1152">
        <v>41</v>
      </c>
      <c r="B1152">
        <v>4</v>
      </c>
      <c r="C1152">
        <v>5</v>
      </c>
      <c r="D1152">
        <v>23</v>
      </c>
      <c r="E1152">
        <v>2.4941899999999999E-2</v>
      </c>
    </row>
    <row r="1153" spans="1:5" x14ac:dyDescent="0.25">
      <c r="A1153">
        <v>41</v>
      </c>
      <c r="B1153">
        <v>4</v>
      </c>
      <c r="C1153">
        <v>5</v>
      </c>
      <c r="D1153">
        <v>24</v>
      </c>
      <c r="E1153">
        <v>1.79068E-2</v>
      </c>
    </row>
    <row r="1154" spans="1:5" x14ac:dyDescent="0.25">
      <c r="A1154">
        <v>41</v>
      </c>
      <c r="B1154">
        <v>5</v>
      </c>
      <c r="C1154">
        <v>2</v>
      </c>
      <c r="D1154">
        <v>1</v>
      </c>
      <c r="E1154">
        <v>2.1473900000000001E-2</v>
      </c>
    </row>
    <row r="1155" spans="1:5" x14ac:dyDescent="0.25">
      <c r="A1155">
        <v>41</v>
      </c>
      <c r="B1155">
        <v>5</v>
      </c>
      <c r="C1155">
        <v>2</v>
      </c>
      <c r="D1155">
        <v>2</v>
      </c>
      <c r="E1155">
        <v>1.44428E-2</v>
      </c>
    </row>
    <row r="1156" spans="1:5" x14ac:dyDescent="0.25">
      <c r="A1156">
        <v>41</v>
      </c>
      <c r="B1156">
        <v>5</v>
      </c>
      <c r="C1156">
        <v>2</v>
      </c>
      <c r="D1156">
        <v>3</v>
      </c>
      <c r="E1156">
        <v>1.09684E-2</v>
      </c>
    </row>
    <row r="1157" spans="1:5" x14ac:dyDescent="0.25">
      <c r="A1157">
        <v>41</v>
      </c>
      <c r="B1157">
        <v>5</v>
      </c>
      <c r="C1157">
        <v>2</v>
      </c>
      <c r="D1157">
        <v>4</v>
      </c>
      <c r="E1157">
        <v>7.4945100000000002E-3</v>
      </c>
    </row>
    <row r="1158" spans="1:5" x14ac:dyDescent="0.25">
      <c r="A1158">
        <v>41</v>
      </c>
      <c r="B1158">
        <v>5</v>
      </c>
      <c r="C1158">
        <v>2</v>
      </c>
      <c r="D1158">
        <v>5</v>
      </c>
      <c r="E1158">
        <v>6.8385499999999997E-3</v>
      </c>
    </row>
    <row r="1159" spans="1:5" x14ac:dyDescent="0.25">
      <c r="A1159">
        <v>41</v>
      </c>
      <c r="B1159">
        <v>5</v>
      </c>
      <c r="C1159">
        <v>2</v>
      </c>
      <c r="D1159">
        <v>6</v>
      </c>
      <c r="E1159">
        <v>1.03588E-2</v>
      </c>
    </row>
    <row r="1160" spans="1:5" x14ac:dyDescent="0.25">
      <c r="A1160">
        <v>41</v>
      </c>
      <c r="B1160">
        <v>5</v>
      </c>
      <c r="C1160">
        <v>2</v>
      </c>
      <c r="D1160">
        <v>7</v>
      </c>
      <c r="E1160">
        <v>1.84304E-2</v>
      </c>
    </row>
    <row r="1161" spans="1:5" x14ac:dyDescent="0.25">
      <c r="A1161">
        <v>41</v>
      </c>
      <c r="B1161">
        <v>5</v>
      </c>
      <c r="C1161">
        <v>2</v>
      </c>
      <c r="D1161">
        <v>8</v>
      </c>
      <c r="E1161">
        <v>2.6811700000000001E-2</v>
      </c>
    </row>
    <row r="1162" spans="1:5" x14ac:dyDescent="0.25">
      <c r="A1162">
        <v>41</v>
      </c>
      <c r="B1162">
        <v>5</v>
      </c>
      <c r="C1162">
        <v>2</v>
      </c>
      <c r="D1162">
        <v>9</v>
      </c>
      <c r="E1162">
        <v>3.6385199999999999E-2</v>
      </c>
    </row>
    <row r="1163" spans="1:5" x14ac:dyDescent="0.25">
      <c r="A1163">
        <v>41</v>
      </c>
      <c r="B1163">
        <v>5</v>
      </c>
      <c r="C1163">
        <v>2</v>
      </c>
      <c r="D1163">
        <v>10</v>
      </c>
      <c r="E1163">
        <v>4.7540699999999998E-2</v>
      </c>
    </row>
    <row r="1164" spans="1:5" x14ac:dyDescent="0.25">
      <c r="A1164">
        <v>41</v>
      </c>
      <c r="B1164">
        <v>5</v>
      </c>
      <c r="C1164">
        <v>2</v>
      </c>
      <c r="D1164">
        <v>11</v>
      </c>
      <c r="E1164">
        <v>5.7466400000000001E-2</v>
      </c>
    </row>
    <row r="1165" spans="1:5" x14ac:dyDescent="0.25">
      <c r="A1165">
        <v>41</v>
      </c>
      <c r="B1165">
        <v>5</v>
      </c>
      <c r="C1165">
        <v>2</v>
      </c>
      <c r="D1165">
        <v>12</v>
      </c>
      <c r="E1165">
        <v>6.50786E-2</v>
      </c>
    </row>
    <row r="1166" spans="1:5" x14ac:dyDescent="0.25">
      <c r="A1166">
        <v>41</v>
      </c>
      <c r="B1166">
        <v>5</v>
      </c>
      <c r="C1166">
        <v>2</v>
      </c>
      <c r="D1166">
        <v>13</v>
      </c>
      <c r="E1166">
        <v>7.1322800000000006E-2</v>
      </c>
    </row>
    <row r="1167" spans="1:5" x14ac:dyDescent="0.25">
      <c r="A1167">
        <v>41</v>
      </c>
      <c r="B1167">
        <v>5</v>
      </c>
      <c r="C1167">
        <v>2</v>
      </c>
      <c r="D1167">
        <v>14</v>
      </c>
      <c r="E1167">
        <v>7.1491700000000005E-2</v>
      </c>
    </row>
    <row r="1168" spans="1:5" x14ac:dyDescent="0.25">
      <c r="A1168">
        <v>41</v>
      </c>
      <c r="B1168">
        <v>5</v>
      </c>
      <c r="C1168">
        <v>2</v>
      </c>
      <c r="D1168">
        <v>15</v>
      </c>
      <c r="E1168">
        <v>7.1722599999999997E-2</v>
      </c>
    </row>
    <row r="1169" spans="1:5" x14ac:dyDescent="0.25">
      <c r="A1169">
        <v>41</v>
      </c>
      <c r="B1169">
        <v>5</v>
      </c>
      <c r="C1169">
        <v>2</v>
      </c>
      <c r="D1169">
        <v>16</v>
      </c>
      <c r="E1169">
        <v>7.2006100000000003E-2</v>
      </c>
    </row>
    <row r="1170" spans="1:5" x14ac:dyDescent="0.25">
      <c r="A1170">
        <v>41</v>
      </c>
      <c r="B1170">
        <v>5</v>
      </c>
      <c r="C1170">
        <v>2</v>
      </c>
      <c r="D1170">
        <v>17</v>
      </c>
      <c r="E1170">
        <v>7.1148699999999995E-2</v>
      </c>
    </row>
    <row r="1171" spans="1:5" x14ac:dyDescent="0.25">
      <c r="A1171">
        <v>41</v>
      </c>
      <c r="B1171">
        <v>5</v>
      </c>
      <c r="C1171">
        <v>2</v>
      </c>
      <c r="D1171">
        <v>18</v>
      </c>
      <c r="E1171">
        <v>6.7887400000000001E-2</v>
      </c>
    </row>
    <row r="1172" spans="1:5" x14ac:dyDescent="0.25">
      <c r="A1172">
        <v>41</v>
      </c>
      <c r="B1172">
        <v>5</v>
      </c>
      <c r="C1172">
        <v>2</v>
      </c>
      <c r="D1172">
        <v>19</v>
      </c>
      <c r="E1172">
        <v>6.1771800000000002E-2</v>
      </c>
    </row>
    <row r="1173" spans="1:5" x14ac:dyDescent="0.25">
      <c r="A1173">
        <v>41</v>
      </c>
      <c r="B1173">
        <v>5</v>
      </c>
      <c r="C1173">
        <v>2</v>
      </c>
      <c r="D1173">
        <v>20</v>
      </c>
      <c r="E1173">
        <v>5.1688199999999997E-2</v>
      </c>
    </row>
    <row r="1174" spans="1:5" x14ac:dyDescent="0.25">
      <c r="A1174">
        <v>41</v>
      </c>
      <c r="B1174">
        <v>5</v>
      </c>
      <c r="C1174">
        <v>2</v>
      </c>
      <c r="D1174">
        <v>21</v>
      </c>
      <c r="E1174">
        <v>4.2865800000000003E-2</v>
      </c>
    </row>
    <row r="1175" spans="1:5" x14ac:dyDescent="0.25">
      <c r="A1175">
        <v>41</v>
      </c>
      <c r="B1175">
        <v>5</v>
      </c>
      <c r="C1175">
        <v>2</v>
      </c>
      <c r="D1175">
        <v>22</v>
      </c>
      <c r="E1175">
        <v>3.80302E-2</v>
      </c>
    </row>
    <row r="1176" spans="1:5" x14ac:dyDescent="0.25">
      <c r="A1176">
        <v>41</v>
      </c>
      <c r="B1176">
        <v>5</v>
      </c>
      <c r="C1176">
        <v>2</v>
      </c>
      <c r="D1176">
        <v>23</v>
      </c>
      <c r="E1176">
        <v>3.2207199999999998E-2</v>
      </c>
    </row>
    <row r="1177" spans="1:5" x14ac:dyDescent="0.25">
      <c r="A1177">
        <v>41</v>
      </c>
      <c r="B1177">
        <v>5</v>
      </c>
      <c r="C1177">
        <v>2</v>
      </c>
      <c r="D1177">
        <v>24</v>
      </c>
      <c r="E1177">
        <v>2.4567700000000001E-2</v>
      </c>
    </row>
    <row r="1178" spans="1:5" x14ac:dyDescent="0.25">
      <c r="A1178">
        <v>41</v>
      </c>
      <c r="B1178">
        <v>5</v>
      </c>
      <c r="C1178">
        <v>5</v>
      </c>
      <c r="D1178">
        <v>1</v>
      </c>
      <c r="E1178">
        <v>9.8621100000000003E-3</v>
      </c>
    </row>
    <row r="1179" spans="1:5" x14ac:dyDescent="0.25">
      <c r="A1179">
        <v>41</v>
      </c>
      <c r="B1179">
        <v>5</v>
      </c>
      <c r="C1179">
        <v>5</v>
      </c>
      <c r="D1179">
        <v>2</v>
      </c>
      <c r="E1179">
        <v>6.2724800000000004E-3</v>
      </c>
    </row>
    <row r="1180" spans="1:5" x14ac:dyDescent="0.25">
      <c r="A1180">
        <v>41</v>
      </c>
      <c r="B1180">
        <v>5</v>
      </c>
      <c r="C1180">
        <v>5</v>
      </c>
      <c r="D1180">
        <v>3</v>
      </c>
      <c r="E1180">
        <v>5.0576700000000002E-3</v>
      </c>
    </row>
    <row r="1181" spans="1:5" x14ac:dyDescent="0.25">
      <c r="A1181">
        <v>41</v>
      </c>
      <c r="B1181">
        <v>5</v>
      </c>
      <c r="C1181">
        <v>5</v>
      </c>
      <c r="D1181">
        <v>4</v>
      </c>
      <c r="E1181">
        <v>4.6668600000000001E-3</v>
      </c>
    </row>
    <row r="1182" spans="1:5" x14ac:dyDescent="0.25">
      <c r="A1182">
        <v>41</v>
      </c>
      <c r="B1182">
        <v>5</v>
      </c>
      <c r="C1182">
        <v>5</v>
      </c>
      <c r="D1182">
        <v>5</v>
      </c>
      <c r="E1182">
        <v>6.9946899999999996E-3</v>
      </c>
    </row>
    <row r="1183" spans="1:5" x14ac:dyDescent="0.25">
      <c r="A1183">
        <v>41</v>
      </c>
      <c r="B1183">
        <v>5</v>
      </c>
      <c r="C1183">
        <v>5</v>
      </c>
      <c r="D1183">
        <v>6</v>
      </c>
      <c r="E1183">
        <v>1.8494E-2</v>
      </c>
    </row>
    <row r="1184" spans="1:5" x14ac:dyDescent="0.25">
      <c r="A1184">
        <v>41</v>
      </c>
      <c r="B1184">
        <v>5</v>
      </c>
      <c r="C1184">
        <v>5</v>
      </c>
      <c r="D1184">
        <v>7</v>
      </c>
      <c r="E1184">
        <v>4.5956499999999997E-2</v>
      </c>
    </row>
    <row r="1185" spans="1:5" x14ac:dyDescent="0.25">
      <c r="A1185">
        <v>41</v>
      </c>
      <c r="B1185">
        <v>5</v>
      </c>
      <c r="C1185">
        <v>5</v>
      </c>
      <c r="D1185">
        <v>8</v>
      </c>
      <c r="E1185">
        <v>6.9644399999999995E-2</v>
      </c>
    </row>
    <row r="1186" spans="1:5" x14ac:dyDescent="0.25">
      <c r="A1186">
        <v>41</v>
      </c>
      <c r="B1186">
        <v>5</v>
      </c>
      <c r="C1186">
        <v>5</v>
      </c>
      <c r="D1186">
        <v>9</v>
      </c>
      <c r="E1186">
        <v>6.0827899999999997E-2</v>
      </c>
    </row>
    <row r="1187" spans="1:5" x14ac:dyDescent="0.25">
      <c r="A1187">
        <v>41</v>
      </c>
      <c r="B1187">
        <v>5</v>
      </c>
      <c r="C1187">
        <v>5</v>
      </c>
      <c r="D1187">
        <v>10</v>
      </c>
      <c r="E1187">
        <v>5.0286200000000003E-2</v>
      </c>
    </row>
    <row r="1188" spans="1:5" x14ac:dyDescent="0.25">
      <c r="A1188">
        <v>41</v>
      </c>
      <c r="B1188">
        <v>5</v>
      </c>
      <c r="C1188">
        <v>5</v>
      </c>
      <c r="D1188">
        <v>11</v>
      </c>
      <c r="E1188">
        <v>4.9935100000000003E-2</v>
      </c>
    </row>
    <row r="1189" spans="1:5" x14ac:dyDescent="0.25">
      <c r="A1189">
        <v>41</v>
      </c>
      <c r="B1189">
        <v>5</v>
      </c>
      <c r="C1189">
        <v>5</v>
      </c>
      <c r="D1189">
        <v>12</v>
      </c>
      <c r="E1189">
        <v>5.4365400000000001E-2</v>
      </c>
    </row>
    <row r="1190" spans="1:5" x14ac:dyDescent="0.25">
      <c r="A1190">
        <v>41</v>
      </c>
      <c r="B1190">
        <v>5</v>
      </c>
      <c r="C1190">
        <v>5</v>
      </c>
      <c r="D1190">
        <v>13</v>
      </c>
      <c r="E1190">
        <v>5.7646200000000002E-2</v>
      </c>
    </row>
    <row r="1191" spans="1:5" x14ac:dyDescent="0.25">
      <c r="A1191">
        <v>41</v>
      </c>
      <c r="B1191">
        <v>5</v>
      </c>
      <c r="C1191">
        <v>5</v>
      </c>
      <c r="D1191">
        <v>14</v>
      </c>
      <c r="E1191">
        <v>5.8031899999999997E-2</v>
      </c>
    </row>
    <row r="1192" spans="1:5" x14ac:dyDescent="0.25">
      <c r="A1192">
        <v>41</v>
      </c>
      <c r="B1192">
        <v>5</v>
      </c>
      <c r="C1192">
        <v>5</v>
      </c>
      <c r="D1192">
        <v>15</v>
      </c>
      <c r="E1192">
        <v>6.2255400000000002E-2</v>
      </c>
    </row>
    <row r="1193" spans="1:5" x14ac:dyDescent="0.25">
      <c r="A1193">
        <v>41</v>
      </c>
      <c r="B1193">
        <v>5</v>
      </c>
      <c r="C1193">
        <v>5</v>
      </c>
      <c r="D1193">
        <v>16</v>
      </c>
      <c r="E1193">
        <v>7.1004899999999996E-2</v>
      </c>
    </row>
    <row r="1194" spans="1:5" x14ac:dyDescent="0.25">
      <c r="A1194">
        <v>41</v>
      </c>
      <c r="B1194">
        <v>5</v>
      </c>
      <c r="C1194">
        <v>5</v>
      </c>
      <c r="D1194">
        <v>17</v>
      </c>
      <c r="E1194">
        <v>7.6972499999999999E-2</v>
      </c>
    </row>
    <row r="1195" spans="1:5" x14ac:dyDescent="0.25">
      <c r="A1195">
        <v>41</v>
      </c>
      <c r="B1195">
        <v>5</v>
      </c>
      <c r="C1195">
        <v>5</v>
      </c>
      <c r="D1195">
        <v>18</v>
      </c>
      <c r="E1195">
        <v>7.7432000000000001E-2</v>
      </c>
    </row>
    <row r="1196" spans="1:5" x14ac:dyDescent="0.25">
      <c r="A1196">
        <v>41</v>
      </c>
      <c r="B1196">
        <v>5</v>
      </c>
      <c r="C1196">
        <v>5</v>
      </c>
      <c r="D1196">
        <v>19</v>
      </c>
      <c r="E1196">
        <v>5.9783000000000003E-2</v>
      </c>
    </row>
    <row r="1197" spans="1:5" x14ac:dyDescent="0.25">
      <c r="A1197">
        <v>41</v>
      </c>
      <c r="B1197">
        <v>5</v>
      </c>
      <c r="C1197">
        <v>5</v>
      </c>
      <c r="D1197">
        <v>20</v>
      </c>
      <c r="E1197">
        <v>4.4392300000000003E-2</v>
      </c>
    </row>
    <row r="1198" spans="1:5" x14ac:dyDescent="0.25">
      <c r="A1198">
        <v>41</v>
      </c>
      <c r="B1198">
        <v>5</v>
      </c>
      <c r="C1198">
        <v>5</v>
      </c>
      <c r="D1198">
        <v>21</v>
      </c>
      <c r="E1198">
        <v>3.54458E-2</v>
      </c>
    </row>
    <row r="1199" spans="1:5" x14ac:dyDescent="0.25">
      <c r="A1199">
        <v>41</v>
      </c>
      <c r="B1199">
        <v>5</v>
      </c>
      <c r="C1199">
        <v>5</v>
      </c>
      <c r="D1199">
        <v>22</v>
      </c>
      <c r="E1199">
        <v>3.1823999999999998E-2</v>
      </c>
    </row>
    <row r="1200" spans="1:5" x14ac:dyDescent="0.25">
      <c r="A1200">
        <v>41</v>
      </c>
      <c r="B1200">
        <v>5</v>
      </c>
      <c r="C1200">
        <v>5</v>
      </c>
      <c r="D1200">
        <v>23</v>
      </c>
      <c r="E1200">
        <v>2.4941899999999999E-2</v>
      </c>
    </row>
    <row r="1201" spans="1:5" x14ac:dyDescent="0.25">
      <c r="A1201">
        <v>41</v>
      </c>
      <c r="B1201">
        <v>5</v>
      </c>
      <c r="C1201">
        <v>5</v>
      </c>
      <c r="D1201">
        <v>24</v>
      </c>
      <c r="E1201">
        <v>1.79068E-2</v>
      </c>
    </row>
    <row r="1202" spans="1:5" x14ac:dyDescent="0.25">
      <c r="A1202">
        <v>42</v>
      </c>
      <c r="B1202">
        <v>1</v>
      </c>
      <c r="C1202">
        <v>2</v>
      </c>
      <c r="D1202">
        <v>1</v>
      </c>
      <c r="E1202">
        <v>2.1473900000000001E-2</v>
      </c>
    </row>
    <row r="1203" spans="1:5" x14ac:dyDescent="0.25">
      <c r="A1203">
        <v>42</v>
      </c>
      <c r="B1203">
        <v>1</v>
      </c>
      <c r="C1203">
        <v>2</v>
      </c>
      <c r="D1203">
        <v>2</v>
      </c>
      <c r="E1203">
        <v>1.44428E-2</v>
      </c>
    </row>
    <row r="1204" spans="1:5" x14ac:dyDescent="0.25">
      <c r="A1204">
        <v>42</v>
      </c>
      <c r="B1204">
        <v>1</v>
      </c>
      <c r="C1204">
        <v>2</v>
      </c>
      <c r="D1204">
        <v>3</v>
      </c>
      <c r="E1204">
        <v>1.09684E-2</v>
      </c>
    </row>
    <row r="1205" spans="1:5" x14ac:dyDescent="0.25">
      <c r="A1205">
        <v>42</v>
      </c>
      <c r="B1205">
        <v>1</v>
      </c>
      <c r="C1205">
        <v>2</v>
      </c>
      <c r="D1205">
        <v>4</v>
      </c>
      <c r="E1205">
        <v>7.4945100000000002E-3</v>
      </c>
    </row>
    <row r="1206" spans="1:5" x14ac:dyDescent="0.25">
      <c r="A1206">
        <v>42</v>
      </c>
      <c r="B1206">
        <v>1</v>
      </c>
      <c r="C1206">
        <v>2</v>
      </c>
      <c r="D1206">
        <v>5</v>
      </c>
      <c r="E1206">
        <v>6.8385499999999997E-3</v>
      </c>
    </row>
    <row r="1207" spans="1:5" x14ac:dyDescent="0.25">
      <c r="A1207">
        <v>42</v>
      </c>
      <c r="B1207">
        <v>1</v>
      </c>
      <c r="C1207">
        <v>2</v>
      </c>
      <c r="D1207">
        <v>6</v>
      </c>
      <c r="E1207">
        <v>1.03588E-2</v>
      </c>
    </row>
    <row r="1208" spans="1:5" x14ac:dyDescent="0.25">
      <c r="A1208">
        <v>42</v>
      </c>
      <c r="B1208">
        <v>1</v>
      </c>
      <c r="C1208">
        <v>2</v>
      </c>
      <c r="D1208">
        <v>7</v>
      </c>
      <c r="E1208">
        <v>1.84304E-2</v>
      </c>
    </row>
    <row r="1209" spans="1:5" x14ac:dyDescent="0.25">
      <c r="A1209">
        <v>42</v>
      </c>
      <c r="B1209">
        <v>1</v>
      </c>
      <c r="C1209">
        <v>2</v>
      </c>
      <c r="D1209">
        <v>8</v>
      </c>
      <c r="E1209">
        <v>2.6811700000000001E-2</v>
      </c>
    </row>
    <row r="1210" spans="1:5" x14ac:dyDescent="0.25">
      <c r="A1210">
        <v>42</v>
      </c>
      <c r="B1210">
        <v>1</v>
      </c>
      <c r="C1210">
        <v>2</v>
      </c>
      <c r="D1210">
        <v>9</v>
      </c>
      <c r="E1210">
        <v>3.6385199999999999E-2</v>
      </c>
    </row>
    <row r="1211" spans="1:5" x14ac:dyDescent="0.25">
      <c r="A1211">
        <v>42</v>
      </c>
      <c r="B1211">
        <v>1</v>
      </c>
      <c r="C1211">
        <v>2</v>
      </c>
      <c r="D1211">
        <v>10</v>
      </c>
      <c r="E1211">
        <v>4.7540699999999998E-2</v>
      </c>
    </row>
    <row r="1212" spans="1:5" x14ac:dyDescent="0.25">
      <c r="A1212">
        <v>42</v>
      </c>
      <c r="B1212">
        <v>1</v>
      </c>
      <c r="C1212">
        <v>2</v>
      </c>
      <c r="D1212">
        <v>11</v>
      </c>
      <c r="E1212">
        <v>5.7466400000000001E-2</v>
      </c>
    </row>
    <row r="1213" spans="1:5" x14ac:dyDescent="0.25">
      <c r="A1213">
        <v>42</v>
      </c>
      <c r="B1213">
        <v>1</v>
      </c>
      <c r="C1213">
        <v>2</v>
      </c>
      <c r="D1213">
        <v>12</v>
      </c>
      <c r="E1213">
        <v>6.50786E-2</v>
      </c>
    </row>
    <row r="1214" spans="1:5" x14ac:dyDescent="0.25">
      <c r="A1214">
        <v>42</v>
      </c>
      <c r="B1214">
        <v>1</v>
      </c>
      <c r="C1214">
        <v>2</v>
      </c>
      <c r="D1214">
        <v>13</v>
      </c>
      <c r="E1214">
        <v>7.1322800000000006E-2</v>
      </c>
    </row>
    <row r="1215" spans="1:5" x14ac:dyDescent="0.25">
      <c r="A1215">
        <v>42</v>
      </c>
      <c r="B1215">
        <v>1</v>
      </c>
      <c r="C1215">
        <v>2</v>
      </c>
      <c r="D1215">
        <v>14</v>
      </c>
      <c r="E1215">
        <v>7.1491700000000005E-2</v>
      </c>
    </row>
    <row r="1216" spans="1:5" x14ac:dyDescent="0.25">
      <c r="A1216">
        <v>42</v>
      </c>
      <c r="B1216">
        <v>1</v>
      </c>
      <c r="C1216">
        <v>2</v>
      </c>
      <c r="D1216">
        <v>15</v>
      </c>
      <c r="E1216">
        <v>7.1722599999999997E-2</v>
      </c>
    </row>
    <row r="1217" spans="1:5" x14ac:dyDescent="0.25">
      <c r="A1217">
        <v>42</v>
      </c>
      <c r="B1217">
        <v>1</v>
      </c>
      <c r="C1217">
        <v>2</v>
      </c>
      <c r="D1217">
        <v>16</v>
      </c>
      <c r="E1217">
        <v>7.2006100000000003E-2</v>
      </c>
    </row>
    <row r="1218" spans="1:5" x14ac:dyDescent="0.25">
      <c r="A1218">
        <v>42</v>
      </c>
      <c r="B1218">
        <v>1</v>
      </c>
      <c r="C1218">
        <v>2</v>
      </c>
      <c r="D1218">
        <v>17</v>
      </c>
      <c r="E1218">
        <v>7.1148699999999995E-2</v>
      </c>
    </row>
    <row r="1219" spans="1:5" x14ac:dyDescent="0.25">
      <c r="A1219">
        <v>42</v>
      </c>
      <c r="B1219">
        <v>1</v>
      </c>
      <c r="C1219">
        <v>2</v>
      </c>
      <c r="D1219">
        <v>18</v>
      </c>
      <c r="E1219">
        <v>6.7887400000000001E-2</v>
      </c>
    </row>
    <row r="1220" spans="1:5" x14ac:dyDescent="0.25">
      <c r="A1220">
        <v>42</v>
      </c>
      <c r="B1220">
        <v>1</v>
      </c>
      <c r="C1220">
        <v>2</v>
      </c>
      <c r="D1220">
        <v>19</v>
      </c>
      <c r="E1220">
        <v>6.1771800000000002E-2</v>
      </c>
    </row>
    <row r="1221" spans="1:5" x14ac:dyDescent="0.25">
      <c r="A1221">
        <v>42</v>
      </c>
      <c r="B1221">
        <v>1</v>
      </c>
      <c r="C1221">
        <v>2</v>
      </c>
      <c r="D1221">
        <v>20</v>
      </c>
      <c r="E1221">
        <v>5.1688199999999997E-2</v>
      </c>
    </row>
    <row r="1222" spans="1:5" x14ac:dyDescent="0.25">
      <c r="A1222">
        <v>42</v>
      </c>
      <c r="B1222">
        <v>1</v>
      </c>
      <c r="C1222">
        <v>2</v>
      </c>
      <c r="D1222">
        <v>21</v>
      </c>
      <c r="E1222">
        <v>4.2865800000000003E-2</v>
      </c>
    </row>
    <row r="1223" spans="1:5" x14ac:dyDescent="0.25">
      <c r="A1223">
        <v>42</v>
      </c>
      <c r="B1223">
        <v>1</v>
      </c>
      <c r="C1223">
        <v>2</v>
      </c>
      <c r="D1223">
        <v>22</v>
      </c>
      <c r="E1223">
        <v>3.80302E-2</v>
      </c>
    </row>
    <row r="1224" spans="1:5" x14ac:dyDescent="0.25">
      <c r="A1224">
        <v>42</v>
      </c>
      <c r="B1224">
        <v>1</v>
      </c>
      <c r="C1224">
        <v>2</v>
      </c>
      <c r="D1224">
        <v>23</v>
      </c>
      <c r="E1224">
        <v>3.2207199999999998E-2</v>
      </c>
    </row>
    <row r="1225" spans="1:5" x14ac:dyDescent="0.25">
      <c r="A1225">
        <v>42</v>
      </c>
      <c r="B1225">
        <v>1</v>
      </c>
      <c r="C1225">
        <v>2</v>
      </c>
      <c r="D1225">
        <v>24</v>
      </c>
      <c r="E1225">
        <v>2.4567700000000001E-2</v>
      </c>
    </row>
    <row r="1226" spans="1:5" x14ac:dyDescent="0.25">
      <c r="A1226">
        <v>42</v>
      </c>
      <c r="B1226">
        <v>1</v>
      </c>
      <c r="C1226">
        <v>5</v>
      </c>
      <c r="D1226">
        <v>1</v>
      </c>
      <c r="E1226">
        <v>9.8621100000000003E-3</v>
      </c>
    </row>
    <row r="1227" spans="1:5" x14ac:dyDescent="0.25">
      <c r="A1227">
        <v>42</v>
      </c>
      <c r="B1227">
        <v>1</v>
      </c>
      <c r="C1227">
        <v>5</v>
      </c>
      <c r="D1227">
        <v>2</v>
      </c>
      <c r="E1227">
        <v>6.2724800000000004E-3</v>
      </c>
    </row>
    <row r="1228" spans="1:5" x14ac:dyDescent="0.25">
      <c r="A1228">
        <v>42</v>
      </c>
      <c r="B1228">
        <v>1</v>
      </c>
      <c r="C1228">
        <v>5</v>
      </c>
      <c r="D1228">
        <v>3</v>
      </c>
      <c r="E1228">
        <v>5.0576700000000002E-3</v>
      </c>
    </row>
    <row r="1229" spans="1:5" x14ac:dyDescent="0.25">
      <c r="A1229">
        <v>42</v>
      </c>
      <c r="B1229">
        <v>1</v>
      </c>
      <c r="C1229">
        <v>5</v>
      </c>
      <c r="D1229">
        <v>4</v>
      </c>
      <c r="E1229">
        <v>4.6668600000000001E-3</v>
      </c>
    </row>
    <row r="1230" spans="1:5" x14ac:dyDescent="0.25">
      <c r="A1230">
        <v>42</v>
      </c>
      <c r="B1230">
        <v>1</v>
      </c>
      <c r="C1230">
        <v>5</v>
      </c>
      <c r="D1230">
        <v>5</v>
      </c>
      <c r="E1230">
        <v>6.9946899999999996E-3</v>
      </c>
    </row>
    <row r="1231" spans="1:5" x14ac:dyDescent="0.25">
      <c r="A1231">
        <v>42</v>
      </c>
      <c r="B1231">
        <v>1</v>
      </c>
      <c r="C1231">
        <v>5</v>
      </c>
      <c r="D1231">
        <v>6</v>
      </c>
      <c r="E1231">
        <v>1.8494E-2</v>
      </c>
    </row>
    <row r="1232" spans="1:5" x14ac:dyDescent="0.25">
      <c r="A1232">
        <v>42</v>
      </c>
      <c r="B1232">
        <v>1</v>
      </c>
      <c r="C1232">
        <v>5</v>
      </c>
      <c r="D1232">
        <v>7</v>
      </c>
      <c r="E1232">
        <v>4.5956499999999997E-2</v>
      </c>
    </row>
    <row r="1233" spans="1:5" x14ac:dyDescent="0.25">
      <c r="A1233">
        <v>42</v>
      </c>
      <c r="B1233">
        <v>1</v>
      </c>
      <c r="C1233">
        <v>5</v>
      </c>
      <c r="D1233">
        <v>8</v>
      </c>
      <c r="E1233">
        <v>6.9644399999999995E-2</v>
      </c>
    </row>
    <row r="1234" spans="1:5" x14ac:dyDescent="0.25">
      <c r="A1234">
        <v>42</v>
      </c>
      <c r="B1234">
        <v>1</v>
      </c>
      <c r="C1234">
        <v>5</v>
      </c>
      <c r="D1234">
        <v>9</v>
      </c>
      <c r="E1234">
        <v>6.0827899999999997E-2</v>
      </c>
    </row>
    <row r="1235" spans="1:5" x14ac:dyDescent="0.25">
      <c r="A1235">
        <v>42</v>
      </c>
      <c r="B1235">
        <v>1</v>
      </c>
      <c r="C1235">
        <v>5</v>
      </c>
      <c r="D1235">
        <v>10</v>
      </c>
      <c r="E1235">
        <v>5.0286200000000003E-2</v>
      </c>
    </row>
    <row r="1236" spans="1:5" x14ac:dyDescent="0.25">
      <c r="A1236">
        <v>42</v>
      </c>
      <c r="B1236">
        <v>1</v>
      </c>
      <c r="C1236">
        <v>5</v>
      </c>
      <c r="D1236">
        <v>11</v>
      </c>
      <c r="E1236">
        <v>4.9935100000000003E-2</v>
      </c>
    </row>
    <row r="1237" spans="1:5" x14ac:dyDescent="0.25">
      <c r="A1237">
        <v>42</v>
      </c>
      <c r="B1237">
        <v>1</v>
      </c>
      <c r="C1237">
        <v>5</v>
      </c>
      <c r="D1237">
        <v>12</v>
      </c>
      <c r="E1237">
        <v>5.4365400000000001E-2</v>
      </c>
    </row>
    <row r="1238" spans="1:5" x14ac:dyDescent="0.25">
      <c r="A1238">
        <v>42</v>
      </c>
      <c r="B1238">
        <v>1</v>
      </c>
      <c r="C1238">
        <v>5</v>
      </c>
      <c r="D1238">
        <v>13</v>
      </c>
      <c r="E1238">
        <v>5.7646200000000002E-2</v>
      </c>
    </row>
    <row r="1239" spans="1:5" x14ac:dyDescent="0.25">
      <c r="A1239">
        <v>42</v>
      </c>
      <c r="B1239">
        <v>1</v>
      </c>
      <c r="C1239">
        <v>5</v>
      </c>
      <c r="D1239">
        <v>14</v>
      </c>
      <c r="E1239">
        <v>5.8031899999999997E-2</v>
      </c>
    </row>
    <row r="1240" spans="1:5" x14ac:dyDescent="0.25">
      <c r="A1240">
        <v>42</v>
      </c>
      <c r="B1240">
        <v>1</v>
      </c>
      <c r="C1240">
        <v>5</v>
      </c>
      <c r="D1240">
        <v>15</v>
      </c>
      <c r="E1240">
        <v>6.2255400000000002E-2</v>
      </c>
    </row>
    <row r="1241" spans="1:5" x14ac:dyDescent="0.25">
      <c r="A1241">
        <v>42</v>
      </c>
      <c r="B1241">
        <v>1</v>
      </c>
      <c r="C1241">
        <v>5</v>
      </c>
      <c r="D1241">
        <v>16</v>
      </c>
      <c r="E1241">
        <v>7.1004899999999996E-2</v>
      </c>
    </row>
    <row r="1242" spans="1:5" x14ac:dyDescent="0.25">
      <c r="A1242">
        <v>42</v>
      </c>
      <c r="B1242">
        <v>1</v>
      </c>
      <c r="C1242">
        <v>5</v>
      </c>
      <c r="D1242">
        <v>17</v>
      </c>
      <c r="E1242">
        <v>7.6972499999999999E-2</v>
      </c>
    </row>
    <row r="1243" spans="1:5" x14ac:dyDescent="0.25">
      <c r="A1243">
        <v>42</v>
      </c>
      <c r="B1243">
        <v>1</v>
      </c>
      <c r="C1243">
        <v>5</v>
      </c>
      <c r="D1243">
        <v>18</v>
      </c>
      <c r="E1243">
        <v>7.7432000000000001E-2</v>
      </c>
    </row>
    <row r="1244" spans="1:5" x14ac:dyDescent="0.25">
      <c r="A1244">
        <v>42</v>
      </c>
      <c r="B1244">
        <v>1</v>
      </c>
      <c r="C1244">
        <v>5</v>
      </c>
      <c r="D1244">
        <v>19</v>
      </c>
      <c r="E1244">
        <v>5.9783000000000003E-2</v>
      </c>
    </row>
    <row r="1245" spans="1:5" x14ac:dyDescent="0.25">
      <c r="A1245">
        <v>42</v>
      </c>
      <c r="B1245">
        <v>1</v>
      </c>
      <c r="C1245">
        <v>5</v>
      </c>
      <c r="D1245">
        <v>20</v>
      </c>
      <c r="E1245">
        <v>4.4392300000000003E-2</v>
      </c>
    </row>
    <row r="1246" spans="1:5" x14ac:dyDescent="0.25">
      <c r="A1246">
        <v>42</v>
      </c>
      <c r="B1246">
        <v>1</v>
      </c>
      <c r="C1246">
        <v>5</v>
      </c>
      <c r="D1246">
        <v>21</v>
      </c>
      <c r="E1246">
        <v>3.54458E-2</v>
      </c>
    </row>
    <row r="1247" spans="1:5" x14ac:dyDescent="0.25">
      <c r="A1247">
        <v>42</v>
      </c>
      <c r="B1247">
        <v>1</v>
      </c>
      <c r="C1247">
        <v>5</v>
      </c>
      <c r="D1247">
        <v>22</v>
      </c>
      <c r="E1247">
        <v>3.1823999999999998E-2</v>
      </c>
    </row>
    <row r="1248" spans="1:5" x14ac:dyDescent="0.25">
      <c r="A1248">
        <v>42</v>
      </c>
      <c r="B1248">
        <v>1</v>
      </c>
      <c r="C1248">
        <v>5</v>
      </c>
      <c r="D1248">
        <v>23</v>
      </c>
      <c r="E1248">
        <v>2.4941899999999999E-2</v>
      </c>
    </row>
    <row r="1249" spans="1:5" x14ac:dyDescent="0.25">
      <c r="A1249">
        <v>42</v>
      </c>
      <c r="B1249">
        <v>1</v>
      </c>
      <c r="C1249">
        <v>5</v>
      </c>
      <c r="D1249">
        <v>24</v>
      </c>
      <c r="E1249">
        <v>1.79068E-2</v>
      </c>
    </row>
    <row r="1250" spans="1:5" x14ac:dyDescent="0.25">
      <c r="A1250">
        <v>42</v>
      </c>
      <c r="B1250">
        <v>2</v>
      </c>
      <c r="C1250">
        <v>2</v>
      </c>
      <c r="D1250">
        <v>1</v>
      </c>
      <c r="E1250">
        <v>1.64213E-2</v>
      </c>
    </row>
    <row r="1251" spans="1:5" x14ac:dyDescent="0.25">
      <c r="A1251">
        <v>42</v>
      </c>
      <c r="B1251">
        <v>2</v>
      </c>
      <c r="C1251">
        <v>2</v>
      </c>
      <c r="D1251">
        <v>2</v>
      </c>
      <c r="E1251">
        <v>1.11921E-2</v>
      </c>
    </row>
    <row r="1252" spans="1:5" x14ac:dyDescent="0.25">
      <c r="A1252">
        <v>42</v>
      </c>
      <c r="B1252">
        <v>2</v>
      </c>
      <c r="C1252">
        <v>2</v>
      </c>
      <c r="D1252">
        <v>3</v>
      </c>
      <c r="E1252">
        <v>8.5415000000000005E-3</v>
      </c>
    </row>
    <row r="1253" spans="1:5" x14ac:dyDescent="0.25">
      <c r="A1253">
        <v>42</v>
      </c>
      <c r="B1253">
        <v>2</v>
      </c>
      <c r="C1253">
        <v>2</v>
      </c>
      <c r="D1253">
        <v>4</v>
      </c>
      <c r="E1253">
        <v>6.7932799999999996E-3</v>
      </c>
    </row>
    <row r="1254" spans="1:5" x14ac:dyDescent="0.25">
      <c r="A1254">
        <v>42</v>
      </c>
      <c r="B1254">
        <v>2</v>
      </c>
      <c r="C1254">
        <v>2</v>
      </c>
      <c r="D1254">
        <v>5</v>
      </c>
      <c r="E1254">
        <v>7.2189400000000001E-3</v>
      </c>
    </row>
    <row r="1255" spans="1:5" x14ac:dyDescent="0.25">
      <c r="A1255">
        <v>42</v>
      </c>
      <c r="B1255">
        <v>2</v>
      </c>
      <c r="C1255">
        <v>2</v>
      </c>
      <c r="D1255">
        <v>6</v>
      </c>
      <c r="E1255">
        <v>1.07619E-2</v>
      </c>
    </row>
    <row r="1256" spans="1:5" x14ac:dyDescent="0.25">
      <c r="A1256">
        <v>42</v>
      </c>
      <c r="B1256">
        <v>2</v>
      </c>
      <c r="C1256">
        <v>2</v>
      </c>
      <c r="D1256">
        <v>7</v>
      </c>
      <c r="E1256">
        <v>1.7680000000000001E-2</v>
      </c>
    </row>
    <row r="1257" spans="1:5" x14ac:dyDescent="0.25">
      <c r="A1257">
        <v>42</v>
      </c>
      <c r="B1257">
        <v>2</v>
      </c>
      <c r="C1257">
        <v>2</v>
      </c>
      <c r="D1257">
        <v>8</v>
      </c>
      <c r="E1257">
        <v>2.6875099999999999E-2</v>
      </c>
    </row>
    <row r="1258" spans="1:5" x14ac:dyDescent="0.25">
      <c r="A1258">
        <v>42</v>
      </c>
      <c r="B1258">
        <v>2</v>
      </c>
      <c r="C1258">
        <v>2</v>
      </c>
      <c r="D1258">
        <v>9</v>
      </c>
      <c r="E1258">
        <v>3.8658699999999997E-2</v>
      </c>
    </row>
    <row r="1259" spans="1:5" x14ac:dyDescent="0.25">
      <c r="A1259">
        <v>42</v>
      </c>
      <c r="B1259">
        <v>2</v>
      </c>
      <c r="C1259">
        <v>2</v>
      </c>
      <c r="D1259">
        <v>10</v>
      </c>
      <c r="E1259">
        <v>5.2238899999999998E-2</v>
      </c>
    </row>
    <row r="1260" spans="1:5" x14ac:dyDescent="0.25">
      <c r="A1260">
        <v>42</v>
      </c>
      <c r="B1260">
        <v>2</v>
      </c>
      <c r="C1260">
        <v>2</v>
      </c>
      <c r="D1260">
        <v>11</v>
      </c>
      <c r="E1260">
        <v>6.3173900000000005E-2</v>
      </c>
    </row>
    <row r="1261" spans="1:5" x14ac:dyDescent="0.25">
      <c r="A1261">
        <v>42</v>
      </c>
      <c r="B1261">
        <v>2</v>
      </c>
      <c r="C1261">
        <v>2</v>
      </c>
      <c r="D1261">
        <v>12</v>
      </c>
      <c r="E1261">
        <v>6.9943500000000006E-2</v>
      </c>
    </row>
    <row r="1262" spans="1:5" x14ac:dyDescent="0.25">
      <c r="A1262">
        <v>42</v>
      </c>
      <c r="B1262">
        <v>2</v>
      </c>
      <c r="C1262">
        <v>2</v>
      </c>
      <c r="D1262">
        <v>13</v>
      </c>
      <c r="E1262">
        <v>7.2933200000000004E-2</v>
      </c>
    </row>
    <row r="1263" spans="1:5" x14ac:dyDescent="0.25">
      <c r="A1263">
        <v>42</v>
      </c>
      <c r="B1263">
        <v>2</v>
      </c>
      <c r="C1263">
        <v>2</v>
      </c>
      <c r="D1263">
        <v>14</v>
      </c>
      <c r="E1263">
        <v>7.3121800000000001E-2</v>
      </c>
    </row>
    <row r="1264" spans="1:5" x14ac:dyDescent="0.25">
      <c r="A1264">
        <v>42</v>
      </c>
      <c r="B1264">
        <v>2</v>
      </c>
      <c r="C1264">
        <v>2</v>
      </c>
      <c r="D1264">
        <v>15</v>
      </c>
      <c r="E1264">
        <v>7.3615899999999998E-2</v>
      </c>
    </row>
    <row r="1265" spans="1:5" x14ac:dyDescent="0.25">
      <c r="A1265">
        <v>42</v>
      </c>
      <c r="B1265">
        <v>2</v>
      </c>
      <c r="C1265">
        <v>2</v>
      </c>
      <c r="D1265">
        <v>16</v>
      </c>
      <c r="E1265">
        <v>7.4460799999999994E-2</v>
      </c>
    </row>
    <row r="1266" spans="1:5" x14ac:dyDescent="0.25">
      <c r="A1266">
        <v>42</v>
      </c>
      <c r="B1266">
        <v>2</v>
      </c>
      <c r="C1266">
        <v>2</v>
      </c>
      <c r="D1266">
        <v>17</v>
      </c>
      <c r="E1266">
        <v>7.4216500000000005E-2</v>
      </c>
    </row>
    <row r="1267" spans="1:5" x14ac:dyDescent="0.25">
      <c r="A1267">
        <v>42</v>
      </c>
      <c r="B1267">
        <v>2</v>
      </c>
      <c r="C1267">
        <v>2</v>
      </c>
      <c r="D1267">
        <v>18</v>
      </c>
      <c r="E1267">
        <v>7.0009100000000005E-2</v>
      </c>
    </row>
    <row r="1268" spans="1:5" x14ac:dyDescent="0.25">
      <c r="A1268">
        <v>42</v>
      </c>
      <c r="B1268">
        <v>2</v>
      </c>
      <c r="C1268">
        <v>2</v>
      </c>
      <c r="D1268">
        <v>19</v>
      </c>
      <c r="E1268">
        <v>6.1403800000000001E-2</v>
      </c>
    </row>
    <row r="1269" spans="1:5" x14ac:dyDescent="0.25">
      <c r="A1269">
        <v>42</v>
      </c>
      <c r="B1269">
        <v>2</v>
      </c>
      <c r="C1269">
        <v>2</v>
      </c>
      <c r="D1269">
        <v>20</v>
      </c>
      <c r="E1269">
        <v>5.0504300000000002E-2</v>
      </c>
    </row>
    <row r="1270" spans="1:5" x14ac:dyDescent="0.25">
      <c r="A1270">
        <v>42</v>
      </c>
      <c r="B1270">
        <v>2</v>
      </c>
      <c r="C1270">
        <v>2</v>
      </c>
      <c r="D1270">
        <v>21</v>
      </c>
      <c r="E1270">
        <v>4.1207199999999999E-2</v>
      </c>
    </row>
    <row r="1271" spans="1:5" x14ac:dyDescent="0.25">
      <c r="A1271">
        <v>42</v>
      </c>
      <c r="B1271">
        <v>2</v>
      </c>
      <c r="C1271">
        <v>2</v>
      </c>
      <c r="D1271">
        <v>22</v>
      </c>
      <c r="E1271">
        <v>3.3637300000000002E-2</v>
      </c>
    </row>
    <row r="1272" spans="1:5" x14ac:dyDescent="0.25">
      <c r="A1272">
        <v>42</v>
      </c>
      <c r="B1272">
        <v>2</v>
      </c>
      <c r="C1272">
        <v>2</v>
      </c>
      <c r="D1272">
        <v>23</v>
      </c>
      <c r="E1272">
        <v>2.6224299999999999E-2</v>
      </c>
    </row>
    <row r="1273" spans="1:5" x14ac:dyDescent="0.25">
      <c r="A1273">
        <v>42</v>
      </c>
      <c r="B1273">
        <v>2</v>
      </c>
      <c r="C1273">
        <v>2</v>
      </c>
      <c r="D1273">
        <v>24</v>
      </c>
      <c r="E1273">
        <v>1.9166599999999999E-2</v>
      </c>
    </row>
    <row r="1274" spans="1:5" x14ac:dyDescent="0.25">
      <c r="A1274">
        <v>42</v>
      </c>
      <c r="B1274">
        <v>2</v>
      </c>
      <c r="C1274">
        <v>5</v>
      </c>
      <c r="D1274">
        <v>1</v>
      </c>
      <c r="E1274">
        <v>1.07741E-2</v>
      </c>
    </row>
    <row r="1275" spans="1:5" x14ac:dyDescent="0.25">
      <c r="A1275">
        <v>42</v>
      </c>
      <c r="B1275">
        <v>2</v>
      </c>
      <c r="C1275">
        <v>5</v>
      </c>
      <c r="D1275">
        <v>2</v>
      </c>
      <c r="E1275">
        <v>7.6437600000000003E-3</v>
      </c>
    </row>
    <row r="1276" spans="1:5" x14ac:dyDescent="0.25">
      <c r="A1276">
        <v>42</v>
      </c>
      <c r="B1276">
        <v>2</v>
      </c>
      <c r="C1276">
        <v>5</v>
      </c>
      <c r="D1276">
        <v>3</v>
      </c>
      <c r="E1276">
        <v>6.5464099999999999E-3</v>
      </c>
    </row>
    <row r="1277" spans="1:5" x14ac:dyDescent="0.25">
      <c r="A1277">
        <v>42</v>
      </c>
      <c r="B1277">
        <v>2</v>
      </c>
      <c r="C1277">
        <v>5</v>
      </c>
      <c r="D1277">
        <v>4</v>
      </c>
      <c r="E1277">
        <v>6.6348600000000002E-3</v>
      </c>
    </row>
    <row r="1278" spans="1:5" x14ac:dyDescent="0.25">
      <c r="A1278">
        <v>42</v>
      </c>
      <c r="B1278">
        <v>2</v>
      </c>
      <c r="C1278">
        <v>5</v>
      </c>
      <c r="D1278">
        <v>5</v>
      </c>
      <c r="E1278">
        <v>9.5399899999999999E-3</v>
      </c>
    </row>
    <row r="1279" spans="1:5" x14ac:dyDescent="0.25">
      <c r="A1279">
        <v>42</v>
      </c>
      <c r="B1279">
        <v>2</v>
      </c>
      <c r="C1279">
        <v>5</v>
      </c>
      <c r="D1279">
        <v>6</v>
      </c>
      <c r="E1279">
        <v>2.0055099999999999E-2</v>
      </c>
    </row>
    <row r="1280" spans="1:5" x14ac:dyDescent="0.25">
      <c r="A1280">
        <v>42</v>
      </c>
      <c r="B1280">
        <v>2</v>
      </c>
      <c r="C1280">
        <v>5</v>
      </c>
      <c r="D1280">
        <v>7</v>
      </c>
      <c r="E1280">
        <v>4.1029499999999997E-2</v>
      </c>
    </row>
    <row r="1281" spans="1:5" x14ac:dyDescent="0.25">
      <c r="A1281">
        <v>42</v>
      </c>
      <c r="B1281">
        <v>2</v>
      </c>
      <c r="C1281">
        <v>5</v>
      </c>
      <c r="D1281">
        <v>8</v>
      </c>
      <c r="E1281">
        <v>5.7972200000000002E-2</v>
      </c>
    </row>
    <row r="1282" spans="1:5" x14ac:dyDescent="0.25">
      <c r="A1282">
        <v>42</v>
      </c>
      <c r="B1282">
        <v>2</v>
      </c>
      <c r="C1282">
        <v>5</v>
      </c>
      <c r="D1282">
        <v>9</v>
      </c>
      <c r="E1282">
        <v>5.3471100000000001E-2</v>
      </c>
    </row>
    <row r="1283" spans="1:5" x14ac:dyDescent="0.25">
      <c r="A1283">
        <v>42</v>
      </c>
      <c r="B1283">
        <v>2</v>
      </c>
      <c r="C1283">
        <v>5</v>
      </c>
      <c r="D1283">
        <v>10</v>
      </c>
      <c r="E1283">
        <v>5.2547799999999999E-2</v>
      </c>
    </row>
    <row r="1284" spans="1:5" x14ac:dyDescent="0.25">
      <c r="A1284">
        <v>42</v>
      </c>
      <c r="B1284">
        <v>2</v>
      </c>
      <c r="C1284">
        <v>5</v>
      </c>
      <c r="D1284">
        <v>11</v>
      </c>
      <c r="E1284">
        <v>5.5060699999999997E-2</v>
      </c>
    </row>
    <row r="1285" spans="1:5" x14ac:dyDescent="0.25">
      <c r="A1285">
        <v>42</v>
      </c>
      <c r="B1285">
        <v>2</v>
      </c>
      <c r="C1285">
        <v>5</v>
      </c>
      <c r="D1285">
        <v>12</v>
      </c>
      <c r="E1285">
        <v>5.7674099999999999E-2</v>
      </c>
    </row>
    <row r="1286" spans="1:5" x14ac:dyDescent="0.25">
      <c r="A1286">
        <v>42</v>
      </c>
      <c r="B1286">
        <v>2</v>
      </c>
      <c r="C1286">
        <v>5</v>
      </c>
      <c r="D1286">
        <v>13</v>
      </c>
      <c r="E1286">
        <v>5.9142899999999998E-2</v>
      </c>
    </row>
    <row r="1287" spans="1:5" x14ac:dyDescent="0.25">
      <c r="A1287">
        <v>42</v>
      </c>
      <c r="B1287">
        <v>2</v>
      </c>
      <c r="C1287">
        <v>5</v>
      </c>
      <c r="D1287">
        <v>14</v>
      </c>
      <c r="E1287">
        <v>6.0801899999999999E-2</v>
      </c>
    </row>
    <row r="1288" spans="1:5" x14ac:dyDescent="0.25">
      <c r="A1288">
        <v>42</v>
      </c>
      <c r="B1288">
        <v>2</v>
      </c>
      <c r="C1288">
        <v>5</v>
      </c>
      <c r="D1288">
        <v>15</v>
      </c>
      <c r="E1288">
        <v>6.5298499999999995E-2</v>
      </c>
    </row>
    <row r="1289" spans="1:5" x14ac:dyDescent="0.25">
      <c r="A1289">
        <v>42</v>
      </c>
      <c r="B1289">
        <v>2</v>
      </c>
      <c r="C1289">
        <v>5</v>
      </c>
      <c r="D1289">
        <v>16</v>
      </c>
      <c r="E1289">
        <v>7.2608199999999998E-2</v>
      </c>
    </row>
    <row r="1290" spans="1:5" x14ac:dyDescent="0.25">
      <c r="A1290">
        <v>42</v>
      </c>
      <c r="B1290">
        <v>2</v>
      </c>
      <c r="C1290">
        <v>5</v>
      </c>
      <c r="D1290">
        <v>17</v>
      </c>
      <c r="E1290">
        <v>7.7381699999999998E-2</v>
      </c>
    </row>
    <row r="1291" spans="1:5" x14ac:dyDescent="0.25">
      <c r="A1291">
        <v>42</v>
      </c>
      <c r="B1291">
        <v>2</v>
      </c>
      <c r="C1291">
        <v>5</v>
      </c>
      <c r="D1291">
        <v>18</v>
      </c>
      <c r="E1291">
        <v>7.5481599999999996E-2</v>
      </c>
    </row>
    <row r="1292" spans="1:5" x14ac:dyDescent="0.25">
      <c r="A1292">
        <v>42</v>
      </c>
      <c r="B1292">
        <v>2</v>
      </c>
      <c r="C1292">
        <v>5</v>
      </c>
      <c r="D1292">
        <v>19</v>
      </c>
      <c r="E1292">
        <v>5.8705899999999998E-2</v>
      </c>
    </row>
    <row r="1293" spans="1:5" x14ac:dyDescent="0.25">
      <c r="A1293">
        <v>42</v>
      </c>
      <c r="B1293">
        <v>2</v>
      </c>
      <c r="C1293">
        <v>5</v>
      </c>
      <c r="D1293">
        <v>20</v>
      </c>
      <c r="E1293">
        <v>4.3986400000000002E-2</v>
      </c>
    </row>
    <row r="1294" spans="1:5" x14ac:dyDescent="0.25">
      <c r="A1294">
        <v>42</v>
      </c>
      <c r="B1294">
        <v>2</v>
      </c>
      <c r="C1294">
        <v>5</v>
      </c>
      <c r="D1294">
        <v>21</v>
      </c>
      <c r="E1294">
        <v>3.5730900000000003E-2</v>
      </c>
    </row>
    <row r="1295" spans="1:5" x14ac:dyDescent="0.25">
      <c r="A1295">
        <v>42</v>
      </c>
      <c r="B1295">
        <v>2</v>
      </c>
      <c r="C1295">
        <v>5</v>
      </c>
      <c r="D1295">
        <v>22</v>
      </c>
      <c r="E1295">
        <v>3.0742800000000001E-2</v>
      </c>
    </row>
    <row r="1296" spans="1:5" x14ac:dyDescent="0.25">
      <c r="A1296">
        <v>42</v>
      </c>
      <c r="B1296">
        <v>2</v>
      </c>
      <c r="C1296">
        <v>5</v>
      </c>
      <c r="D1296">
        <v>23</v>
      </c>
      <c r="E1296">
        <v>2.3852100000000001E-2</v>
      </c>
    </row>
    <row r="1297" spans="1:5" x14ac:dyDescent="0.25">
      <c r="A1297">
        <v>42</v>
      </c>
      <c r="B1297">
        <v>2</v>
      </c>
      <c r="C1297">
        <v>5</v>
      </c>
      <c r="D1297">
        <v>24</v>
      </c>
      <c r="E1297">
        <v>1.7317699999999998E-2</v>
      </c>
    </row>
    <row r="1298" spans="1:5" x14ac:dyDescent="0.25">
      <c r="A1298">
        <v>42</v>
      </c>
      <c r="B1298">
        <v>3</v>
      </c>
      <c r="C1298">
        <v>2</v>
      </c>
      <c r="D1298">
        <v>1</v>
      </c>
      <c r="E1298">
        <v>1.64213E-2</v>
      </c>
    </row>
    <row r="1299" spans="1:5" x14ac:dyDescent="0.25">
      <c r="A1299">
        <v>42</v>
      </c>
      <c r="B1299">
        <v>3</v>
      </c>
      <c r="C1299">
        <v>2</v>
      </c>
      <c r="D1299">
        <v>2</v>
      </c>
      <c r="E1299">
        <v>1.11921E-2</v>
      </c>
    </row>
    <row r="1300" spans="1:5" x14ac:dyDescent="0.25">
      <c r="A1300">
        <v>42</v>
      </c>
      <c r="B1300">
        <v>3</v>
      </c>
      <c r="C1300">
        <v>2</v>
      </c>
      <c r="D1300">
        <v>3</v>
      </c>
      <c r="E1300">
        <v>8.5415000000000005E-3</v>
      </c>
    </row>
    <row r="1301" spans="1:5" x14ac:dyDescent="0.25">
      <c r="A1301">
        <v>42</v>
      </c>
      <c r="B1301">
        <v>3</v>
      </c>
      <c r="C1301">
        <v>2</v>
      </c>
      <c r="D1301">
        <v>4</v>
      </c>
      <c r="E1301">
        <v>6.7932799999999996E-3</v>
      </c>
    </row>
    <row r="1302" spans="1:5" x14ac:dyDescent="0.25">
      <c r="A1302">
        <v>42</v>
      </c>
      <c r="B1302">
        <v>3</v>
      </c>
      <c r="C1302">
        <v>2</v>
      </c>
      <c r="D1302">
        <v>5</v>
      </c>
      <c r="E1302">
        <v>7.2189400000000001E-3</v>
      </c>
    </row>
    <row r="1303" spans="1:5" x14ac:dyDescent="0.25">
      <c r="A1303">
        <v>42</v>
      </c>
      <c r="B1303">
        <v>3</v>
      </c>
      <c r="C1303">
        <v>2</v>
      </c>
      <c r="D1303">
        <v>6</v>
      </c>
      <c r="E1303">
        <v>1.07619E-2</v>
      </c>
    </row>
    <row r="1304" spans="1:5" x14ac:dyDescent="0.25">
      <c r="A1304">
        <v>42</v>
      </c>
      <c r="B1304">
        <v>3</v>
      </c>
      <c r="C1304">
        <v>2</v>
      </c>
      <c r="D1304">
        <v>7</v>
      </c>
      <c r="E1304">
        <v>1.7680000000000001E-2</v>
      </c>
    </row>
    <row r="1305" spans="1:5" x14ac:dyDescent="0.25">
      <c r="A1305">
        <v>42</v>
      </c>
      <c r="B1305">
        <v>3</v>
      </c>
      <c r="C1305">
        <v>2</v>
      </c>
      <c r="D1305">
        <v>8</v>
      </c>
      <c r="E1305">
        <v>2.6875099999999999E-2</v>
      </c>
    </row>
    <row r="1306" spans="1:5" x14ac:dyDescent="0.25">
      <c r="A1306">
        <v>42</v>
      </c>
      <c r="B1306">
        <v>3</v>
      </c>
      <c r="C1306">
        <v>2</v>
      </c>
      <c r="D1306">
        <v>9</v>
      </c>
      <c r="E1306">
        <v>3.8658699999999997E-2</v>
      </c>
    </row>
    <row r="1307" spans="1:5" x14ac:dyDescent="0.25">
      <c r="A1307">
        <v>42</v>
      </c>
      <c r="B1307">
        <v>3</v>
      </c>
      <c r="C1307">
        <v>2</v>
      </c>
      <c r="D1307">
        <v>10</v>
      </c>
      <c r="E1307">
        <v>5.2238899999999998E-2</v>
      </c>
    </row>
    <row r="1308" spans="1:5" x14ac:dyDescent="0.25">
      <c r="A1308">
        <v>42</v>
      </c>
      <c r="B1308">
        <v>3</v>
      </c>
      <c r="C1308">
        <v>2</v>
      </c>
      <c r="D1308">
        <v>11</v>
      </c>
      <c r="E1308">
        <v>6.3173900000000005E-2</v>
      </c>
    </row>
    <row r="1309" spans="1:5" x14ac:dyDescent="0.25">
      <c r="A1309">
        <v>42</v>
      </c>
      <c r="B1309">
        <v>3</v>
      </c>
      <c r="C1309">
        <v>2</v>
      </c>
      <c r="D1309">
        <v>12</v>
      </c>
      <c r="E1309">
        <v>6.9943500000000006E-2</v>
      </c>
    </row>
    <row r="1310" spans="1:5" x14ac:dyDescent="0.25">
      <c r="A1310">
        <v>42</v>
      </c>
      <c r="B1310">
        <v>3</v>
      </c>
      <c r="C1310">
        <v>2</v>
      </c>
      <c r="D1310">
        <v>13</v>
      </c>
      <c r="E1310">
        <v>7.2933200000000004E-2</v>
      </c>
    </row>
    <row r="1311" spans="1:5" x14ac:dyDescent="0.25">
      <c r="A1311">
        <v>42</v>
      </c>
      <c r="B1311">
        <v>3</v>
      </c>
      <c r="C1311">
        <v>2</v>
      </c>
      <c r="D1311">
        <v>14</v>
      </c>
      <c r="E1311">
        <v>7.3121800000000001E-2</v>
      </c>
    </row>
    <row r="1312" spans="1:5" x14ac:dyDescent="0.25">
      <c r="A1312">
        <v>42</v>
      </c>
      <c r="B1312">
        <v>3</v>
      </c>
      <c r="C1312">
        <v>2</v>
      </c>
      <c r="D1312">
        <v>15</v>
      </c>
      <c r="E1312">
        <v>7.3615899999999998E-2</v>
      </c>
    </row>
    <row r="1313" spans="1:5" x14ac:dyDescent="0.25">
      <c r="A1313">
        <v>42</v>
      </c>
      <c r="B1313">
        <v>3</v>
      </c>
      <c r="C1313">
        <v>2</v>
      </c>
      <c r="D1313">
        <v>16</v>
      </c>
      <c r="E1313">
        <v>7.4460799999999994E-2</v>
      </c>
    </row>
    <row r="1314" spans="1:5" x14ac:dyDescent="0.25">
      <c r="A1314">
        <v>42</v>
      </c>
      <c r="B1314">
        <v>3</v>
      </c>
      <c r="C1314">
        <v>2</v>
      </c>
      <c r="D1314">
        <v>17</v>
      </c>
      <c r="E1314">
        <v>7.4216500000000005E-2</v>
      </c>
    </row>
    <row r="1315" spans="1:5" x14ac:dyDescent="0.25">
      <c r="A1315">
        <v>42</v>
      </c>
      <c r="B1315">
        <v>3</v>
      </c>
      <c r="C1315">
        <v>2</v>
      </c>
      <c r="D1315">
        <v>18</v>
      </c>
      <c r="E1315">
        <v>7.0009100000000005E-2</v>
      </c>
    </row>
    <row r="1316" spans="1:5" x14ac:dyDescent="0.25">
      <c r="A1316">
        <v>42</v>
      </c>
      <c r="B1316">
        <v>3</v>
      </c>
      <c r="C1316">
        <v>2</v>
      </c>
      <c r="D1316">
        <v>19</v>
      </c>
      <c r="E1316">
        <v>6.1403800000000001E-2</v>
      </c>
    </row>
    <row r="1317" spans="1:5" x14ac:dyDescent="0.25">
      <c r="A1317">
        <v>42</v>
      </c>
      <c r="B1317">
        <v>3</v>
      </c>
      <c r="C1317">
        <v>2</v>
      </c>
      <c r="D1317">
        <v>20</v>
      </c>
      <c r="E1317">
        <v>5.0504300000000002E-2</v>
      </c>
    </row>
    <row r="1318" spans="1:5" x14ac:dyDescent="0.25">
      <c r="A1318">
        <v>42</v>
      </c>
      <c r="B1318">
        <v>3</v>
      </c>
      <c r="C1318">
        <v>2</v>
      </c>
      <c r="D1318">
        <v>21</v>
      </c>
      <c r="E1318">
        <v>4.1207199999999999E-2</v>
      </c>
    </row>
    <row r="1319" spans="1:5" x14ac:dyDescent="0.25">
      <c r="A1319">
        <v>42</v>
      </c>
      <c r="B1319">
        <v>3</v>
      </c>
      <c r="C1319">
        <v>2</v>
      </c>
      <c r="D1319">
        <v>22</v>
      </c>
      <c r="E1319">
        <v>3.3637300000000002E-2</v>
      </c>
    </row>
    <row r="1320" spans="1:5" x14ac:dyDescent="0.25">
      <c r="A1320">
        <v>42</v>
      </c>
      <c r="B1320">
        <v>3</v>
      </c>
      <c r="C1320">
        <v>2</v>
      </c>
      <c r="D1320">
        <v>23</v>
      </c>
      <c r="E1320">
        <v>2.6224299999999999E-2</v>
      </c>
    </row>
    <row r="1321" spans="1:5" x14ac:dyDescent="0.25">
      <c r="A1321">
        <v>42</v>
      </c>
      <c r="B1321">
        <v>3</v>
      </c>
      <c r="C1321">
        <v>2</v>
      </c>
      <c r="D1321">
        <v>24</v>
      </c>
      <c r="E1321">
        <v>1.9166599999999999E-2</v>
      </c>
    </row>
    <row r="1322" spans="1:5" x14ac:dyDescent="0.25">
      <c r="A1322">
        <v>42</v>
      </c>
      <c r="B1322">
        <v>3</v>
      </c>
      <c r="C1322">
        <v>5</v>
      </c>
      <c r="D1322">
        <v>1</v>
      </c>
      <c r="E1322">
        <v>1.07741E-2</v>
      </c>
    </row>
    <row r="1323" spans="1:5" x14ac:dyDescent="0.25">
      <c r="A1323">
        <v>42</v>
      </c>
      <c r="B1323">
        <v>3</v>
      </c>
      <c r="C1323">
        <v>5</v>
      </c>
      <c r="D1323">
        <v>2</v>
      </c>
      <c r="E1323">
        <v>7.6437600000000003E-3</v>
      </c>
    </row>
    <row r="1324" spans="1:5" x14ac:dyDescent="0.25">
      <c r="A1324">
        <v>42</v>
      </c>
      <c r="B1324">
        <v>3</v>
      </c>
      <c r="C1324">
        <v>5</v>
      </c>
      <c r="D1324">
        <v>3</v>
      </c>
      <c r="E1324">
        <v>6.5464099999999999E-3</v>
      </c>
    </row>
    <row r="1325" spans="1:5" x14ac:dyDescent="0.25">
      <c r="A1325">
        <v>42</v>
      </c>
      <c r="B1325">
        <v>3</v>
      </c>
      <c r="C1325">
        <v>5</v>
      </c>
      <c r="D1325">
        <v>4</v>
      </c>
      <c r="E1325">
        <v>6.6348600000000002E-3</v>
      </c>
    </row>
    <row r="1326" spans="1:5" x14ac:dyDescent="0.25">
      <c r="A1326">
        <v>42</v>
      </c>
      <c r="B1326">
        <v>3</v>
      </c>
      <c r="C1326">
        <v>5</v>
      </c>
      <c r="D1326">
        <v>5</v>
      </c>
      <c r="E1326">
        <v>9.5399899999999999E-3</v>
      </c>
    </row>
    <row r="1327" spans="1:5" x14ac:dyDescent="0.25">
      <c r="A1327">
        <v>42</v>
      </c>
      <c r="B1327">
        <v>3</v>
      </c>
      <c r="C1327">
        <v>5</v>
      </c>
      <c r="D1327">
        <v>6</v>
      </c>
      <c r="E1327">
        <v>2.0055099999999999E-2</v>
      </c>
    </row>
    <row r="1328" spans="1:5" x14ac:dyDescent="0.25">
      <c r="A1328">
        <v>42</v>
      </c>
      <c r="B1328">
        <v>3</v>
      </c>
      <c r="C1328">
        <v>5</v>
      </c>
      <c r="D1328">
        <v>7</v>
      </c>
      <c r="E1328">
        <v>4.1029499999999997E-2</v>
      </c>
    </row>
    <row r="1329" spans="1:5" x14ac:dyDescent="0.25">
      <c r="A1329">
        <v>42</v>
      </c>
      <c r="B1329">
        <v>3</v>
      </c>
      <c r="C1329">
        <v>5</v>
      </c>
      <c r="D1329">
        <v>8</v>
      </c>
      <c r="E1329">
        <v>5.7972200000000002E-2</v>
      </c>
    </row>
    <row r="1330" spans="1:5" x14ac:dyDescent="0.25">
      <c r="A1330">
        <v>42</v>
      </c>
      <c r="B1330">
        <v>3</v>
      </c>
      <c r="C1330">
        <v>5</v>
      </c>
      <c r="D1330">
        <v>9</v>
      </c>
      <c r="E1330">
        <v>5.3471100000000001E-2</v>
      </c>
    </row>
    <row r="1331" spans="1:5" x14ac:dyDescent="0.25">
      <c r="A1331">
        <v>42</v>
      </c>
      <c r="B1331">
        <v>3</v>
      </c>
      <c r="C1331">
        <v>5</v>
      </c>
      <c r="D1331">
        <v>10</v>
      </c>
      <c r="E1331">
        <v>5.2547799999999999E-2</v>
      </c>
    </row>
    <row r="1332" spans="1:5" x14ac:dyDescent="0.25">
      <c r="A1332">
        <v>42</v>
      </c>
      <c r="B1332">
        <v>3</v>
      </c>
      <c r="C1332">
        <v>5</v>
      </c>
      <c r="D1332">
        <v>11</v>
      </c>
      <c r="E1332">
        <v>5.5060699999999997E-2</v>
      </c>
    </row>
    <row r="1333" spans="1:5" x14ac:dyDescent="0.25">
      <c r="A1333">
        <v>42</v>
      </c>
      <c r="B1333">
        <v>3</v>
      </c>
      <c r="C1333">
        <v>5</v>
      </c>
      <c r="D1333">
        <v>12</v>
      </c>
      <c r="E1333">
        <v>5.7674099999999999E-2</v>
      </c>
    </row>
    <row r="1334" spans="1:5" x14ac:dyDescent="0.25">
      <c r="A1334">
        <v>42</v>
      </c>
      <c r="B1334">
        <v>3</v>
      </c>
      <c r="C1334">
        <v>5</v>
      </c>
      <c r="D1334">
        <v>13</v>
      </c>
      <c r="E1334">
        <v>5.9142899999999998E-2</v>
      </c>
    </row>
    <row r="1335" spans="1:5" x14ac:dyDescent="0.25">
      <c r="A1335">
        <v>42</v>
      </c>
      <c r="B1335">
        <v>3</v>
      </c>
      <c r="C1335">
        <v>5</v>
      </c>
      <c r="D1335">
        <v>14</v>
      </c>
      <c r="E1335">
        <v>6.0801899999999999E-2</v>
      </c>
    </row>
    <row r="1336" spans="1:5" x14ac:dyDescent="0.25">
      <c r="A1336">
        <v>42</v>
      </c>
      <c r="B1336">
        <v>3</v>
      </c>
      <c r="C1336">
        <v>5</v>
      </c>
      <c r="D1336">
        <v>15</v>
      </c>
      <c r="E1336">
        <v>6.5298499999999995E-2</v>
      </c>
    </row>
    <row r="1337" spans="1:5" x14ac:dyDescent="0.25">
      <c r="A1337">
        <v>42</v>
      </c>
      <c r="B1337">
        <v>3</v>
      </c>
      <c r="C1337">
        <v>5</v>
      </c>
      <c r="D1337">
        <v>16</v>
      </c>
      <c r="E1337">
        <v>7.2608199999999998E-2</v>
      </c>
    </row>
    <row r="1338" spans="1:5" x14ac:dyDescent="0.25">
      <c r="A1338">
        <v>42</v>
      </c>
      <c r="B1338">
        <v>3</v>
      </c>
      <c r="C1338">
        <v>5</v>
      </c>
      <c r="D1338">
        <v>17</v>
      </c>
      <c r="E1338">
        <v>7.7381699999999998E-2</v>
      </c>
    </row>
    <row r="1339" spans="1:5" x14ac:dyDescent="0.25">
      <c r="A1339">
        <v>42</v>
      </c>
      <c r="B1339">
        <v>3</v>
      </c>
      <c r="C1339">
        <v>5</v>
      </c>
      <c r="D1339">
        <v>18</v>
      </c>
      <c r="E1339">
        <v>7.5481599999999996E-2</v>
      </c>
    </row>
    <row r="1340" spans="1:5" x14ac:dyDescent="0.25">
      <c r="A1340">
        <v>42</v>
      </c>
      <c r="B1340">
        <v>3</v>
      </c>
      <c r="C1340">
        <v>5</v>
      </c>
      <c r="D1340">
        <v>19</v>
      </c>
      <c r="E1340">
        <v>5.8705899999999998E-2</v>
      </c>
    </row>
    <row r="1341" spans="1:5" x14ac:dyDescent="0.25">
      <c r="A1341">
        <v>42</v>
      </c>
      <c r="B1341">
        <v>3</v>
      </c>
      <c r="C1341">
        <v>5</v>
      </c>
      <c r="D1341">
        <v>20</v>
      </c>
      <c r="E1341">
        <v>4.3986400000000002E-2</v>
      </c>
    </row>
    <row r="1342" spans="1:5" x14ac:dyDescent="0.25">
      <c r="A1342">
        <v>42</v>
      </c>
      <c r="B1342">
        <v>3</v>
      </c>
      <c r="C1342">
        <v>5</v>
      </c>
      <c r="D1342">
        <v>21</v>
      </c>
      <c r="E1342">
        <v>3.5730900000000003E-2</v>
      </c>
    </row>
    <row r="1343" spans="1:5" x14ac:dyDescent="0.25">
      <c r="A1343">
        <v>42</v>
      </c>
      <c r="B1343">
        <v>3</v>
      </c>
      <c r="C1343">
        <v>5</v>
      </c>
      <c r="D1343">
        <v>22</v>
      </c>
      <c r="E1343">
        <v>3.0742800000000001E-2</v>
      </c>
    </row>
    <row r="1344" spans="1:5" x14ac:dyDescent="0.25">
      <c r="A1344">
        <v>42</v>
      </c>
      <c r="B1344">
        <v>3</v>
      </c>
      <c r="C1344">
        <v>5</v>
      </c>
      <c r="D1344">
        <v>23</v>
      </c>
      <c r="E1344">
        <v>2.3852100000000001E-2</v>
      </c>
    </row>
    <row r="1345" spans="1:5" x14ac:dyDescent="0.25">
      <c r="A1345">
        <v>42</v>
      </c>
      <c r="B1345">
        <v>3</v>
      </c>
      <c r="C1345">
        <v>5</v>
      </c>
      <c r="D1345">
        <v>24</v>
      </c>
      <c r="E1345">
        <v>1.7317699999999998E-2</v>
      </c>
    </row>
    <row r="1346" spans="1:5" x14ac:dyDescent="0.25">
      <c r="A1346">
        <v>42</v>
      </c>
      <c r="B1346">
        <v>4</v>
      </c>
      <c r="C1346">
        <v>2</v>
      </c>
      <c r="D1346">
        <v>1</v>
      </c>
      <c r="E1346">
        <v>2.1473900000000001E-2</v>
      </c>
    </row>
    <row r="1347" spans="1:5" x14ac:dyDescent="0.25">
      <c r="A1347">
        <v>42</v>
      </c>
      <c r="B1347">
        <v>4</v>
      </c>
      <c r="C1347">
        <v>2</v>
      </c>
      <c r="D1347">
        <v>2</v>
      </c>
      <c r="E1347">
        <v>1.44428E-2</v>
      </c>
    </row>
    <row r="1348" spans="1:5" x14ac:dyDescent="0.25">
      <c r="A1348">
        <v>42</v>
      </c>
      <c r="B1348">
        <v>4</v>
      </c>
      <c r="C1348">
        <v>2</v>
      </c>
      <c r="D1348">
        <v>3</v>
      </c>
      <c r="E1348">
        <v>1.09684E-2</v>
      </c>
    </row>
    <row r="1349" spans="1:5" x14ac:dyDescent="0.25">
      <c r="A1349">
        <v>42</v>
      </c>
      <c r="B1349">
        <v>4</v>
      </c>
      <c r="C1349">
        <v>2</v>
      </c>
      <c r="D1349">
        <v>4</v>
      </c>
      <c r="E1349">
        <v>7.4945100000000002E-3</v>
      </c>
    </row>
    <row r="1350" spans="1:5" x14ac:dyDescent="0.25">
      <c r="A1350">
        <v>42</v>
      </c>
      <c r="B1350">
        <v>4</v>
      </c>
      <c r="C1350">
        <v>2</v>
      </c>
      <c r="D1350">
        <v>5</v>
      </c>
      <c r="E1350">
        <v>6.8385499999999997E-3</v>
      </c>
    </row>
    <row r="1351" spans="1:5" x14ac:dyDescent="0.25">
      <c r="A1351">
        <v>42</v>
      </c>
      <c r="B1351">
        <v>4</v>
      </c>
      <c r="C1351">
        <v>2</v>
      </c>
      <c r="D1351">
        <v>6</v>
      </c>
      <c r="E1351">
        <v>1.03588E-2</v>
      </c>
    </row>
    <row r="1352" spans="1:5" x14ac:dyDescent="0.25">
      <c r="A1352">
        <v>42</v>
      </c>
      <c r="B1352">
        <v>4</v>
      </c>
      <c r="C1352">
        <v>2</v>
      </c>
      <c r="D1352">
        <v>7</v>
      </c>
      <c r="E1352">
        <v>1.84304E-2</v>
      </c>
    </row>
    <row r="1353" spans="1:5" x14ac:dyDescent="0.25">
      <c r="A1353">
        <v>42</v>
      </c>
      <c r="B1353">
        <v>4</v>
      </c>
      <c r="C1353">
        <v>2</v>
      </c>
      <c r="D1353">
        <v>8</v>
      </c>
      <c r="E1353">
        <v>2.6811700000000001E-2</v>
      </c>
    </row>
    <row r="1354" spans="1:5" x14ac:dyDescent="0.25">
      <c r="A1354">
        <v>42</v>
      </c>
      <c r="B1354">
        <v>4</v>
      </c>
      <c r="C1354">
        <v>2</v>
      </c>
      <c r="D1354">
        <v>9</v>
      </c>
      <c r="E1354">
        <v>3.6385199999999999E-2</v>
      </c>
    </row>
    <row r="1355" spans="1:5" x14ac:dyDescent="0.25">
      <c r="A1355">
        <v>42</v>
      </c>
      <c r="B1355">
        <v>4</v>
      </c>
      <c r="C1355">
        <v>2</v>
      </c>
      <c r="D1355">
        <v>10</v>
      </c>
      <c r="E1355">
        <v>4.7540699999999998E-2</v>
      </c>
    </row>
    <row r="1356" spans="1:5" x14ac:dyDescent="0.25">
      <c r="A1356">
        <v>42</v>
      </c>
      <c r="B1356">
        <v>4</v>
      </c>
      <c r="C1356">
        <v>2</v>
      </c>
      <c r="D1356">
        <v>11</v>
      </c>
      <c r="E1356">
        <v>5.7466400000000001E-2</v>
      </c>
    </row>
    <row r="1357" spans="1:5" x14ac:dyDescent="0.25">
      <c r="A1357">
        <v>42</v>
      </c>
      <c r="B1357">
        <v>4</v>
      </c>
      <c r="C1357">
        <v>2</v>
      </c>
      <c r="D1357">
        <v>12</v>
      </c>
      <c r="E1357">
        <v>6.50786E-2</v>
      </c>
    </row>
    <row r="1358" spans="1:5" x14ac:dyDescent="0.25">
      <c r="A1358">
        <v>42</v>
      </c>
      <c r="B1358">
        <v>4</v>
      </c>
      <c r="C1358">
        <v>2</v>
      </c>
      <c r="D1358">
        <v>13</v>
      </c>
      <c r="E1358">
        <v>7.1322800000000006E-2</v>
      </c>
    </row>
    <row r="1359" spans="1:5" x14ac:dyDescent="0.25">
      <c r="A1359">
        <v>42</v>
      </c>
      <c r="B1359">
        <v>4</v>
      </c>
      <c r="C1359">
        <v>2</v>
      </c>
      <c r="D1359">
        <v>14</v>
      </c>
      <c r="E1359">
        <v>7.1491700000000005E-2</v>
      </c>
    </row>
    <row r="1360" spans="1:5" x14ac:dyDescent="0.25">
      <c r="A1360">
        <v>42</v>
      </c>
      <c r="B1360">
        <v>4</v>
      </c>
      <c r="C1360">
        <v>2</v>
      </c>
      <c r="D1360">
        <v>15</v>
      </c>
      <c r="E1360">
        <v>7.1722599999999997E-2</v>
      </c>
    </row>
    <row r="1361" spans="1:5" x14ac:dyDescent="0.25">
      <c r="A1361">
        <v>42</v>
      </c>
      <c r="B1361">
        <v>4</v>
      </c>
      <c r="C1361">
        <v>2</v>
      </c>
      <c r="D1361">
        <v>16</v>
      </c>
      <c r="E1361">
        <v>7.2006100000000003E-2</v>
      </c>
    </row>
    <row r="1362" spans="1:5" x14ac:dyDescent="0.25">
      <c r="A1362">
        <v>42</v>
      </c>
      <c r="B1362">
        <v>4</v>
      </c>
      <c r="C1362">
        <v>2</v>
      </c>
      <c r="D1362">
        <v>17</v>
      </c>
      <c r="E1362">
        <v>7.1148699999999995E-2</v>
      </c>
    </row>
    <row r="1363" spans="1:5" x14ac:dyDescent="0.25">
      <c r="A1363">
        <v>42</v>
      </c>
      <c r="B1363">
        <v>4</v>
      </c>
      <c r="C1363">
        <v>2</v>
      </c>
      <c r="D1363">
        <v>18</v>
      </c>
      <c r="E1363">
        <v>6.7887400000000001E-2</v>
      </c>
    </row>
    <row r="1364" spans="1:5" x14ac:dyDescent="0.25">
      <c r="A1364">
        <v>42</v>
      </c>
      <c r="B1364">
        <v>4</v>
      </c>
      <c r="C1364">
        <v>2</v>
      </c>
      <c r="D1364">
        <v>19</v>
      </c>
      <c r="E1364">
        <v>6.1771800000000002E-2</v>
      </c>
    </row>
    <row r="1365" spans="1:5" x14ac:dyDescent="0.25">
      <c r="A1365">
        <v>42</v>
      </c>
      <c r="B1365">
        <v>4</v>
      </c>
      <c r="C1365">
        <v>2</v>
      </c>
      <c r="D1365">
        <v>20</v>
      </c>
      <c r="E1365">
        <v>5.1688199999999997E-2</v>
      </c>
    </row>
    <row r="1366" spans="1:5" x14ac:dyDescent="0.25">
      <c r="A1366">
        <v>42</v>
      </c>
      <c r="B1366">
        <v>4</v>
      </c>
      <c r="C1366">
        <v>2</v>
      </c>
      <c r="D1366">
        <v>21</v>
      </c>
      <c r="E1366">
        <v>4.2865800000000003E-2</v>
      </c>
    </row>
    <row r="1367" spans="1:5" x14ac:dyDescent="0.25">
      <c r="A1367">
        <v>42</v>
      </c>
      <c r="B1367">
        <v>4</v>
      </c>
      <c r="C1367">
        <v>2</v>
      </c>
      <c r="D1367">
        <v>22</v>
      </c>
      <c r="E1367">
        <v>3.80302E-2</v>
      </c>
    </row>
    <row r="1368" spans="1:5" x14ac:dyDescent="0.25">
      <c r="A1368">
        <v>42</v>
      </c>
      <c r="B1368">
        <v>4</v>
      </c>
      <c r="C1368">
        <v>2</v>
      </c>
      <c r="D1368">
        <v>23</v>
      </c>
      <c r="E1368">
        <v>3.2207199999999998E-2</v>
      </c>
    </row>
    <row r="1369" spans="1:5" x14ac:dyDescent="0.25">
      <c r="A1369">
        <v>42</v>
      </c>
      <c r="B1369">
        <v>4</v>
      </c>
      <c r="C1369">
        <v>2</v>
      </c>
      <c r="D1369">
        <v>24</v>
      </c>
      <c r="E1369">
        <v>2.4567700000000001E-2</v>
      </c>
    </row>
    <row r="1370" spans="1:5" x14ac:dyDescent="0.25">
      <c r="A1370">
        <v>42</v>
      </c>
      <c r="B1370">
        <v>4</v>
      </c>
      <c r="C1370">
        <v>5</v>
      </c>
      <c r="D1370">
        <v>1</v>
      </c>
      <c r="E1370">
        <v>9.8621100000000003E-3</v>
      </c>
    </row>
    <row r="1371" spans="1:5" x14ac:dyDescent="0.25">
      <c r="A1371">
        <v>42</v>
      </c>
      <c r="B1371">
        <v>4</v>
      </c>
      <c r="C1371">
        <v>5</v>
      </c>
      <c r="D1371">
        <v>2</v>
      </c>
      <c r="E1371">
        <v>6.2724800000000004E-3</v>
      </c>
    </row>
    <row r="1372" spans="1:5" x14ac:dyDescent="0.25">
      <c r="A1372">
        <v>42</v>
      </c>
      <c r="B1372">
        <v>4</v>
      </c>
      <c r="C1372">
        <v>5</v>
      </c>
      <c r="D1372">
        <v>3</v>
      </c>
      <c r="E1372">
        <v>5.0576700000000002E-3</v>
      </c>
    </row>
    <row r="1373" spans="1:5" x14ac:dyDescent="0.25">
      <c r="A1373">
        <v>42</v>
      </c>
      <c r="B1373">
        <v>4</v>
      </c>
      <c r="C1373">
        <v>5</v>
      </c>
      <c r="D1373">
        <v>4</v>
      </c>
      <c r="E1373">
        <v>4.6668600000000001E-3</v>
      </c>
    </row>
    <row r="1374" spans="1:5" x14ac:dyDescent="0.25">
      <c r="A1374">
        <v>42</v>
      </c>
      <c r="B1374">
        <v>4</v>
      </c>
      <c r="C1374">
        <v>5</v>
      </c>
      <c r="D1374">
        <v>5</v>
      </c>
      <c r="E1374">
        <v>6.9946899999999996E-3</v>
      </c>
    </row>
    <row r="1375" spans="1:5" x14ac:dyDescent="0.25">
      <c r="A1375">
        <v>42</v>
      </c>
      <c r="B1375">
        <v>4</v>
      </c>
      <c r="C1375">
        <v>5</v>
      </c>
      <c r="D1375">
        <v>6</v>
      </c>
      <c r="E1375">
        <v>1.8494E-2</v>
      </c>
    </row>
    <row r="1376" spans="1:5" x14ac:dyDescent="0.25">
      <c r="A1376">
        <v>42</v>
      </c>
      <c r="B1376">
        <v>4</v>
      </c>
      <c r="C1376">
        <v>5</v>
      </c>
      <c r="D1376">
        <v>7</v>
      </c>
      <c r="E1376">
        <v>4.5956499999999997E-2</v>
      </c>
    </row>
    <row r="1377" spans="1:5" x14ac:dyDescent="0.25">
      <c r="A1377">
        <v>42</v>
      </c>
      <c r="B1377">
        <v>4</v>
      </c>
      <c r="C1377">
        <v>5</v>
      </c>
      <c r="D1377">
        <v>8</v>
      </c>
      <c r="E1377">
        <v>6.9644399999999995E-2</v>
      </c>
    </row>
    <row r="1378" spans="1:5" x14ac:dyDescent="0.25">
      <c r="A1378">
        <v>42</v>
      </c>
      <c r="B1378">
        <v>4</v>
      </c>
      <c r="C1378">
        <v>5</v>
      </c>
      <c r="D1378">
        <v>9</v>
      </c>
      <c r="E1378">
        <v>6.0827899999999997E-2</v>
      </c>
    </row>
    <row r="1379" spans="1:5" x14ac:dyDescent="0.25">
      <c r="A1379">
        <v>42</v>
      </c>
      <c r="B1379">
        <v>4</v>
      </c>
      <c r="C1379">
        <v>5</v>
      </c>
      <c r="D1379">
        <v>10</v>
      </c>
      <c r="E1379">
        <v>5.0286200000000003E-2</v>
      </c>
    </row>
    <row r="1380" spans="1:5" x14ac:dyDescent="0.25">
      <c r="A1380">
        <v>42</v>
      </c>
      <c r="B1380">
        <v>4</v>
      </c>
      <c r="C1380">
        <v>5</v>
      </c>
      <c r="D1380">
        <v>11</v>
      </c>
      <c r="E1380">
        <v>4.9935100000000003E-2</v>
      </c>
    </row>
    <row r="1381" spans="1:5" x14ac:dyDescent="0.25">
      <c r="A1381">
        <v>42</v>
      </c>
      <c r="B1381">
        <v>4</v>
      </c>
      <c r="C1381">
        <v>5</v>
      </c>
      <c r="D1381">
        <v>12</v>
      </c>
      <c r="E1381">
        <v>5.4365400000000001E-2</v>
      </c>
    </row>
    <row r="1382" spans="1:5" x14ac:dyDescent="0.25">
      <c r="A1382">
        <v>42</v>
      </c>
      <c r="B1382">
        <v>4</v>
      </c>
      <c r="C1382">
        <v>5</v>
      </c>
      <c r="D1382">
        <v>13</v>
      </c>
      <c r="E1382">
        <v>5.7646200000000002E-2</v>
      </c>
    </row>
    <row r="1383" spans="1:5" x14ac:dyDescent="0.25">
      <c r="A1383">
        <v>42</v>
      </c>
      <c r="B1383">
        <v>4</v>
      </c>
      <c r="C1383">
        <v>5</v>
      </c>
      <c r="D1383">
        <v>14</v>
      </c>
      <c r="E1383">
        <v>5.8031899999999997E-2</v>
      </c>
    </row>
    <row r="1384" spans="1:5" x14ac:dyDescent="0.25">
      <c r="A1384">
        <v>42</v>
      </c>
      <c r="B1384">
        <v>4</v>
      </c>
      <c r="C1384">
        <v>5</v>
      </c>
      <c r="D1384">
        <v>15</v>
      </c>
      <c r="E1384">
        <v>6.2255400000000002E-2</v>
      </c>
    </row>
    <row r="1385" spans="1:5" x14ac:dyDescent="0.25">
      <c r="A1385">
        <v>42</v>
      </c>
      <c r="B1385">
        <v>4</v>
      </c>
      <c r="C1385">
        <v>5</v>
      </c>
      <c r="D1385">
        <v>16</v>
      </c>
      <c r="E1385">
        <v>7.1004899999999996E-2</v>
      </c>
    </row>
    <row r="1386" spans="1:5" x14ac:dyDescent="0.25">
      <c r="A1386">
        <v>42</v>
      </c>
      <c r="B1386">
        <v>4</v>
      </c>
      <c r="C1386">
        <v>5</v>
      </c>
      <c r="D1386">
        <v>17</v>
      </c>
      <c r="E1386">
        <v>7.6972499999999999E-2</v>
      </c>
    </row>
    <row r="1387" spans="1:5" x14ac:dyDescent="0.25">
      <c r="A1387">
        <v>42</v>
      </c>
      <c r="B1387">
        <v>4</v>
      </c>
      <c r="C1387">
        <v>5</v>
      </c>
      <c r="D1387">
        <v>18</v>
      </c>
      <c r="E1387">
        <v>7.7432000000000001E-2</v>
      </c>
    </row>
    <row r="1388" spans="1:5" x14ac:dyDescent="0.25">
      <c r="A1388">
        <v>42</v>
      </c>
      <c r="B1388">
        <v>4</v>
      </c>
      <c r="C1388">
        <v>5</v>
      </c>
      <c r="D1388">
        <v>19</v>
      </c>
      <c r="E1388">
        <v>5.9783000000000003E-2</v>
      </c>
    </row>
    <row r="1389" spans="1:5" x14ac:dyDescent="0.25">
      <c r="A1389">
        <v>42</v>
      </c>
      <c r="B1389">
        <v>4</v>
      </c>
      <c r="C1389">
        <v>5</v>
      </c>
      <c r="D1389">
        <v>20</v>
      </c>
      <c r="E1389">
        <v>4.4392300000000003E-2</v>
      </c>
    </row>
    <row r="1390" spans="1:5" x14ac:dyDescent="0.25">
      <c r="A1390">
        <v>42</v>
      </c>
      <c r="B1390">
        <v>4</v>
      </c>
      <c r="C1390">
        <v>5</v>
      </c>
      <c r="D1390">
        <v>21</v>
      </c>
      <c r="E1390">
        <v>3.54458E-2</v>
      </c>
    </row>
    <row r="1391" spans="1:5" x14ac:dyDescent="0.25">
      <c r="A1391">
        <v>42</v>
      </c>
      <c r="B1391">
        <v>4</v>
      </c>
      <c r="C1391">
        <v>5</v>
      </c>
      <c r="D1391">
        <v>22</v>
      </c>
      <c r="E1391">
        <v>3.1823999999999998E-2</v>
      </c>
    </row>
    <row r="1392" spans="1:5" x14ac:dyDescent="0.25">
      <c r="A1392">
        <v>42</v>
      </c>
      <c r="B1392">
        <v>4</v>
      </c>
      <c r="C1392">
        <v>5</v>
      </c>
      <c r="D1392">
        <v>23</v>
      </c>
      <c r="E1392">
        <v>2.4941899999999999E-2</v>
      </c>
    </row>
    <row r="1393" spans="1:5" x14ac:dyDescent="0.25">
      <c r="A1393">
        <v>42</v>
      </c>
      <c r="B1393">
        <v>4</v>
      </c>
      <c r="C1393">
        <v>5</v>
      </c>
      <c r="D1393">
        <v>24</v>
      </c>
      <c r="E1393">
        <v>1.79068E-2</v>
      </c>
    </row>
    <row r="1394" spans="1:5" x14ac:dyDescent="0.25">
      <c r="A1394">
        <v>42</v>
      </c>
      <c r="B1394">
        <v>5</v>
      </c>
      <c r="C1394">
        <v>2</v>
      </c>
      <c r="D1394">
        <v>1</v>
      </c>
      <c r="E1394">
        <v>2.1473900000000001E-2</v>
      </c>
    </row>
    <row r="1395" spans="1:5" x14ac:dyDescent="0.25">
      <c r="A1395">
        <v>42</v>
      </c>
      <c r="B1395">
        <v>5</v>
      </c>
      <c r="C1395">
        <v>2</v>
      </c>
      <c r="D1395">
        <v>2</v>
      </c>
      <c r="E1395">
        <v>1.44428E-2</v>
      </c>
    </row>
    <row r="1396" spans="1:5" x14ac:dyDescent="0.25">
      <c r="A1396">
        <v>42</v>
      </c>
      <c r="B1396">
        <v>5</v>
      </c>
      <c r="C1396">
        <v>2</v>
      </c>
      <c r="D1396">
        <v>3</v>
      </c>
      <c r="E1396">
        <v>1.09684E-2</v>
      </c>
    </row>
    <row r="1397" spans="1:5" x14ac:dyDescent="0.25">
      <c r="A1397">
        <v>42</v>
      </c>
      <c r="B1397">
        <v>5</v>
      </c>
      <c r="C1397">
        <v>2</v>
      </c>
      <c r="D1397">
        <v>4</v>
      </c>
      <c r="E1397">
        <v>7.4945100000000002E-3</v>
      </c>
    </row>
    <row r="1398" spans="1:5" x14ac:dyDescent="0.25">
      <c r="A1398">
        <v>42</v>
      </c>
      <c r="B1398">
        <v>5</v>
      </c>
      <c r="C1398">
        <v>2</v>
      </c>
      <c r="D1398">
        <v>5</v>
      </c>
      <c r="E1398">
        <v>6.8385499999999997E-3</v>
      </c>
    </row>
    <row r="1399" spans="1:5" x14ac:dyDescent="0.25">
      <c r="A1399">
        <v>42</v>
      </c>
      <c r="B1399">
        <v>5</v>
      </c>
      <c r="C1399">
        <v>2</v>
      </c>
      <c r="D1399">
        <v>6</v>
      </c>
      <c r="E1399">
        <v>1.03588E-2</v>
      </c>
    </row>
    <row r="1400" spans="1:5" x14ac:dyDescent="0.25">
      <c r="A1400">
        <v>42</v>
      </c>
      <c r="B1400">
        <v>5</v>
      </c>
      <c r="C1400">
        <v>2</v>
      </c>
      <c r="D1400">
        <v>7</v>
      </c>
      <c r="E1400">
        <v>1.84304E-2</v>
      </c>
    </row>
    <row r="1401" spans="1:5" x14ac:dyDescent="0.25">
      <c r="A1401">
        <v>42</v>
      </c>
      <c r="B1401">
        <v>5</v>
      </c>
      <c r="C1401">
        <v>2</v>
      </c>
      <c r="D1401">
        <v>8</v>
      </c>
      <c r="E1401">
        <v>2.6811700000000001E-2</v>
      </c>
    </row>
    <row r="1402" spans="1:5" x14ac:dyDescent="0.25">
      <c r="A1402">
        <v>42</v>
      </c>
      <c r="B1402">
        <v>5</v>
      </c>
      <c r="C1402">
        <v>2</v>
      </c>
      <c r="D1402">
        <v>9</v>
      </c>
      <c r="E1402">
        <v>3.6385199999999999E-2</v>
      </c>
    </row>
    <row r="1403" spans="1:5" x14ac:dyDescent="0.25">
      <c r="A1403">
        <v>42</v>
      </c>
      <c r="B1403">
        <v>5</v>
      </c>
      <c r="C1403">
        <v>2</v>
      </c>
      <c r="D1403">
        <v>10</v>
      </c>
      <c r="E1403">
        <v>4.7540699999999998E-2</v>
      </c>
    </row>
    <row r="1404" spans="1:5" x14ac:dyDescent="0.25">
      <c r="A1404">
        <v>42</v>
      </c>
      <c r="B1404">
        <v>5</v>
      </c>
      <c r="C1404">
        <v>2</v>
      </c>
      <c r="D1404">
        <v>11</v>
      </c>
      <c r="E1404">
        <v>5.7466400000000001E-2</v>
      </c>
    </row>
    <row r="1405" spans="1:5" x14ac:dyDescent="0.25">
      <c r="A1405">
        <v>42</v>
      </c>
      <c r="B1405">
        <v>5</v>
      </c>
      <c r="C1405">
        <v>2</v>
      </c>
      <c r="D1405">
        <v>12</v>
      </c>
      <c r="E1405">
        <v>6.50786E-2</v>
      </c>
    </row>
    <row r="1406" spans="1:5" x14ac:dyDescent="0.25">
      <c r="A1406">
        <v>42</v>
      </c>
      <c r="B1406">
        <v>5</v>
      </c>
      <c r="C1406">
        <v>2</v>
      </c>
      <c r="D1406">
        <v>13</v>
      </c>
      <c r="E1406">
        <v>7.1322800000000006E-2</v>
      </c>
    </row>
    <row r="1407" spans="1:5" x14ac:dyDescent="0.25">
      <c r="A1407">
        <v>42</v>
      </c>
      <c r="B1407">
        <v>5</v>
      </c>
      <c r="C1407">
        <v>2</v>
      </c>
      <c r="D1407">
        <v>14</v>
      </c>
      <c r="E1407">
        <v>7.1491700000000005E-2</v>
      </c>
    </row>
    <row r="1408" spans="1:5" x14ac:dyDescent="0.25">
      <c r="A1408">
        <v>42</v>
      </c>
      <c r="B1408">
        <v>5</v>
      </c>
      <c r="C1408">
        <v>2</v>
      </c>
      <c r="D1408">
        <v>15</v>
      </c>
      <c r="E1408">
        <v>7.1722599999999997E-2</v>
      </c>
    </row>
    <row r="1409" spans="1:5" x14ac:dyDescent="0.25">
      <c r="A1409">
        <v>42</v>
      </c>
      <c r="B1409">
        <v>5</v>
      </c>
      <c r="C1409">
        <v>2</v>
      </c>
      <c r="D1409">
        <v>16</v>
      </c>
      <c r="E1409">
        <v>7.2006100000000003E-2</v>
      </c>
    </row>
    <row r="1410" spans="1:5" x14ac:dyDescent="0.25">
      <c r="A1410">
        <v>42</v>
      </c>
      <c r="B1410">
        <v>5</v>
      </c>
      <c r="C1410">
        <v>2</v>
      </c>
      <c r="D1410">
        <v>17</v>
      </c>
      <c r="E1410">
        <v>7.1148699999999995E-2</v>
      </c>
    </row>
    <row r="1411" spans="1:5" x14ac:dyDescent="0.25">
      <c r="A1411">
        <v>42</v>
      </c>
      <c r="B1411">
        <v>5</v>
      </c>
      <c r="C1411">
        <v>2</v>
      </c>
      <c r="D1411">
        <v>18</v>
      </c>
      <c r="E1411">
        <v>6.7887400000000001E-2</v>
      </c>
    </row>
    <row r="1412" spans="1:5" x14ac:dyDescent="0.25">
      <c r="A1412">
        <v>42</v>
      </c>
      <c r="B1412">
        <v>5</v>
      </c>
      <c r="C1412">
        <v>2</v>
      </c>
      <c r="D1412">
        <v>19</v>
      </c>
      <c r="E1412">
        <v>6.1771800000000002E-2</v>
      </c>
    </row>
    <row r="1413" spans="1:5" x14ac:dyDescent="0.25">
      <c r="A1413">
        <v>42</v>
      </c>
      <c r="B1413">
        <v>5</v>
      </c>
      <c r="C1413">
        <v>2</v>
      </c>
      <c r="D1413">
        <v>20</v>
      </c>
      <c r="E1413">
        <v>5.1688199999999997E-2</v>
      </c>
    </row>
    <row r="1414" spans="1:5" x14ac:dyDescent="0.25">
      <c r="A1414">
        <v>42</v>
      </c>
      <c r="B1414">
        <v>5</v>
      </c>
      <c r="C1414">
        <v>2</v>
      </c>
      <c r="D1414">
        <v>21</v>
      </c>
      <c r="E1414">
        <v>4.2865800000000003E-2</v>
      </c>
    </row>
    <row r="1415" spans="1:5" x14ac:dyDescent="0.25">
      <c r="A1415">
        <v>42</v>
      </c>
      <c r="B1415">
        <v>5</v>
      </c>
      <c r="C1415">
        <v>2</v>
      </c>
      <c r="D1415">
        <v>22</v>
      </c>
      <c r="E1415">
        <v>3.80302E-2</v>
      </c>
    </row>
    <row r="1416" spans="1:5" x14ac:dyDescent="0.25">
      <c r="A1416">
        <v>42</v>
      </c>
      <c r="B1416">
        <v>5</v>
      </c>
      <c r="C1416">
        <v>2</v>
      </c>
      <c r="D1416">
        <v>23</v>
      </c>
      <c r="E1416">
        <v>3.2207199999999998E-2</v>
      </c>
    </row>
    <row r="1417" spans="1:5" x14ac:dyDescent="0.25">
      <c r="A1417">
        <v>42</v>
      </c>
      <c r="B1417">
        <v>5</v>
      </c>
      <c r="C1417">
        <v>2</v>
      </c>
      <c r="D1417">
        <v>24</v>
      </c>
      <c r="E1417">
        <v>2.4567700000000001E-2</v>
      </c>
    </row>
    <row r="1418" spans="1:5" x14ac:dyDescent="0.25">
      <c r="A1418">
        <v>42</v>
      </c>
      <c r="B1418">
        <v>5</v>
      </c>
      <c r="C1418">
        <v>5</v>
      </c>
      <c r="D1418">
        <v>1</v>
      </c>
      <c r="E1418">
        <v>9.8621100000000003E-3</v>
      </c>
    </row>
    <row r="1419" spans="1:5" x14ac:dyDescent="0.25">
      <c r="A1419">
        <v>42</v>
      </c>
      <c r="B1419">
        <v>5</v>
      </c>
      <c r="C1419">
        <v>5</v>
      </c>
      <c r="D1419">
        <v>2</v>
      </c>
      <c r="E1419">
        <v>6.2724800000000004E-3</v>
      </c>
    </row>
    <row r="1420" spans="1:5" x14ac:dyDescent="0.25">
      <c r="A1420">
        <v>42</v>
      </c>
      <c r="B1420">
        <v>5</v>
      </c>
      <c r="C1420">
        <v>5</v>
      </c>
      <c r="D1420">
        <v>3</v>
      </c>
      <c r="E1420">
        <v>5.0576700000000002E-3</v>
      </c>
    </row>
    <row r="1421" spans="1:5" x14ac:dyDescent="0.25">
      <c r="A1421">
        <v>42</v>
      </c>
      <c r="B1421">
        <v>5</v>
      </c>
      <c r="C1421">
        <v>5</v>
      </c>
      <c r="D1421">
        <v>4</v>
      </c>
      <c r="E1421">
        <v>4.6668600000000001E-3</v>
      </c>
    </row>
    <row r="1422" spans="1:5" x14ac:dyDescent="0.25">
      <c r="A1422">
        <v>42</v>
      </c>
      <c r="B1422">
        <v>5</v>
      </c>
      <c r="C1422">
        <v>5</v>
      </c>
      <c r="D1422">
        <v>5</v>
      </c>
      <c r="E1422">
        <v>6.9946899999999996E-3</v>
      </c>
    </row>
    <row r="1423" spans="1:5" x14ac:dyDescent="0.25">
      <c r="A1423">
        <v>42</v>
      </c>
      <c r="B1423">
        <v>5</v>
      </c>
      <c r="C1423">
        <v>5</v>
      </c>
      <c r="D1423">
        <v>6</v>
      </c>
      <c r="E1423">
        <v>1.8494E-2</v>
      </c>
    </row>
    <row r="1424" spans="1:5" x14ac:dyDescent="0.25">
      <c r="A1424">
        <v>42</v>
      </c>
      <c r="B1424">
        <v>5</v>
      </c>
      <c r="C1424">
        <v>5</v>
      </c>
      <c r="D1424">
        <v>7</v>
      </c>
      <c r="E1424">
        <v>4.5956499999999997E-2</v>
      </c>
    </row>
    <row r="1425" spans="1:5" x14ac:dyDescent="0.25">
      <c r="A1425">
        <v>42</v>
      </c>
      <c r="B1425">
        <v>5</v>
      </c>
      <c r="C1425">
        <v>5</v>
      </c>
      <c r="D1425">
        <v>8</v>
      </c>
      <c r="E1425">
        <v>6.9644399999999995E-2</v>
      </c>
    </row>
    <row r="1426" spans="1:5" x14ac:dyDescent="0.25">
      <c r="A1426">
        <v>42</v>
      </c>
      <c r="B1426">
        <v>5</v>
      </c>
      <c r="C1426">
        <v>5</v>
      </c>
      <c r="D1426">
        <v>9</v>
      </c>
      <c r="E1426">
        <v>6.0827899999999997E-2</v>
      </c>
    </row>
    <row r="1427" spans="1:5" x14ac:dyDescent="0.25">
      <c r="A1427">
        <v>42</v>
      </c>
      <c r="B1427">
        <v>5</v>
      </c>
      <c r="C1427">
        <v>5</v>
      </c>
      <c r="D1427">
        <v>10</v>
      </c>
      <c r="E1427">
        <v>5.0286200000000003E-2</v>
      </c>
    </row>
    <row r="1428" spans="1:5" x14ac:dyDescent="0.25">
      <c r="A1428">
        <v>42</v>
      </c>
      <c r="B1428">
        <v>5</v>
      </c>
      <c r="C1428">
        <v>5</v>
      </c>
      <c r="D1428">
        <v>11</v>
      </c>
      <c r="E1428">
        <v>4.9935100000000003E-2</v>
      </c>
    </row>
    <row r="1429" spans="1:5" x14ac:dyDescent="0.25">
      <c r="A1429">
        <v>42</v>
      </c>
      <c r="B1429">
        <v>5</v>
      </c>
      <c r="C1429">
        <v>5</v>
      </c>
      <c r="D1429">
        <v>12</v>
      </c>
      <c r="E1429">
        <v>5.4365400000000001E-2</v>
      </c>
    </row>
    <row r="1430" spans="1:5" x14ac:dyDescent="0.25">
      <c r="A1430">
        <v>42</v>
      </c>
      <c r="B1430">
        <v>5</v>
      </c>
      <c r="C1430">
        <v>5</v>
      </c>
      <c r="D1430">
        <v>13</v>
      </c>
      <c r="E1430">
        <v>5.7646200000000002E-2</v>
      </c>
    </row>
    <row r="1431" spans="1:5" x14ac:dyDescent="0.25">
      <c r="A1431">
        <v>42</v>
      </c>
      <c r="B1431">
        <v>5</v>
      </c>
      <c r="C1431">
        <v>5</v>
      </c>
      <c r="D1431">
        <v>14</v>
      </c>
      <c r="E1431">
        <v>5.8031899999999997E-2</v>
      </c>
    </row>
    <row r="1432" spans="1:5" x14ac:dyDescent="0.25">
      <c r="A1432">
        <v>42</v>
      </c>
      <c r="B1432">
        <v>5</v>
      </c>
      <c r="C1432">
        <v>5</v>
      </c>
      <c r="D1432">
        <v>15</v>
      </c>
      <c r="E1432">
        <v>6.2255400000000002E-2</v>
      </c>
    </row>
    <row r="1433" spans="1:5" x14ac:dyDescent="0.25">
      <c r="A1433">
        <v>42</v>
      </c>
      <c r="B1433">
        <v>5</v>
      </c>
      <c r="C1433">
        <v>5</v>
      </c>
      <c r="D1433">
        <v>16</v>
      </c>
      <c r="E1433">
        <v>7.1004899999999996E-2</v>
      </c>
    </row>
    <row r="1434" spans="1:5" x14ac:dyDescent="0.25">
      <c r="A1434">
        <v>42</v>
      </c>
      <c r="B1434">
        <v>5</v>
      </c>
      <c r="C1434">
        <v>5</v>
      </c>
      <c r="D1434">
        <v>17</v>
      </c>
      <c r="E1434">
        <v>7.6972499999999999E-2</v>
      </c>
    </row>
    <row r="1435" spans="1:5" x14ac:dyDescent="0.25">
      <c r="A1435">
        <v>42</v>
      </c>
      <c r="B1435">
        <v>5</v>
      </c>
      <c r="C1435">
        <v>5</v>
      </c>
      <c r="D1435">
        <v>18</v>
      </c>
      <c r="E1435">
        <v>7.7432000000000001E-2</v>
      </c>
    </row>
    <row r="1436" spans="1:5" x14ac:dyDescent="0.25">
      <c r="A1436">
        <v>42</v>
      </c>
      <c r="B1436">
        <v>5</v>
      </c>
      <c r="C1436">
        <v>5</v>
      </c>
      <c r="D1436">
        <v>19</v>
      </c>
      <c r="E1436">
        <v>5.9783000000000003E-2</v>
      </c>
    </row>
    <row r="1437" spans="1:5" x14ac:dyDescent="0.25">
      <c r="A1437">
        <v>42</v>
      </c>
      <c r="B1437">
        <v>5</v>
      </c>
      <c r="C1437">
        <v>5</v>
      </c>
      <c r="D1437">
        <v>20</v>
      </c>
      <c r="E1437">
        <v>4.4392300000000003E-2</v>
      </c>
    </row>
    <row r="1438" spans="1:5" x14ac:dyDescent="0.25">
      <c r="A1438">
        <v>42</v>
      </c>
      <c r="B1438">
        <v>5</v>
      </c>
      <c r="C1438">
        <v>5</v>
      </c>
      <c r="D1438">
        <v>21</v>
      </c>
      <c r="E1438">
        <v>3.54458E-2</v>
      </c>
    </row>
    <row r="1439" spans="1:5" x14ac:dyDescent="0.25">
      <c r="A1439">
        <v>42</v>
      </c>
      <c r="B1439">
        <v>5</v>
      </c>
      <c r="C1439">
        <v>5</v>
      </c>
      <c r="D1439">
        <v>22</v>
      </c>
      <c r="E1439">
        <v>3.1823999999999998E-2</v>
      </c>
    </row>
    <row r="1440" spans="1:5" x14ac:dyDescent="0.25">
      <c r="A1440">
        <v>42</v>
      </c>
      <c r="B1440">
        <v>5</v>
      </c>
      <c r="C1440">
        <v>5</v>
      </c>
      <c r="D1440">
        <v>23</v>
      </c>
      <c r="E1440">
        <v>2.4941899999999999E-2</v>
      </c>
    </row>
    <row r="1441" spans="1:5" x14ac:dyDescent="0.25">
      <c r="A1441">
        <v>42</v>
      </c>
      <c r="B1441">
        <v>5</v>
      </c>
      <c r="C1441">
        <v>5</v>
      </c>
      <c r="D1441">
        <v>24</v>
      </c>
      <c r="E1441">
        <v>1.79068E-2</v>
      </c>
    </row>
    <row r="1442" spans="1:5" x14ac:dyDescent="0.25">
      <c r="A1442">
        <v>43</v>
      </c>
      <c r="B1442">
        <v>1</v>
      </c>
      <c r="C1442">
        <v>2</v>
      </c>
      <c r="D1442">
        <v>1</v>
      </c>
      <c r="E1442">
        <v>2.1473900000000001E-2</v>
      </c>
    </row>
    <row r="1443" spans="1:5" x14ac:dyDescent="0.25">
      <c r="A1443">
        <v>43</v>
      </c>
      <c r="B1443">
        <v>1</v>
      </c>
      <c r="C1443">
        <v>2</v>
      </c>
      <c r="D1443">
        <v>2</v>
      </c>
      <c r="E1443">
        <v>1.44428E-2</v>
      </c>
    </row>
    <row r="1444" spans="1:5" x14ac:dyDescent="0.25">
      <c r="A1444">
        <v>43</v>
      </c>
      <c r="B1444">
        <v>1</v>
      </c>
      <c r="C1444">
        <v>2</v>
      </c>
      <c r="D1444">
        <v>3</v>
      </c>
      <c r="E1444">
        <v>1.09684E-2</v>
      </c>
    </row>
    <row r="1445" spans="1:5" x14ac:dyDescent="0.25">
      <c r="A1445">
        <v>43</v>
      </c>
      <c r="B1445">
        <v>1</v>
      </c>
      <c r="C1445">
        <v>2</v>
      </c>
      <c r="D1445">
        <v>4</v>
      </c>
      <c r="E1445">
        <v>7.4945100000000002E-3</v>
      </c>
    </row>
    <row r="1446" spans="1:5" x14ac:dyDescent="0.25">
      <c r="A1446">
        <v>43</v>
      </c>
      <c r="B1446">
        <v>1</v>
      </c>
      <c r="C1446">
        <v>2</v>
      </c>
      <c r="D1446">
        <v>5</v>
      </c>
      <c r="E1446">
        <v>6.8385499999999997E-3</v>
      </c>
    </row>
    <row r="1447" spans="1:5" x14ac:dyDescent="0.25">
      <c r="A1447">
        <v>43</v>
      </c>
      <c r="B1447">
        <v>1</v>
      </c>
      <c r="C1447">
        <v>2</v>
      </c>
      <c r="D1447">
        <v>6</v>
      </c>
      <c r="E1447">
        <v>1.03588E-2</v>
      </c>
    </row>
    <row r="1448" spans="1:5" x14ac:dyDescent="0.25">
      <c r="A1448">
        <v>43</v>
      </c>
      <c r="B1448">
        <v>1</v>
      </c>
      <c r="C1448">
        <v>2</v>
      </c>
      <c r="D1448">
        <v>7</v>
      </c>
      <c r="E1448">
        <v>1.84304E-2</v>
      </c>
    </row>
    <row r="1449" spans="1:5" x14ac:dyDescent="0.25">
      <c r="A1449">
        <v>43</v>
      </c>
      <c r="B1449">
        <v>1</v>
      </c>
      <c r="C1449">
        <v>2</v>
      </c>
      <c r="D1449">
        <v>8</v>
      </c>
      <c r="E1449">
        <v>2.6811700000000001E-2</v>
      </c>
    </row>
    <row r="1450" spans="1:5" x14ac:dyDescent="0.25">
      <c r="A1450">
        <v>43</v>
      </c>
      <c r="B1450">
        <v>1</v>
      </c>
      <c r="C1450">
        <v>2</v>
      </c>
      <c r="D1450">
        <v>9</v>
      </c>
      <c r="E1450">
        <v>3.6385199999999999E-2</v>
      </c>
    </row>
    <row r="1451" spans="1:5" x14ac:dyDescent="0.25">
      <c r="A1451">
        <v>43</v>
      </c>
      <c r="B1451">
        <v>1</v>
      </c>
      <c r="C1451">
        <v>2</v>
      </c>
      <c r="D1451">
        <v>10</v>
      </c>
      <c r="E1451">
        <v>4.7540699999999998E-2</v>
      </c>
    </row>
    <row r="1452" spans="1:5" x14ac:dyDescent="0.25">
      <c r="A1452">
        <v>43</v>
      </c>
      <c r="B1452">
        <v>1</v>
      </c>
      <c r="C1452">
        <v>2</v>
      </c>
      <c r="D1452">
        <v>11</v>
      </c>
      <c r="E1452">
        <v>5.7466400000000001E-2</v>
      </c>
    </row>
    <row r="1453" spans="1:5" x14ac:dyDescent="0.25">
      <c r="A1453">
        <v>43</v>
      </c>
      <c r="B1453">
        <v>1</v>
      </c>
      <c r="C1453">
        <v>2</v>
      </c>
      <c r="D1453">
        <v>12</v>
      </c>
      <c r="E1453">
        <v>6.50786E-2</v>
      </c>
    </row>
    <row r="1454" spans="1:5" x14ac:dyDescent="0.25">
      <c r="A1454">
        <v>43</v>
      </c>
      <c r="B1454">
        <v>1</v>
      </c>
      <c r="C1454">
        <v>2</v>
      </c>
      <c r="D1454">
        <v>13</v>
      </c>
      <c r="E1454">
        <v>7.1322800000000006E-2</v>
      </c>
    </row>
    <row r="1455" spans="1:5" x14ac:dyDescent="0.25">
      <c r="A1455">
        <v>43</v>
      </c>
      <c r="B1455">
        <v>1</v>
      </c>
      <c r="C1455">
        <v>2</v>
      </c>
      <c r="D1455">
        <v>14</v>
      </c>
      <c r="E1455">
        <v>7.1491700000000005E-2</v>
      </c>
    </row>
    <row r="1456" spans="1:5" x14ac:dyDescent="0.25">
      <c r="A1456">
        <v>43</v>
      </c>
      <c r="B1456">
        <v>1</v>
      </c>
      <c r="C1456">
        <v>2</v>
      </c>
      <c r="D1456">
        <v>15</v>
      </c>
      <c r="E1456">
        <v>7.1722599999999997E-2</v>
      </c>
    </row>
    <row r="1457" spans="1:5" x14ac:dyDescent="0.25">
      <c r="A1457">
        <v>43</v>
      </c>
      <c r="B1457">
        <v>1</v>
      </c>
      <c r="C1457">
        <v>2</v>
      </c>
      <c r="D1457">
        <v>16</v>
      </c>
      <c r="E1457">
        <v>7.2006100000000003E-2</v>
      </c>
    </row>
    <row r="1458" spans="1:5" x14ac:dyDescent="0.25">
      <c r="A1458">
        <v>43</v>
      </c>
      <c r="B1458">
        <v>1</v>
      </c>
      <c r="C1458">
        <v>2</v>
      </c>
      <c r="D1458">
        <v>17</v>
      </c>
      <c r="E1458">
        <v>7.1148699999999995E-2</v>
      </c>
    </row>
    <row r="1459" spans="1:5" x14ac:dyDescent="0.25">
      <c r="A1459">
        <v>43</v>
      </c>
      <c r="B1459">
        <v>1</v>
      </c>
      <c r="C1459">
        <v>2</v>
      </c>
      <c r="D1459">
        <v>18</v>
      </c>
      <c r="E1459">
        <v>6.7887400000000001E-2</v>
      </c>
    </row>
    <row r="1460" spans="1:5" x14ac:dyDescent="0.25">
      <c r="A1460">
        <v>43</v>
      </c>
      <c r="B1460">
        <v>1</v>
      </c>
      <c r="C1460">
        <v>2</v>
      </c>
      <c r="D1460">
        <v>19</v>
      </c>
      <c r="E1460">
        <v>6.1771800000000002E-2</v>
      </c>
    </row>
    <row r="1461" spans="1:5" x14ac:dyDescent="0.25">
      <c r="A1461">
        <v>43</v>
      </c>
      <c r="B1461">
        <v>1</v>
      </c>
      <c r="C1461">
        <v>2</v>
      </c>
      <c r="D1461">
        <v>20</v>
      </c>
      <c r="E1461">
        <v>5.1688199999999997E-2</v>
      </c>
    </row>
    <row r="1462" spans="1:5" x14ac:dyDescent="0.25">
      <c r="A1462">
        <v>43</v>
      </c>
      <c r="B1462">
        <v>1</v>
      </c>
      <c r="C1462">
        <v>2</v>
      </c>
      <c r="D1462">
        <v>21</v>
      </c>
      <c r="E1462">
        <v>4.2865800000000003E-2</v>
      </c>
    </row>
    <row r="1463" spans="1:5" x14ac:dyDescent="0.25">
      <c r="A1463">
        <v>43</v>
      </c>
      <c r="B1463">
        <v>1</v>
      </c>
      <c r="C1463">
        <v>2</v>
      </c>
      <c r="D1463">
        <v>22</v>
      </c>
      <c r="E1463">
        <v>3.80302E-2</v>
      </c>
    </row>
    <row r="1464" spans="1:5" x14ac:dyDescent="0.25">
      <c r="A1464">
        <v>43</v>
      </c>
      <c r="B1464">
        <v>1</v>
      </c>
      <c r="C1464">
        <v>2</v>
      </c>
      <c r="D1464">
        <v>23</v>
      </c>
      <c r="E1464">
        <v>3.2207199999999998E-2</v>
      </c>
    </row>
    <row r="1465" spans="1:5" x14ac:dyDescent="0.25">
      <c r="A1465">
        <v>43</v>
      </c>
      <c r="B1465">
        <v>1</v>
      </c>
      <c r="C1465">
        <v>2</v>
      </c>
      <c r="D1465">
        <v>24</v>
      </c>
      <c r="E1465">
        <v>2.4567700000000001E-2</v>
      </c>
    </row>
    <row r="1466" spans="1:5" x14ac:dyDescent="0.25">
      <c r="A1466">
        <v>43</v>
      </c>
      <c r="B1466">
        <v>1</v>
      </c>
      <c r="C1466">
        <v>5</v>
      </c>
      <c r="D1466">
        <v>1</v>
      </c>
      <c r="E1466">
        <v>9.8621100000000003E-3</v>
      </c>
    </row>
    <row r="1467" spans="1:5" x14ac:dyDescent="0.25">
      <c r="A1467">
        <v>43</v>
      </c>
      <c r="B1467">
        <v>1</v>
      </c>
      <c r="C1467">
        <v>5</v>
      </c>
      <c r="D1467">
        <v>2</v>
      </c>
      <c r="E1467">
        <v>6.2724800000000004E-3</v>
      </c>
    </row>
    <row r="1468" spans="1:5" x14ac:dyDescent="0.25">
      <c r="A1468">
        <v>43</v>
      </c>
      <c r="B1468">
        <v>1</v>
      </c>
      <c r="C1468">
        <v>5</v>
      </c>
      <c r="D1468">
        <v>3</v>
      </c>
      <c r="E1468">
        <v>5.0576700000000002E-3</v>
      </c>
    </row>
    <row r="1469" spans="1:5" x14ac:dyDescent="0.25">
      <c r="A1469">
        <v>43</v>
      </c>
      <c r="B1469">
        <v>1</v>
      </c>
      <c r="C1469">
        <v>5</v>
      </c>
      <c r="D1469">
        <v>4</v>
      </c>
      <c r="E1469">
        <v>4.6668600000000001E-3</v>
      </c>
    </row>
    <row r="1470" spans="1:5" x14ac:dyDescent="0.25">
      <c r="A1470">
        <v>43</v>
      </c>
      <c r="B1470">
        <v>1</v>
      </c>
      <c r="C1470">
        <v>5</v>
      </c>
      <c r="D1470">
        <v>5</v>
      </c>
      <c r="E1470">
        <v>6.9946899999999996E-3</v>
      </c>
    </row>
    <row r="1471" spans="1:5" x14ac:dyDescent="0.25">
      <c r="A1471">
        <v>43</v>
      </c>
      <c r="B1471">
        <v>1</v>
      </c>
      <c r="C1471">
        <v>5</v>
      </c>
      <c r="D1471">
        <v>6</v>
      </c>
      <c r="E1471">
        <v>1.8494E-2</v>
      </c>
    </row>
    <row r="1472" spans="1:5" x14ac:dyDescent="0.25">
      <c r="A1472">
        <v>43</v>
      </c>
      <c r="B1472">
        <v>1</v>
      </c>
      <c r="C1472">
        <v>5</v>
      </c>
      <c r="D1472">
        <v>7</v>
      </c>
      <c r="E1472">
        <v>4.5956499999999997E-2</v>
      </c>
    </row>
    <row r="1473" spans="1:5" x14ac:dyDescent="0.25">
      <c r="A1473">
        <v>43</v>
      </c>
      <c r="B1473">
        <v>1</v>
      </c>
      <c r="C1473">
        <v>5</v>
      </c>
      <c r="D1473">
        <v>8</v>
      </c>
      <c r="E1473">
        <v>6.9644399999999995E-2</v>
      </c>
    </row>
    <row r="1474" spans="1:5" x14ac:dyDescent="0.25">
      <c r="A1474">
        <v>43</v>
      </c>
      <c r="B1474">
        <v>1</v>
      </c>
      <c r="C1474">
        <v>5</v>
      </c>
      <c r="D1474">
        <v>9</v>
      </c>
      <c r="E1474">
        <v>6.0827899999999997E-2</v>
      </c>
    </row>
    <row r="1475" spans="1:5" x14ac:dyDescent="0.25">
      <c r="A1475">
        <v>43</v>
      </c>
      <c r="B1475">
        <v>1</v>
      </c>
      <c r="C1475">
        <v>5</v>
      </c>
      <c r="D1475">
        <v>10</v>
      </c>
      <c r="E1475">
        <v>5.0286200000000003E-2</v>
      </c>
    </row>
    <row r="1476" spans="1:5" x14ac:dyDescent="0.25">
      <c r="A1476">
        <v>43</v>
      </c>
      <c r="B1476">
        <v>1</v>
      </c>
      <c r="C1476">
        <v>5</v>
      </c>
      <c r="D1476">
        <v>11</v>
      </c>
      <c r="E1476">
        <v>4.9935100000000003E-2</v>
      </c>
    </row>
    <row r="1477" spans="1:5" x14ac:dyDescent="0.25">
      <c r="A1477">
        <v>43</v>
      </c>
      <c r="B1477">
        <v>1</v>
      </c>
      <c r="C1477">
        <v>5</v>
      </c>
      <c r="D1477">
        <v>12</v>
      </c>
      <c r="E1477">
        <v>5.4365400000000001E-2</v>
      </c>
    </row>
    <row r="1478" spans="1:5" x14ac:dyDescent="0.25">
      <c r="A1478">
        <v>43</v>
      </c>
      <c r="B1478">
        <v>1</v>
      </c>
      <c r="C1478">
        <v>5</v>
      </c>
      <c r="D1478">
        <v>13</v>
      </c>
      <c r="E1478">
        <v>5.7646200000000002E-2</v>
      </c>
    </row>
    <row r="1479" spans="1:5" x14ac:dyDescent="0.25">
      <c r="A1479">
        <v>43</v>
      </c>
      <c r="B1479">
        <v>1</v>
      </c>
      <c r="C1479">
        <v>5</v>
      </c>
      <c r="D1479">
        <v>14</v>
      </c>
      <c r="E1479">
        <v>5.8031899999999997E-2</v>
      </c>
    </row>
    <row r="1480" spans="1:5" x14ac:dyDescent="0.25">
      <c r="A1480">
        <v>43</v>
      </c>
      <c r="B1480">
        <v>1</v>
      </c>
      <c r="C1480">
        <v>5</v>
      </c>
      <c r="D1480">
        <v>15</v>
      </c>
      <c r="E1480">
        <v>6.2255400000000002E-2</v>
      </c>
    </row>
    <row r="1481" spans="1:5" x14ac:dyDescent="0.25">
      <c r="A1481">
        <v>43</v>
      </c>
      <c r="B1481">
        <v>1</v>
      </c>
      <c r="C1481">
        <v>5</v>
      </c>
      <c r="D1481">
        <v>16</v>
      </c>
      <c r="E1481">
        <v>7.1004899999999996E-2</v>
      </c>
    </row>
    <row r="1482" spans="1:5" x14ac:dyDescent="0.25">
      <c r="A1482">
        <v>43</v>
      </c>
      <c r="B1482">
        <v>1</v>
      </c>
      <c r="C1482">
        <v>5</v>
      </c>
      <c r="D1482">
        <v>17</v>
      </c>
      <c r="E1482">
        <v>7.6972499999999999E-2</v>
      </c>
    </row>
    <row r="1483" spans="1:5" x14ac:dyDescent="0.25">
      <c r="A1483">
        <v>43</v>
      </c>
      <c r="B1483">
        <v>1</v>
      </c>
      <c r="C1483">
        <v>5</v>
      </c>
      <c r="D1483">
        <v>18</v>
      </c>
      <c r="E1483">
        <v>7.7432000000000001E-2</v>
      </c>
    </row>
    <row r="1484" spans="1:5" x14ac:dyDescent="0.25">
      <c r="A1484">
        <v>43</v>
      </c>
      <c r="B1484">
        <v>1</v>
      </c>
      <c r="C1484">
        <v>5</v>
      </c>
      <c r="D1484">
        <v>19</v>
      </c>
      <c r="E1484">
        <v>5.9783000000000003E-2</v>
      </c>
    </row>
    <row r="1485" spans="1:5" x14ac:dyDescent="0.25">
      <c r="A1485">
        <v>43</v>
      </c>
      <c r="B1485">
        <v>1</v>
      </c>
      <c r="C1485">
        <v>5</v>
      </c>
      <c r="D1485">
        <v>20</v>
      </c>
      <c r="E1485">
        <v>4.4392300000000003E-2</v>
      </c>
    </row>
    <row r="1486" spans="1:5" x14ac:dyDescent="0.25">
      <c r="A1486">
        <v>43</v>
      </c>
      <c r="B1486">
        <v>1</v>
      </c>
      <c r="C1486">
        <v>5</v>
      </c>
      <c r="D1486">
        <v>21</v>
      </c>
      <c r="E1486">
        <v>3.54458E-2</v>
      </c>
    </row>
    <row r="1487" spans="1:5" x14ac:dyDescent="0.25">
      <c r="A1487">
        <v>43</v>
      </c>
      <c r="B1487">
        <v>1</v>
      </c>
      <c r="C1487">
        <v>5</v>
      </c>
      <c r="D1487">
        <v>22</v>
      </c>
      <c r="E1487">
        <v>3.1823999999999998E-2</v>
      </c>
    </row>
    <row r="1488" spans="1:5" x14ac:dyDescent="0.25">
      <c r="A1488">
        <v>43</v>
      </c>
      <c r="B1488">
        <v>1</v>
      </c>
      <c r="C1488">
        <v>5</v>
      </c>
      <c r="D1488">
        <v>23</v>
      </c>
      <c r="E1488">
        <v>2.4941899999999999E-2</v>
      </c>
    </row>
    <row r="1489" spans="1:5" x14ac:dyDescent="0.25">
      <c r="A1489">
        <v>43</v>
      </c>
      <c r="B1489">
        <v>1</v>
      </c>
      <c r="C1489">
        <v>5</v>
      </c>
      <c r="D1489">
        <v>24</v>
      </c>
      <c r="E1489">
        <v>1.79068E-2</v>
      </c>
    </row>
    <row r="1490" spans="1:5" x14ac:dyDescent="0.25">
      <c r="A1490">
        <v>43</v>
      </c>
      <c r="B1490">
        <v>2</v>
      </c>
      <c r="C1490">
        <v>2</v>
      </c>
      <c r="D1490">
        <v>1</v>
      </c>
      <c r="E1490">
        <v>1.64213E-2</v>
      </c>
    </row>
    <row r="1491" spans="1:5" x14ac:dyDescent="0.25">
      <c r="A1491">
        <v>43</v>
      </c>
      <c r="B1491">
        <v>2</v>
      </c>
      <c r="C1491">
        <v>2</v>
      </c>
      <c r="D1491">
        <v>2</v>
      </c>
      <c r="E1491">
        <v>1.11921E-2</v>
      </c>
    </row>
    <row r="1492" spans="1:5" x14ac:dyDescent="0.25">
      <c r="A1492">
        <v>43</v>
      </c>
      <c r="B1492">
        <v>2</v>
      </c>
      <c r="C1492">
        <v>2</v>
      </c>
      <c r="D1492">
        <v>3</v>
      </c>
      <c r="E1492">
        <v>8.5415000000000005E-3</v>
      </c>
    </row>
    <row r="1493" spans="1:5" x14ac:dyDescent="0.25">
      <c r="A1493">
        <v>43</v>
      </c>
      <c r="B1493">
        <v>2</v>
      </c>
      <c r="C1493">
        <v>2</v>
      </c>
      <c r="D1493">
        <v>4</v>
      </c>
      <c r="E1493">
        <v>6.7932799999999996E-3</v>
      </c>
    </row>
    <row r="1494" spans="1:5" x14ac:dyDescent="0.25">
      <c r="A1494">
        <v>43</v>
      </c>
      <c r="B1494">
        <v>2</v>
      </c>
      <c r="C1494">
        <v>2</v>
      </c>
      <c r="D1494">
        <v>5</v>
      </c>
      <c r="E1494">
        <v>7.2189400000000001E-3</v>
      </c>
    </row>
    <row r="1495" spans="1:5" x14ac:dyDescent="0.25">
      <c r="A1495">
        <v>43</v>
      </c>
      <c r="B1495">
        <v>2</v>
      </c>
      <c r="C1495">
        <v>2</v>
      </c>
      <c r="D1495">
        <v>6</v>
      </c>
      <c r="E1495">
        <v>1.07619E-2</v>
      </c>
    </row>
    <row r="1496" spans="1:5" x14ac:dyDescent="0.25">
      <c r="A1496">
        <v>43</v>
      </c>
      <c r="B1496">
        <v>2</v>
      </c>
      <c r="C1496">
        <v>2</v>
      </c>
      <c r="D1496">
        <v>7</v>
      </c>
      <c r="E1496">
        <v>1.7680000000000001E-2</v>
      </c>
    </row>
    <row r="1497" spans="1:5" x14ac:dyDescent="0.25">
      <c r="A1497">
        <v>43</v>
      </c>
      <c r="B1497">
        <v>2</v>
      </c>
      <c r="C1497">
        <v>2</v>
      </c>
      <c r="D1497">
        <v>8</v>
      </c>
      <c r="E1497">
        <v>2.6875099999999999E-2</v>
      </c>
    </row>
    <row r="1498" spans="1:5" x14ac:dyDescent="0.25">
      <c r="A1498">
        <v>43</v>
      </c>
      <c r="B1498">
        <v>2</v>
      </c>
      <c r="C1498">
        <v>2</v>
      </c>
      <c r="D1498">
        <v>9</v>
      </c>
      <c r="E1498">
        <v>3.8658699999999997E-2</v>
      </c>
    </row>
    <row r="1499" spans="1:5" x14ac:dyDescent="0.25">
      <c r="A1499">
        <v>43</v>
      </c>
      <c r="B1499">
        <v>2</v>
      </c>
      <c r="C1499">
        <v>2</v>
      </c>
      <c r="D1499">
        <v>10</v>
      </c>
      <c r="E1499">
        <v>5.2238899999999998E-2</v>
      </c>
    </row>
    <row r="1500" spans="1:5" x14ac:dyDescent="0.25">
      <c r="A1500">
        <v>43</v>
      </c>
      <c r="B1500">
        <v>2</v>
      </c>
      <c r="C1500">
        <v>2</v>
      </c>
      <c r="D1500">
        <v>11</v>
      </c>
      <c r="E1500">
        <v>6.3173900000000005E-2</v>
      </c>
    </row>
    <row r="1501" spans="1:5" x14ac:dyDescent="0.25">
      <c r="A1501">
        <v>43</v>
      </c>
      <c r="B1501">
        <v>2</v>
      </c>
      <c r="C1501">
        <v>2</v>
      </c>
      <c r="D1501">
        <v>12</v>
      </c>
      <c r="E1501">
        <v>6.9943500000000006E-2</v>
      </c>
    </row>
    <row r="1502" spans="1:5" x14ac:dyDescent="0.25">
      <c r="A1502">
        <v>43</v>
      </c>
      <c r="B1502">
        <v>2</v>
      </c>
      <c r="C1502">
        <v>2</v>
      </c>
      <c r="D1502">
        <v>13</v>
      </c>
      <c r="E1502">
        <v>7.2933200000000004E-2</v>
      </c>
    </row>
    <row r="1503" spans="1:5" x14ac:dyDescent="0.25">
      <c r="A1503">
        <v>43</v>
      </c>
      <c r="B1503">
        <v>2</v>
      </c>
      <c r="C1503">
        <v>2</v>
      </c>
      <c r="D1503">
        <v>14</v>
      </c>
      <c r="E1503">
        <v>7.3121800000000001E-2</v>
      </c>
    </row>
    <row r="1504" spans="1:5" x14ac:dyDescent="0.25">
      <c r="A1504">
        <v>43</v>
      </c>
      <c r="B1504">
        <v>2</v>
      </c>
      <c r="C1504">
        <v>2</v>
      </c>
      <c r="D1504">
        <v>15</v>
      </c>
      <c r="E1504">
        <v>7.3615899999999998E-2</v>
      </c>
    </row>
    <row r="1505" spans="1:5" x14ac:dyDescent="0.25">
      <c r="A1505">
        <v>43</v>
      </c>
      <c r="B1505">
        <v>2</v>
      </c>
      <c r="C1505">
        <v>2</v>
      </c>
      <c r="D1505">
        <v>16</v>
      </c>
      <c r="E1505">
        <v>7.4460799999999994E-2</v>
      </c>
    </row>
    <row r="1506" spans="1:5" x14ac:dyDescent="0.25">
      <c r="A1506">
        <v>43</v>
      </c>
      <c r="B1506">
        <v>2</v>
      </c>
      <c r="C1506">
        <v>2</v>
      </c>
      <c r="D1506">
        <v>17</v>
      </c>
      <c r="E1506">
        <v>7.4216500000000005E-2</v>
      </c>
    </row>
    <row r="1507" spans="1:5" x14ac:dyDescent="0.25">
      <c r="A1507">
        <v>43</v>
      </c>
      <c r="B1507">
        <v>2</v>
      </c>
      <c r="C1507">
        <v>2</v>
      </c>
      <c r="D1507">
        <v>18</v>
      </c>
      <c r="E1507">
        <v>7.0009100000000005E-2</v>
      </c>
    </row>
    <row r="1508" spans="1:5" x14ac:dyDescent="0.25">
      <c r="A1508">
        <v>43</v>
      </c>
      <c r="B1508">
        <v>2</v>
      </c>
      <c r="C1508">
        <v>2</v>
      </c>
      <c r="D1508">
        <v>19</v>
      </c>
      <c r="E1508">
        <v>6.1403800000000001E-2</v>
      </c>
    </row>
    <row r="1509" spans="1:5" x14ac:dyDescent="0.25">
      <c r="A1509">
        <v>43</v>
      </c>
      <c r="B1509">
        <v>2</v>
      </c>
      <c r="C1509">
        <v>2</v>
      </c>
      <c r="D1509">
        <v>20</v>
      </c>
      <c r="E1509">
        <v>5.0504300000000002E-2</v>
      </c>
    </row>
    <row r="1510" spans="1:5" x14ac:dyDescent="0.25">
      <c r="A1510">
        <v>43</v>
      </c>
      <c r="B1510">
        <v>2</v>
      </c>
      <c r="C1510">
        <v>2</v>
      </c>
      <c r="D1510">
        <v>21</v>
      </c>
      <c r="E1510">
        <v>4.1207199999999999E-2</v>
      </c>
    </row>
    <row r="1511" spans="1:5" x14ac:dyDescent="0.25">
      <c r="A1511">
        <v>43</v>
      </c>
      <c r="B1511">
        <v>2</v>
      </c>
      <c r="C1511">
        <v>2</v>
      </c>
      <c r="D1511">
        <v>22</v>
      </c>
      <c r="E1511">
        <v>3.3637300000000002E-2</v>
      </c>
    </row>
    <row r="1512" spans="1:5" x14ac:dyDescent="0.25">
      <c r="A1512">
        <v>43</v>
      </c>
      <c r="B1512">
        <v>2</v>
      </c>
      <c r="C1512">
        <v>2</v>
      </c>
      <c r="D1512">
        <v>23</v>
      </c>
      <c r="E1512">
        <v>2.6224299999999999E-2</v>
      </c>
    </row>
    <row r="1513" spans="1:5" x14ac:dyDescent="0.25">
      <c r="A1513">
        <v>43</v>
      </c>
      <c r="B1513">
        <v>2</v>
      </c>
      <c r="C1513">
        <v>2</v>
      </c>
      <c r="D1513">
        <v>24</v>
      </c>
      <c r="E1513">
        <v>1.9166599999999999E-2</v>
      </c>
    </row>
    <row r="1514" spans="1:5" x14ac:dyDescent="0.25">
      <c r="A1514">
        <v>43</v>
      </c>
      <c r="B1514">
        <v>2</v>
      </c>
      <c r="C1514">
        <v>5</v>
      </c>
      <c r="D1514">
        <v>1</v>
      </c>
      <c r="E1514">
        <v>1.07741E-2</v>
      </c>
    </row>
    <row r="1515" spans="1:5" x14ac:dyDescent="0.25">
      <c r="A1515">
        <v>43</v>
      </c>
      <c r="B1515">
        <v>2</v>
      </c>
      <c r="C1515">
        <v>5</v>
      </c>
      <c r="D1515">
        <v>2</v>
      </c>
      <c r="E1515">
        <v>7.6437600000000003E-3</v>
      </c>
    </row>
    <row r="1516" spans="1:5" x14ac:dyDescent="0.25">
      <c r="A1516">
        <v>43</v>
      </c>
      <c r="B1516">
        <v>2</v>
      </c>
      <c r="C1516">
        <v>5</v>
      </c>
      <c r="D1516">
        <v>3</v>
      </c>
      <c r="E1516">
        <v>6.5464099999999999E-3</v>
      </c>
    </row>
    <row r="1517" spans="1:5" x14ac:dyDescent="0.25">
      <c r="A1517">
        <v>43</v>
      </c>
      <c r="B1517">
        <v>2</v>
      </c>
      <c r="C1517">
        <v>5</v>
      </c>
      <c r="D1517">
        <v>4</v>
      </c>
      <c r="E1517">
        <v>6.6348600000000002E-3</v>
      </c>
    </row>
    <row r="1518" spans="1:5" x14ac:dyDescent="0.25">
      <c r="A1518">
        <v>43</v>
      </c>
      <c r="B1518">
        <v>2</v>
      </c>
      <c r="C1518">
        <v>5</v>
      </c>
      <c r="D1518">
        <v>5</v>
      </c>
      <c r="E1518">
        <v>9.5399899999999999E-3</v>
      </c>
    </row>
    <row r="1519" spans="1:5" x14ac:dyDescent="0.25">
      <c r="A1519">
        <v>43</v>
      </c>
      <c r="B1519">
        <v>2</v>
      </c>
      <c r="C1519">
        <v>5</v>
      </c>
      <c r="D1519">
        <v>6</v>
      </c>
      <c r="E1519">
        <v>2.0055099999999999E-2</v>
      </c>
    </row>
    <row r="1520" spans="1:5" x14ac:dyDescent="0.25">
      <c r="A1520">
        <v>43</v>
      </c>
      <c r="B1520">
        <v>2</v>
      </c>
      <c r="C1520">
        <v>5</v>
      </c>
      <c r="D1520">
        <v>7</v>
      </c>
      <c r="E1520">
        <v>4.1029499999999997E-2</v>
      </c>
    </row>
    <row r="1521" spans="1:5" x14ac:dyDescent="0.25">
      <c r="A1521">
        <v>43</v>
      </c>
      <c r="B1521">
        <v>2</v>
      </c>
      <c r="C1521">
        <v>5</v>
      </c>
      <c r="D1521">
        <v>8</v>
      </c>
      <c r="E1521">
        <v>5.7972200000000002E-2</v>
      </c>
    </row>
    <row r="1522" spans="1:5" x14ac:dyDescent="0.25">
      <c r="A1522">
        <v>43</v>
      </c>
      <c r="B1522">
        <v>2</v>
      </c>
      <c r="C1522">
        <v>5</v>
      </c>
      <c r="D1522">
        <v>9</v>
      </c>
      <c r="E1522">
        <v>5.3471100000000001E-2</v>
      </c>
    </row>
    <row r="1523" spans="1:5" x14ac:dyDescent="0.25">
      <c r="A1523">
        <v>43</v>
      </c>
      <c r="B1523">
        <v>2</v>
      </c>
      <c r="C1523">
        <v>5</v>
      </c>
      <c r="D1523">
        <v>10</v>
      </c>
      <c r="E1523">
        <v>5.2547799999999999E-2</v>
      </c>
    </row>
    <row r="1524" spans="1:5" x14ac:dyDescent="0.25">
      <c r="A1524">
        <v>43</v>
      </c>
      <c r="B1524">
        <v>2</v>
      </c>
      <c r="C1524">
        <v>5</v>
      </c>
      <c r="D1524">
        <v>11</v>
      </c>
      <c r="E1524">
        <v>5.5060699999999997E-2</v>
      </c>
    </row>
    <row r="1525" spans="1:5" x14ac:dyDescent="0.25">
      <c r="A1525">
        <v>43</v>
      </c>
      <c r="B1525">
        <v>2</v>
      </c>
      <c r="C1525">
        <v>5</v>
      </c>
      <c r="D1525">
        <v>12</v>
      </c>
      <c r="E1525">
        <v>5.7674099999999999E-2</v>
      </c>
    </row>
    <row r="1526" spans="1:5" x14ac:dyDescent="0.25">
      <c r="A1526">
        <v>43</v>
      </c>
      <c r="B1526">
        <v>2</v>
      </c>
      <c r="C1526">
        <v>5</v>
      </c>
      <c r="D1526">
        <v>13</v>
      </c>
      <c r="E1526">
        <v>5.9142899999999998E-2</v>
      </c>
    </row>
    <row r="1527" spans="1:5" x14ac:dyDescent="0.25">
      <c r="A1527">
        <v>43</v>
      </c>
      <c r="B1527">
        <v>2</v>
      </c>
      <c r="C1527">
        <v>5</v>
      </c>
      <c r="D1527">
        <v>14</v>
      </c>
      <c r="E1527">
        <v>6.0801899999999999E-2</v>
      </c>
    </row>
    <row r="1528" spans="1:5" x14ac:dyDescent="0.25">
      <c r="A1528">
        <v>43</v>
      </c>
      <c r="B1528">
        <v>2</v>
      </c>
      <c r="C1528">
        <v>5</v>
      </c>
      <c r="D1528">
        <v>15</v>
      </c>
      <c r="E1528">
        <v>6.5298499999999995E-2</v>
      </c>
    </row>
    <row r="1529" spans="1:5" x14ac:dyDescent="0.25">
      <c r="A1529">
        <v>43</v>
      </c>
      <c r="B1529">
        <v>2</v>
      </c>
      <c r="C1529">
        <v>5</v>
      </c>
      <c r="D1529">
        <v>16</v>
      </c>
      <c r="E1529">
        <v>7.2608199999999998E-2</v>
      </c>
    </row>
    <row r="1530" spans="1:5" x14ac:dyDescent="0.25">
      <c r="A1530">
        <v>43</v>
      </c>
      <c r="B1530">
        <v>2</v>
      </c>
      <c r="C1530">
        <v>5</v>
      </c>
      <c r="D1530">
        <v>17</v>
      </c>
      <c r="E1530">
        <v>7.7381699999999998E-2</v>
      </c>
    </row>
    <row r="1531" spans="1:5" x14ac:dyDescent="0.25">
      <c r="A1531">
        <v>43</v>
      </c>
      <c r="B1531">
        <v>2</v>
      </c>
      <c r="C1531">
        <v>5</v>
      </c>
      <c r="D1531">
        <v>18</v>
      </c>
      <c r="E1531">
        <v>7.5481599999999996E-2</v>
      </c>
    </row>
    <row r="1532" spans="1:5" x14ac:dyDescent="0.25">
      <c r="A1532">
        <v>43</v>
      </c>
      <c r="B1532">
        <v>2</v>
      </c>
      <c r="C1532">
        <v>5</v>
      </c>
      <c r="D1532">
        <v>19</v>
      </c>
      <c r="E1532">
        <v>5.8705899999999998E-2</v>
      </c>
    </row>
    <row r="1533" spans="1:5" x14ac:dyDescent="0.25">
      <c r="A1533">
        <v>43</v>
      </c>
      <c r="B1533">
        <v>2</v>
      </c>
      <c r="C1533">
        <v>5</v>
      </c>
      <c r="D1533">
        <v>20</v>
      </c>
      <c r="E1533">
        <v>4.3986400000000002E-2</v>
      </c>
    </row>
    <row r="1534" spans="1:5" x14ac:dyDescent="0.25">
      <c r="A1534">
        <v>43</v>
      </c>
      <c r="B1534">
        <v>2</v>
      </c>
      <c r="C1534">
        <v>5</v>
      </c>
      <c r="D1534">
        <v>21</v>
      </c>
      <c r="E1534">
        <v>3.5730900000000003E-2</v>
      </c>
    </row>
    <row r="1535" spans="1:5" x14ac:dyDescent="0.25">
      <c r="A1535">
        <v>43</v>
      </c>
      <c r="B1535">
        <v>2</v>
      </c>
      <c r="C1535">
        <v>5</v>
      </c>
      <c r="D1535">
        <v>22</v>
      </c>
      <c r="E1535">
        <v>3.0742800000000001E-2</v>
      </c>
    </row>
    <row r="1536" spans="1:5" x14ac:dyDescent="0.25">
      <c r="A1536">
        <v>43</v>
      </c>
      <c r="B1536">
        <v>2</v>
      </c>
      <c r="C1536">
        <v>5</v>
      </c>
      <c r="D1536">
        <v>23</v>
      </c>
      <c r="E1536">
        <v>2.3852100000000001E-2</v>
      </c>
    </row>
    <row r="1537" spans="1:5" x14ac:dyDescent="0.25">
      <c r="A1537">
        <v>43</v>
      </c>
      <c r="B1537">
        <v>2</v>
      </c>
      <c r="C1537">
        <v>5</v>
      </c>
      <c r="D1537">
        <v>24</v>
      </c>
      <c r="E1537">
        <v>1.7317699999999998E-2</v>
      </c>
    </row>
    <row r="1538" spans="1:5" x14ac:dyDescent="0.25">
      <c r="A1538">
        <v>43</v>
      </c>
      <c r="B1538">
        <v>3</v>
      </c>
      <c r="C1538">
        <v>2</v>
      </c>
      <c r="D1538">
        <v>1</v>
      </c>
      <c r="E1538">
        <v>1.64213E-2</v>
      </c>
    </row>
    <row r="1539" spans="1:5" x14ac:dyDescent="0.25">
      <c r="A1539">
        <v>43</v>
      </c>
      <c r="B1539">
        <v>3</v>
      </c>
      <c r="C1539">
        <v>2</v>
      </c>
      <c r="D1539">
        <v>2</v>
      </c>
      <c r="E1539">
        <v>1.11921E-2</v>
      </c>
    </row>
    <row r="1540" spans="1:5" x14ac:dyDescent="0.25">
      <c r="A1540">
        <v>43</v>
      </c>
      <c r="B1540">
        <v>3</v>
      </c>
      <c r="C1540">
        <v>2</v>
      </c>
      <c r="D1540">
        <v>3</v>
      </c>
      <c r="E1540">
        <v>8.5415000000000005E-3</v>
      </c>
    </row>
    <row r="1541" spans="1:5" x14ac:dyDescent="0.25">
      <c r="A1541">
        <v>43</v>
      </c>
      <c r="B1541">
        <v>3</v>
      </c>
      <c r="C1541">
        <v>2</v>
      </c>
      <c r="D1541">
        <v>4</v>
      </c>
      <c r="E1541">
        <v>6.7932799999999996E-3</v>
      </c>
    </row>
    <row r="1542" spans="1:5" x14ac:dyDescent="0.25">
      <c r="A1542">
        <v>43</v>
      </c>
      <c r="B1542">
        <v>3</v>
      </c>
      <c r="C1542">
        <v>2</v>
      </c>
      <c r="D1542">
        <v>5</v>
      </c>
      <c r="E1542">
        <v>7.2189400000000001E-3</v>
      </c>
    </row>
    <row r="1543" spans="1:5" x14ac:dyDescent="0.25">
      <c r="A1543">
        <v>43</v>
      </c>
      <c r="B1543">
        <v>3</v>
      </c>
      <c r="C1543">
        <v>2</v>
      </c>
      <c r="D1543">
        <v>6</v>
      </c>
      <c r="E1543">
        <v>1.07619E-2</v>
      </c>
    </row>
    <row r="1544" spans="1:5" x14ac:dyDescent="0.25">
      <c r="A1544">
        <v>43</v>
      </c>
      <c r="B1544">
        <v>3</v>
      </c>
      <c r="C1544">
        <v>2</v>
      </c>
      <c r="D1544">
        <v>7</v>
      </c>
      <c r="E1544">
        <v>1.7680000000000001E-2</v>
      </c>
    </row>
    <row r="1545" spans="1:5" x14ac:dyDescent="0.25">
      <c r="A1545">
        <v>43</v>
      </c>
      <c r="B1545">
        <v>3</v>
      </c>
      <c r="C1545">
        <v>2</v>
      </c>
      <c r="D1545">
        <v>8</v>
      </c>
      <c r="E1545">
        <v>2.6875099999999999E-2</v>
      </c>
    </row>
    <row r="1546" spans="1:5" x14ac:dyDescent="0.25">
      <c r="A1546">
        <v>43</v>
      </c>
      <c r="B1546">
        <v>3</v>
      </c>
      <c r="C1546">
        <v>2</v>
      </c>
      <c r="D1546">
        <v>9</v>
      </c>
      <c r="E1546">
        <v>3.8658699999999997E-2</v>
      </c>
    </row>
    <row r="1547" spans="1:5" x14ac:dyDescent="0.25">
      <c r="A1547">
        <v>43</v>
      </c>
      <c r="B1547">
        <v>3</v>
      </c>
      <c r="C1547">
        <v>2</v>
      </c>
      <c r="D1547">
        <v>10</v>
      </c>
      <c r="E1547">
        <v>5.2238899999999998E-2</v>
      </c>
    </row>
    <row r="1548" spans="1:5" x14ac:dyDescent="0.25">
      <c r="A1548">
        <v>43</v>
      </c>
      <c r="B1548">
        <v>3</v>
      </c>
      <c r="C1548">
        <v>2</v>
      </c>
      <c r="D1548">
        <v>11</v>
      </c>
      <c r="E1548">
        <v>6.3173900000000005E-2</v>
      </c>
    </row>
    <row r="1549" spans="1:5" x14ac:dyDescent="0.25">
      <c r="A1549">
        <v>43</v>
      </c>
      <c r="B1549">
        <v>3</v>
      </c>
      <c r="C1549">
        <v>2</v>
      </c>
      <c r="D1549">
        <v>12</v>
      </c>
      <c r="E1549">
        <v>6.9943500000000006E-2</v>
      </c>
    </row>
    <row r="1550" spans="1:5" x14ac:dyDescent="0.25">
      <c r="A1550">
        <v>43</v>
      </c>
      <c r="B1550">
        <v>3</v>
      </c>
      <c r="C1550">
        <v>2</v>
      </c>
      <c r="D1550">
        <v>13</v>
      </c>
      <c r="E1550">
        <v>7.2933200000000004E-2</v>
      </c>
    </row>
    <row r="1551" spans="1:5" x14ac:dyDescent="0.25">
      <c r="A1551">
        <v>43</v>
      </c>
      <c r="B1551">
        <v>3</v>
      </c>
      <c r="C1551">
        <v>2</v>
      </c>
      <c r="D1551">
        <v>14</v>
      </c>
      <c r="E1551">
        <v>7.3121800000000001E-2</v>
      </c>
    </row>
    <row r="1552" spans="1:5" x14ac:dyDescent="0.25">
      <c r="A1552">
        <v>43</v>
      </c>
      <c r="B1552">
        <v>3</v>
      </c>
      <c r="C1552">
        <v>2</v>
      </c>
      <c r="D1552">
        <v>15</v>
      </c>
      <c r="E1552">
        <v>7.3615899999999998E-2</v>
      </c>
    </row>
    <row r="1553" spans="1:5" x14ac:dyDescent="0.25">
      <c r="A1553">
        <v>43</v>
      </c>
      <c r="B1553">
        <v>3</v>
      </c>
      <c r="C1553">
        <v>2</v>
      </c>
      <c r="D1553">
        <v>16</v>
      </c>
      <c r="E1553">
        <v>7.4460799999999994E-2</v>
      </c>
    </row>
    <row r="1554" spans="1:5" x14ac:dyDescent="0.25">
      <c r="A1554">
        <v>43</v>
      </c>
      <c r="B1554">
        <v>3</v>
      </c>
      <c r="C1554">
        <v>2</v>
      </c>
      <c r="D1554">
        <v>17</v>
      </c>
      <c r="E1554">
        <v>7.4216500000000005E-2</v>
      </c>
    </row>
    <row r="1555" spans="1:5" x14ac:dyDescent="0.25">
      <c r="A1555">
        <v>43</v>
      </c>
      <c r="B1555">
        <v>3</v>
      </c>
      <c r="C1555">
        <v>2</v>
      </c>
      <c r="D1555">
        <v>18</v>
      </c>
      <c r="E1555">
        <v>7.0009100000000005E-2</v>
      </c>
    </row>
    <row r="1556" spans="1:5" x14ac:dyDescent="0.25">
      <c r="A1556">
        <v>43</v>
      </c>
      <c r="B1556">
        <v>3</v>
      </c>
      <c r="C1556">
        <v>2</v>
      </c>
      <c r="D1556">
        <v>19</v>
      </c>
      <c r="E1556">
        <v>6.1403800000000001E-2</v>
      </c>
    </row>
    <row r="1557" spans="1:5" x14ac:dyDescent="0.25">
      <c r="A1557">
        <v>43</v>
      </c>
      <c r="B1557">
        <v>3</v>
      </c>
      <c r="C1557">
        <v>2</v>
      </c>
      <c r="D1557">
        <v>20</v>
      </c>
      <c r="E1557">
        <v>5.0504300000000002E-2</v>
      </c>
    </row>
    <row r="1558" spans="1:5" x14ac:dyDescent="0.25">
      <c r="A1558">
        <v>43</v>
      </c>
      <c r="B1558">
        <v>3</v>
      </c>
      <c r="C1558">
        <v>2</v>
      </c>
      <c r="D1558">
        <v>21</v>
      </c>
      <c r="E1558">
        <v>4.1207199999999999E-2</v>
      </c>
    </row>
    <row r="1559" spans="1:5" x14ac:dyDescent="0.25">
      <c r="A1559">
        <v>43</v>
      </c>
      <c r="B1559">
        <v>3</v>
      </c>
      <c r="C1559">
        <v>2</v>
      </c>
      <c r="D1559">
        <v>22</v>
      </c>
      <c r="E1559">
        <v>3.3637300000000002E-2</v>
      </c>
    </row>
    <row r="1560" spans="1:5" x14ac:dyDescent="0.25">
      <c r="A1560">
        <v>43</v>
      </c>
      <c r="B1560">
        <v>3</v>
      </c>
      <c r="C1560">
        <v>2</v>
      </c>
      <c r="D1560">
        <v>23</v>
      </c>
      <c r="E1560">
        <v>2.6224299999999999E-2</v>
      </c>
    </row>
    <row r="1561" spans="1:5" x14ac:dyDescent="0.25">
      <c r="A1561">
        <v>43</v>
      </c>
      <c r="B1561">
        <v>3</v>
      </c>
      <c r="C1561">
        <v>2</v>
      </c>
      <c r="D1561">
        <v>24</v>
      </c>
      <c r="E1561">
        <v>1.9166599999999999E-2</v>
      </c>
    </row>
    <row r="1562" spans="1:5" x14ac:dyDescent="0.25">
      <c r="A1562">
        <v>43</v>
      </c>
      <c r="B1562">
        <v>3</v>
      </c>
      <c r="C1562">
        <v>5</v>
      </c>
      <c r="D1562">
        <v>1</v>
      </c>
      <c r="E1562">
        <v>1.07741E-2</v>
      </c>
    </row>
    <row r="1563" spans="1:5" x14ac:dyDescent="0.25">
      <c r="A1563">
        <v>43</v>
      </c>
      <c r="B1563">
        <v>3</v>
      </c>
      <c r="C1563">
        <v>5</v>
      </c>
      <c r="D1563">
        <v>2</v>
      </c>
      <c r="E1563">
        <v>7.6437600000000003E-3</v>
      </c>
    </row>
    <row r="1564" spans="1:5" x14ac:dyDescent="0.25">
      <c r="A1564">
        <v>43</v>
      </c>
      <c r="B1564">
        <v>3</v>
      </c>
      <c r="C1564">
        <v>5</v>
      </c>
      <c r="D1564">
        <v>3</v>
      </c>
      <c r="E1564">
        <v>6.5464099999999999E-3</v>
      </c>
    </row>
    <row r="1565" spans="1:5" x14ac:dyDescent="0.25">
      <c r="A1565">
        <v>43</v>
      </c>
      <c r="B1565">
        <v>3</v>
      </c>
      <c r="C1565">
        <v>5</v>
      </c>
      <c r="D1565">
        <v>4</v>
      </c>
      <c r="E1565">
        <v>6.6348600000000002E-3</v>
      </c>
    </row>
    <row r="1566" spans="1:5" x14ac:dyDescent="0.25">
      <c r="A1566">
        <v>43</v>
      </c>
      <c r="B1566">
        <v>3</v>
      </c>
      <c r="C1566">
        <v>5</v>
      </c>
      <c r="D1566">
        <v>5</v>
      </c>
      <c r="E1566">
        <v>9.5399899999999999E-3</v>
      </c>
    </row>
    <row r="1567" spans="1:5" x14ac:dyDescent="0.25">
      <c r="A1567">
        <v>43</v>
      </c>
      <c r="B1567">
        <v>3</v>
      </c>
      <c r="C1567">
        <v>5</v>
      </c>
      <c r="D1567">
        <v>6</v>
      </c>
      <c r="E1567">
        <v>2.0055099999999999E-2</v>
      </c>
    </row>
    <row r="1568" spans="1:5" x14ac:dyDescent="0.25">
      <c r="A1568">
        <v>43</v>
      </c>
      <c r="B1568">
        <v>3</v>
      </c>
      <c r="C1568">
        <v>5</v>
      </c>
      <c r="D1568">
        <v>7</v>
      </c>
      <c r="E1568">
        <v>4.1029499999999997E-2</v>
      </c>
    </row>
    <row r="1569" spans="1:5" x14ac:dyDescent="0.25">
      <c r="A1569">
        <v>43</v>
      </c>
      <c r="B1569">
        <v>3</v>
      </c>
      <c r="C1569">
        <v>5</v>
      </c>
      <c r="D1569">
        <v>8</v>
      </c>
      <c r="E1569">
        <v>5.7972200000000002E-2</v>
      </c>
    </row>
    <row r="1570" spans="1:5" x14ac:dyDescent="0.25">
      <c r="A1570">
        <v>43</v>
      </c>
      <c r="B1570">
        <v>3</v>
      </c>
      <c r="C1570">
        <v>5</v>
      </c>
      <c r="D1570">
        <v>9</v>
      </c>
      <c r="E1570">
        <v>5.3471100000000001E-2</v>
      </c>
    </row>
    <row r="1571" spans="1:5" x14ac:dyDescent="0.25">
      <c r="A1571">
        <v>43</v>
      </c>
      <c r="B1571">
        <v>3</v>
      </c>
      <c r="C1571">
        <v>5</v>
      </c>
      <c r="D1571">
        <v>10</v>
      </c>
      <c r="E1571">
        <v>5.2547799999999999E-2</v>
      </c>
    </row>
    <row r="1572" spans="1:5" x14ac:dyDescent="0.25">
      <c r="A1572">
        <v>43</v>
      </c>
      <c r="B1572">
        <v>3</v>
      </c>
      <c r="C1572">
        <v>5</v>
      </c>
      <c r="D1572">
        <v>11</v>
      </c>
      <c r="E1572">
        <v>5.5060699999999997E-2</v>
      </c>
    </row>
    <row r="1573" spans="1:5" x14ac:dyDescent="0.25">
      <c r="A1573">
        <v>43</v>
      </c>
      <c r="B1573">
        <v>3</v>
      </c>
      <c r="C1573">
        <v>5</v>
      </c>
      <c r="D1573">
        <v>12</v>
      </c>
      <c r="E1573">
        <v>5.7674099999999999E-2</v>
      </c>
    </row>
    <row r="1574" spans="1:5" x14ac:dyDescent="0.25">
      <c r="A1574">
        <v>43</v>
      </c>
      <c r="B1574">
        <v>3</v>
      </c>
      <c r="C1574">
        <v>5</v>
      </c>
      <c r="D1574">
        <v>13</v>
      </c>
      <c r="E1574">
        <v>5.9142899999999998E-2</v>
      </c>
    </row>
    <row r="1575" spans="1:5" x14ac:dyDescent="0.25">
      <c r="A1575">
        <v>43</v>
      </c>
      <c r="B1575">
        <v>3</v>
      </c>
      <c r="C1575">
        <v>5</v>
      </c>
      <c r="D1575">
        <v>14</v>
      </c>
      <c r="E1575">
        <v>6.0801899999999999E-2</v>
      </c>
    </row>
    <row r="1576" spans="1:5" x14ac:dyDescent="0.25">
      <c r="A1576">
        <v>43</v>
      </c>
      <c r="B1576">
        <v>3</v>
      </c>
      <c r="C1576">
        <v>5</v>
      </c>
      <c r="D1576">
        <v>15</v>
      </c>
      <c r="E1576">
        <v>6.5298499999999995E-2</v>
      </c>
    </row>
    <row r="1577" spans="1:5" x14ac:dyDescent="0.25">
      <c r="A1577">
        <v>43</v>
      </c>
      <c r="B1577">
        <v>3</v>
      </c>
      <c r="C1577">
        <v>5</v>
      </c>
      <c r="D1577">
        <v>16</v>
      </c>
      <c r="E1577">
        <v>7.2608199999999998E-2</v>
      </c>
    </row>
    <row r="1578" spans="1:5" x14ac:dyDescent="0.25">
      <c r="A1578">
        <v>43</v>
      </c>
      <c r="B1578">
        <v>3</v>
      </c>
      <c r="C1578">
        <v>5</v>
      </c>
      <c r="D1578">
        <v>17</v>
      </c>
      <c r="E1578">
        <v>7.7381699999999998E-2</v>
      </c>
    </row>
    <row r="1579" spans="1:5" x14ac:dyDescent="0.25">
      <c r="A1579">
        <v>43</v>
      </c>
      <c r="B1579">
        <v>3</v>
      </c>
      <c r="C1579">
        <v>5</v>
      </c>
      <c r="D1579">
        <v>18</v>
      </c>
      <c r="E1579">
        <v>7.5481599999999996E-2</v>
      </c>
    </row>
    <row r="1580" spans="1:5" x14ac:dyDescent="0.25">
      <c r="A1580">
        <v>43</v>
      </c>
      <c r="B1580">
        <v>3</v>
      </c>
      <c r="C1580">
        <v>5</v>
      </c>
      <c r="D1580">
        <v>19</v>
      </c>
      <c r="E1580">
        <v>5.8705899999999998E-2</v>
      </c>
    </row>
    <row r="1581" spans="1:5" x14ac:dyDescent="0.25">
      <c r="A1581">
        <v>43</v>
      </c>
      <c r="B1581">
        <v>3</v>
      </c>
      <c r="C1581">
        <v>5</v>
      </c>
      <c r="D1581">
        <v>20</v>
      </c>
      <c r="E1581">
        <v>4.3986400000000002E-2</v>
      </c>
    </row>
    <row r="1582" spans="1:5" x14ac:dyDescent="0.25">
      <c r="A1582">
        <v>43</v>
      </c>
      <c r="B1582">
        <v>3</v>
      </c>
      <c r="C1582">
        <v>5</v>
      </c>
      <c r="D1582">
        <v>21</v>
      </c>
      <c r="E1582">
        <v>3.5730900000000003E-2</v>
      </c>
    </row>
    <row r="1583" spans="1:5" x14ac:dyDescent="0.25">
      <c r="A1583">
        <v>43</v>
      </c>
      <c r="B1583">
        <v>3</v>
      </c>
      <c r="C1583">
        <v>5</v>
      </c>
      <c r="D1583">
        <v>22</v>
      </c>
      <c r="E1583">
        <v>3.0742800000000001E-2</v>
      </c>
    </row>
    <row r="1584" spans="1:5" x14ac:dyDescent="0.25">
      <c r="A1584">
        <v>43</v>
      </c>
      <c r="B1584">
        <v>3</v>
      </c>
      <c r="C1584">
        <v>5</v>
      </c>
      <c r="D1584">
        <v>23</v>
      </c>
      <c r="E1584">
        <v>2.3852100000000001E-2</v>
      </c>
    </row>
    <row r="1585" spans="1:5" x14ac:dyDescent="0.25">
      <c r="A1585">
        <v>43</v>
      </c>
      <c r="B1585">
        <v>3</v>
      </c>
      <c r="C1585">
        <v>5</v>
      </c>
      <c r="D1585">
        <v>24</v>
      </c>
      <c r="E1585">
        <v>1.7317699999999998E-2</v>
      </c>
    </row>
    <row r="1586" spans="1:5" x14ac:dyDescent="0.25">
      <c r="A1586">
        <v>43</v>
      </c>
      <c r="B1586">
        <v>4</v>
      </c>
      <c r="C1586">
        <v>2</v>
      </c>
      <c r="D1586">
        <v>1</v>
      </c>
      <c r="E1586">
        <v>2.1473900000000001E-2</v>
      </c>
    </row>
    <row r="1587" spans="1:5" x14ac:dyDescent="0.25">
      <c r="A1587">
        <v>43</v>
      </c>
      <c r="B1587">
        <v>4</v>
      </c>
      <c r="C1587">
        <v>2</v>
      </c>
      <c r="D1587">
        <v>2</v>
      </c>
      <c r="E1587">
        <v>1.44428E-2</v>
      </c>
    </row>
    <row r="1588" spans="1:5" x14ac:dyDescent="0.25">
      <c r="A1588">
        <v>43</v>
      </c>
      <c r="B1588">
        <v>4</v>
      </c>
      <c r="C1588">
        <v>2</v>
      </c>
      <c r="D1588">
        <v>3</v>
      </c>
      <c r="E1588">
        <v>1.09684E-2</v>
      </c>
    </row>
    <row r="1589" spans="1:5" x14ac:dyDescent="0.25">
      <c r="A1589">
        <v>43</v>
      </c>
      <c r="B1589">
        <v>4</v>
      </c>
      <c r="C1589">
        <v>2</v>
      </c>
      <c r="D1589">
        <v>4</v>
      </c>
      <c r="E1589">
        <v>7.4945100000000002E-3</v>
      </c>
    </row>
    <row r="1590" spans="1:5" x14ac:dyDescent="0.25">
      <c r="A1590">
        <v>43</v>
      </c>
      <c r="B1590">
        <v>4</v>
      </c>
      <c r="C1590">
        <v>2</v>
      </c>
      <c r="D1590">
        <v>5</v>
      </c>
      <c r="E1590">
        <v>6.8385499999999997E-3</v>
      </c>
    </row>
    <row r="1591" spans="1:5" x14ac:dyDescent="0.25">
      <c r="A1591">
        <v>43</v>
      </c>
      <c r="B1591">
        <v>4</v>
      </c>
      <c r="C1591">
        <v>2</v>
      </c>
      <c r="D1591">
        <v>6</v>
      </c>
      <c r="E1591">
        <v>1.03588E-2</v>
      </c>
    </row>
    <row r="1592" spans="1:5" x14ac:dyDescent="0.25">
      <c r="A1592">
        <v>43</v>
      </c>
      <c r="B1592">
        <v>4</v>
      </c>
      <c r="C1592">
        <v>2</v>
      </c>
      <c r="D1592">
        <v>7</v>
      </c>
      <c r="E1592">
        <v>1.84304E-2</v>
      </c>
    </row>
    <row r="1593" spans="1:5" x14ac:dyDescent="0.25">
      <c r="A1593">
        <v>43</v>
      </c>
      <c r="B1593">
        <v>4</v>
      </c>
      <c r="C1593">
        <v>2</v>
      </c>
      <c r="D1593">
        <v>8</v>
      </c>
      <c r="E1593">
        <v>2.6811700000000001E-2</v>
      </c>
    </row>
    <row r="1594" spans="1:5" x14ac:dyDescent="0.25">
      <c r="A1594">
        <v>43</v>
      </c>
      <c r="B1594">
        <v>4</v>
      </c>
      <c r="C1594">
        <v>2</v>
      </c>
      <c r="D1594">
        <v>9</v>
      </c>
      <c r="E1594">
        <v>3.6385199999999999E-2</v>
      </c>
    </row>
    <row r="1595" spans="1:5" x14ac:dyDescent="0.25">
      <c r="A1595">
        <v>43</v>
      </c>
      <c r="B1595">
        <v>4</v>
      </c>
      <c r="C1595">
        <v>2</v>
      </c>
      <c r="D1595">
        <v>10</v>
      </c>
      <c r="E1595">
        <v>4.7540699999999998E-2</v>
      </c>
    </row>
    <row r="1596" spans="1:5" x14ac:dyDescent="0.25">
      <c r="A1596">
        <v>43</v>
      </c>
      <c r="B1596">
        <v>4</v>
      </c>
      <c r="C1596">
        <v>2</v>
      </c>
      <c r="D1596">
        <v>11</v>
      </c>
      <c r="E1596">
        <v>5.7466400000000001E-2</v>
      </c>
    </row>
    <row r="1597" spans="1:5" x14ac:dyDescent="0.25">
      <c r="A1597">
        <v>43</v>
      </c>
      <c r="B1597">
        <v>4</v>
      </c>
      <c r="C1597">
        <v>2</v>
      </c>
      <c r="D1597">
        <v>12</v>
      </c>
      <c r="E1597">
        <v>6.50786E-2</v>
      </c>
    </row>
    <row r="1598" spans="1:5" x14ac:dyDescent="0.25">
      <c r="A1598">
        <v>43</v>
      </c>
      <c r="B1598">
        <v>4</v>
      </c>
      <c r="C1598">
        <v>2</v>
      </c>
      <c r="D1598">
        <v>13</v>
      </c>
      <c r="E1598">
        <v>7.1322800000000006E-2</v>
      </c>
    </row>
    <row r="1599" spans="1:5" x14ac:dyDescent="0.25">
      <c r="A1599">
        <v>43</v>
      </c>
      <c r="B1599">
        <v>4</v>
      </c>
      <c r="C1599">
        <v>2</v>
      </c>
      <c r="D1599">
        <v>14</v>
      </c>
      <c r="E1599">
        <v>7.1491700000000005E-2</v>
      </c>
    </row>
    <row r="1600" spans="1:5" x14ac:dyDescent="0.25">
      <c r="A1600">
        <v>43</v>
      </c>
      <c r="B1600">
        <v>4</v>
      </c>
      <c r="C1600">
        <v>2</v>
      </c>
      <c r="D1600">
        <v>15</v>
      </c>
      <c r="E1600">
        <v>7.1722599999999997E-2</v>
      </c>
    </row>
    <row r="1601" spans="1:5" x14ac:dyDescent="0.25">
      <c r="A1601">
        <v>43</v>
      </c>
      <c r="B1601">
        <v>4</v>
      </c>
      <c r="C1601">
        <v>2</v>
      </c>
      <c r="D1601">
        <v>16</v>
      </c>
      <c r="E1601">
        <v>7.2006100000000003E-2</v>
      </c>
    </row>
    <row r="1602" spans="1:5" x14ac:dyDescent="0.25">
      <c r="A1602">
        <v>43</v>
      </c>
      <c r="B1602">
        <v>4</v>
      </c>
      <c r="C1602">
        <v>2</v>
      </c>
      <c r="D1602">
        <v>17</v>
      </c>
      <c r="E1602">
        <v>7.1148699999999995E-2</v>
      </c>
    </row>
    <row r="1603" spans="1:5" x14ac:dyDescent="0.25">
      <c r="A1603">
        <v>43</v>
      </c>
      <c r="B1603">
        <v>4</v>
      </c>
      <c r="C1603">
        <v>2</v>
      </c>
      <c r="D1603">
        <v>18</v>
      </c>
      <c r="E1603">
        <v>6.7887400000000001E-2</v>
      </c>
    </row>
    <row r="1604" spans="1:5" x14ac:dyDescent="0.25">
      <c r="A1604">
        <v>43</v>
      </c>
      <c r="B1604">
        <v>4</v>
      </c>
      <c r="C1604">
        <v>2</v>
      </c>
      <c r="D1604">
        <v>19</v>
      </c>
      <c r="E1604">
        <v>6.1771800000000002E-2</v>
      </c>
    </row>
    <row r="1605" spans="1:5" x14ac:dyDescent="0.25">
      <c r="A1605">
        <v>43</v>
      </c>
      <c r="B1605">
        <v>4</v>
      </c>
      <c r="C1605">
        <v>2</v>
      </c>
      <c r="D1605">
        <v>20</v>
      </c>
      <c r="E1605">
        <v>5.1688199999999997E-2</v>
      </c>
    </row>
    <row r="1606" spans="1:5" x14ac:dyDescent="0.25">
      <c r="A1606">
        <v>43</v>
      </c>
      <c r="B1606">
        <v>4</v>
      </c>
      <c r="C1606">
        <v>2</v>
      </c>
      <c r="D1606">
        <v>21</v>
      </c>
      <c r="E1606">
        <v>4.2865800000000003E-2</v>
      </c>
    </row>
    <row r="1607" spans="1:5" x14ac:dyDescent="0.25">
      <c r="A1607">
        <v>43</v>
      </c>
      <c r="B1607">
        <v>4</v>
      </c>
      <c r="C1607">
        <v>2</v>
      </c>
      <c r="D1607">
        <v>22</v>
      </c>
      <c r="E1607">
        <v>3.80302E-2</v>
      </c>
    </row>
    <row r="1608" spans="1:5" x14ac:dyDescent="0.25">
      <c r="A1608">
        <v>43</v>
      </c>
      <c r="B1608">
        <v>4</v>
      </c>
      <c r="C1608">
        <v>2</v>
      </c>
      <c r="D1608">
        <v>23</v>
      </c>
      <c r="E1608">
        <v>3.2207199999999998E-2</v>
      </c>
    </row>
    <row r="1609" spans="1:5" x14ac:dyDescent="0.25">
      <c r="A1609">
        <v>43</v>
      </c>
      <c r="B1609">
        <v>4</v>
      </c>
      <c r="C1609">
        <v>2</v>
      </c>
      <c r="D1609">
        <v>24</v>
      </c>
      <c r="E1609">
        <v>2.4567700000000001E-2</v>
      </c>
    </row>
    <row r="1610" spans="1:5" x14ac:dyDescent="0.25">
      <c r="A1610">
        <v>43</v>
      </c>
      <c r="B1610">
        <v>4</v>
      </c>
      <c r="C1610">
        <v>5</v>
      </c>
      <c r="D1610">
        <v>1</v>
      </c>
      <c r="E1610">
        <v>9.8621100000000003E-3</v>
      </c>
    </row>
    <row r="1611" spans="1:5" x14ac:dyDescent="0.25">
      <c r="A1611">
        <v>43</v>
      </c>
      <c r="B1611">
        <v>4</v>
      </c>
      <c r="C1611">
        <v>5</v>
      </c>
      <c r="D1611">
        <v>2</v>
      </c>
      <c r="E1611">
        <v>6.2724800000000004E-3</v>
      </c>
    </row>
    <row r="1612" spans="1:5" x14ac:dyDescent="0.25">
      <c r="A1612">
        <v>43</v>
      </c>
      <c r="B1612">
        <v>4</v>
      </c>
      <c r="C1612">
        <v>5</v>
      </c>
      <c r="D1612">
        <v>3</v>
      </c>
      <c r="E1612">
        <v>5.0576700000000002E-3</v>
      </c>
    </row>
    <row r="1613" spans="1:5" x14ac:dyDescent="0.25">
      <c r="A1613">
        <v>43</v>
      </c>
      <c r="B1613">
        <v>4</v>
      </c>
      <c r="C1613">
        <v>5</v>
      </c>
      <c r="D1613">
        <v>4</v>
      </c>
      <c r="E1613">
        <v>4.6668600000000001E-3</v>
      </c>
    </row>
    <row r="1614" spans="1:5" x14ac:dyDescent="0.25">
      <c r="A1614">
        <v>43</v>
      </c>
      <c r="B1614">
        <v>4</v>
      </c>
      <c r="C1614">
        <v>5</v>
      </c>
      <c r="D1614">
        <v>5</v>
      </c>
      <c r="E1614">
        <v>6.9946899999999996E-3</v>
      </c>
    </row>
    <row r="1615" spans="1:5" x14ac:dyDescent="0.25">
      <c r="A1615">
        <v>43</v>
      </c>
      <c r="B1615">
        <v>4</v>
      </c>
      <c r="C1615">
        <v>5</v>
      </c>
      <c r="D1615">
        <v>6</v>
      </c>
      <c r="E1615">
        <v>1.8494E-2</v>
      </c>
    </row>
    <row r="1616" spans="1:5" x14ac:dyDescent="0.25">
      <c r="A1616">
        <v>43</v>
      </c>
      <c r="B1616">
        <v>4</v>
      </c>
      <c r="C1616">
        <v>5</v>
      </c>
      <c r="D1616">
        <v>7</v>
      </c>
      <c r="E1616">
        <v>4.5956499999999997E-2</v>
      </c>
    </row>
    <row r="1617" spans="1:5" x14ac:dyDescent="0.25">
      <c r="A1617">
        <v>43</v>
      </c>
      <c r="B1617">
        <v>4</v>
      </c>
      <c r="C1617">
        <v>5</v>
      </c>
      <c r="D1617">
        <v>8</v>
      </c>
      <c r="E1617">
        <v>6.9644399999999995E-2</v>
      </c>
    </row>
    <row r="1618" spans="1:5" x14ac:dyDescent="0.25">
      <c r="A1618">
        <v>43</v>
      </c>
      <c r="B1618">
        <v>4</v>
      </c>
      <c r="C1618">
        <v>5</v>
      </c>
      <c r="D1618">
        <v>9</v>
      </c>
      <c r="E1618">
        <v>6.0827899999999997E-2</v>
      </c>
    </row>
    <row r="1619" spans="1:5" x14ac:dyDescent="0.25">
      <c r="A1619">
        <v>43</v>
      </c>
      <c r="B1619">
        <v>4</v>
      </c>
      <c r="C1619">
        <v>5</v>
      </c>
      <c r="D1619">
        <v>10</v>
      </c>
      <c r="E1619">
        <v>5.0286200000000003E-2</v>
      </c>
    </row>
    <row r="1620" spans="1:5" x14ac:dyDescent="0.25">
      <c r="A1620">
        <v>43</v>
      </c>
      <c r="B1620">
        <v>4</v>
      </c>
      <c r="C1620">
        <v>5</v>
      </c>
      <c r="D1620">
        <v>11</v>
      </c>
      <c r="E1620">
        <v>4.9935100000000003E-2</v>
      </c>
    </row>
    <row r="1621" spans="1:5" x14ac:dyDescent="0.25">
      <c r="A1621">
        <v>43</v>
      </c>
      <c r="B1621">
        <v>4</v>
      </c>
      <c r="C1621">
        <v>5</v>
      </c>
      <c r="D1621">
        <v>12</v>
      </c>
      <c r="E1621">
        <v>5.4365400000000001E-2</v>
      </c>
    </row>
    <row r="1622" spans="1:5" x14ac:dyDescent="0.25">
      <c r="A1622">
        <v>43</v>
      </c>
      <c r="B1622">
        <v>4</v>
      </c>
      <c r="C1622">
        <v>5</v>
      </c>
      <c r="D1622">
        <v>13</v>
      </c>
      <c r="E1622">
        <v>5.7646200000000002E-2</v>
      </c>
    </row>
    <row r="1623" spans="1:5" x14ac:dyDescent="0.25">
      <c r="A1623">
        <v>43</v>
      </c>
      <c r="B1623">
        <v>4</v>
      </c>
      <c r="C1623">
        <v>5</v>
      </c>
      <c r="D1623">
        <v>14</v>
      </c>
      <c r="E1623">
        <v>5.8031899999999997E-2</v>
      </c>
    </row>
    <row r="1624" spans="1:5" x14ac:dyDescent="0.25">
      <c r="A1624">
        <v>43</v>
      </c>
      <c r="B1624">
        <v>4</v>
      </c>
      <c r="C1624">
        <v>5</v>
      </c>
      <c r="D1624">
        <v>15</v>
      </c>
      <c r="E1624">
        <v>6.2255400000000002E-2</v>
      </c>
    </row>
    <row r="1625" spans="1:5" x14ac:dyDescent="0.25">
      <c r="A1625">
        <v>43</v>
      </c>
      <c r="B1625">
        <v>4</v>
      </c>
      <c r="C1625">
        <v>5</v>
      </c>
      <c r="D1625">
        <v>16</v>
      </c>
      <c r="E1625">
        <v>7.1004899999999996E-2</v>
      </c>
    </row>
    <row r="1626" spans="1:5" x14ac:dyDescent="0.25">
      <c r="A1626">
        <v>43</v>
      </c>
      <c r="B1626">
        <v>4</v>
      </c>
      <c r="C1626">
        <v>5</v>
      </c>
      <c r="D1626">
        <v>17</v>
      </c>
      <c r="E1626">
        <v>7.6972499999999999E-2</v>
      </c>
    </row>
    <row r="1627" spans="1:5" x14ac:dyDescent="0.25">
      <c r="A1627">
        <v>43</v>
      </c>
      <c r="B1627">
        <v>4</v>
      </c>
      <c r="C1627">
        <v>5</v>
      </c>
      <c r="D1627">
        <v>18</v>
      </c>
      <c r="E1627">
        <v>7.7432000000000001E-2</v>
      </c>
    </row>
    <row r="1628" spans="1:5" x14ac:dyDescent="0.25">
      <c r="A1628">
        <v>43</v>
      </c>
      <c r="B1628">
        <v>4</v>
      </c>
      <c r="C1628">
        <v>5</v>
      </c>
      <c r="D1628">
        <v>19</v>
      </c>
      <c r="E1628">
        <v>5.9783000000000003E-2</v>
      </c>
    </row>
    <row r="1629" spans="1:5" x14ac:dyDescent="0.25">
      <c r="A1629">
        <v>43</v>
      </c>
      <c r="B1629">
        <v>4</v>
      </c>
      <c r="C1629">
        <v>5</v>
      </c>
      <c r="D1629">
        <v>20</v>
      </c>
      <c r="E1629">
        <v>4.4392300000000003E-2</v>
      </c>
    </row>
    <row r="1630" spans="1:5" x14ac:dyDescent="0.25">
      <c r="A1630">
        <v>43</v>
      </c>
      <c r="B1630">
        <v>4</v>
      </c>
      <c r="C1630">
        <v>5</v>
      </c>
      <c r="D1630">
        <v>21</v>
      </c>
      <c r="E1630">
        <v>3.54458E-2</v>
      </c>
    </row>
    <row r="1631" spans="1:5" x14ac:dyDescent="0.25">
      <c r="A1631">
        <v>43</v>
      </c>
      <c r="B1631">
        <v>4</v>
      </c>
      <c r="C1631">
        <v>5</v>
      </c>
      <c r="D1631">
        <v>22</v>
      </c>
      <c r="E1631">
        <v>3.1823999999999998E-2</v>
      </c>
    </row>
    <row r="1632" spans="1:5" x14ac:dyDescent="0.25">
      <c r="A1632">
        <v>43</v>
      </c>
      <c r="B1632">
        <v>4</v>
      </c>
      <c r="C1632">
        <v>5</v>
      </c>
      <c r="D1632">
        <v>23</v>
      </c>
      <c r="E1632">
        <v>2.4941899999999999E-2</v>
      </c>
    </row>
    <row r="1633" spans="1:5" x14ac:dyDescent="0.25">
      <c r="A1633">
        <v>43</v>
      </c>
      <c r="B1633">
        <v>4</v>
      </c>
      <c r="C1633">
        <v>5</v>
      </c>
      <c r="D1633">
        <v>24</v>
      </c>
      <c r="E1633">
        <v>1.79068E-2</v>
      </c>
    </row>
    <row r="1634" spans="1:5" x14ac:dyDescent="0.25">
      <c r="A1634">
        <v>43</v>
      </c>
      <c r="B1634">
        <v>5</v>
      </c>
      <c r="C1634">
        <v>2</v>
      </c>
      <c r="D1634">
        <v>1</v>
      </c>
      <c r="E1634">
        <v>2.1473900000000001E-2</v>
      </c>
    </row>
    <row r="1635" spans="1:5" x14ac:dyDescent="0.25">
      <c r="A1635">
        <v>43</v>
      </c>
      <c r="B1635">
        <v>5</v>
      </c>
      <c r="C1635">
        <v>2</v>
      </c>
      <c r="D1635">
        <v>2</v>
      </c>
      <c r="E1635">
        <v>1.44428E-2</v>
      </c>
    </row>
    <row r="1636" spans="1:5" x14ac:dyDescent="0.25">
      <c r="A1636">
        <v>43</v>
      </c>
      <c r="B1636">
        <v>5</v>
      </c>
      <c r="C1636">
        <v>2</v>
      </c>
      <c r="D1636">
        <v>3</v>
      </c>
      <c r="E1636">
        <v>1.09684E-2</v>
      </c>
    </row>
    <row r="1637" spans="1:5" x14ac:dyDescent="0.25">
      <c r="A1637">
        <v>43</v>
      </c>
      <c r="B1637">
        <v>5</v>
      </c>
      <c r="C1637">
        <v>2</v>
      </c>
      <c r="D1637">
        <v>4</v>
      </c>
      <c r="E1637">
        <v>7.4945100000000002E-3</v>
      </c>
    </row>
    <row r="1638" spans="1:5" x14ac:dyDescent="0.25">
      <c r="A1638">
        <v>43</v>
      </c>
      <c r="B1638">
        <v>5</v>
      </c>
      <c r="C1638">
        <v>2</v>
      </c>
      <c r="D1638">
        <v>5</v>
      </c>
      <c r="E1638">
        <v>6.8385499999999997E-3</v>
      </c>
    </row>
    <row r="1639" spans="1:5" x14ac:dyDescent="0.25">
      <c r="A1639">
        <v>43</v>
      </c>
      <c r="B1639">
        <v>5</v>
      </c>
      <c r="C1639">
        <v>2</v>
      </c>
      <c r="D1639">
        <v>6</v>
      </c>
      <c r="E1639">
        <v>1.03588E-2</v>
      </c>
    </row>
    <row r="1640" spans="1:5" x14ac:dyDescent="0.25">
      <c r="A1640">
        <v>43</v>
      </c>
      <c r="B1640">
        <v>5</v>
      </c>
      <c r="C1640">
        <v>2</v>
      </c>
      <c r="D1640">
        <v>7</v>
      </c>
      <c r="E1640">
        <v>1.84304E-2</v>
      </c>
    </row>
    <row r="1641" spans="1:5" x14ac:dyDescent="0.25">
      <c r="A1641">
        <v>43</v>
      </c>
      <c r="B1641">
        <v>5</v>
      </c>
      <c r="C1641">
        <v>2</v>
      </c>
      <c r="D1641">
        <v>8</v>
      </c>
      <c r="E1641">
        <v>2.6811700000000001E-2</v>
      </c>
    </row>
    <row r="1642" spans="1:5" x14ac:dyDescent="0.25">
      <c r="A1642">
        <v>43</v>
      </c>
      <c r="B1642">
        <v>5</v>
      </c>
      <c r="C1642">
        <v>2</v>
      </c>
      <c r="D1642">
        <v>9</v>
      </c>
      <c r="E1642">
        <v>3.6385199999999999E-2</v>
      </c>
    </row>
    <row r="1643" spans="1:5" x14ac:dyDescent="0.25">
      <c r="A1643">
        <v>43</v>
      </c>
      <c r="B1643">
        <v>5</v>
      </c>
      <c r="C1643">
        <v>2</v>
      </c>
      <c r="D1643">
        <v>10</v>
      </c>
      <c r="E1643">
        <v>4.7540699999999998E-2</v>
      </c>
    </row>
    <row r="1644" spans="1:5" x14ac:dyDescent="0.25">
      <c r="A1644">
        <v>43</v>
      </c>
      <c r="B1644">
        <v>5</v>
      </c>
      <c r="C1644">
        <v>2</v>
      </c>
      <c r="D1644">
        <v>11</v>
      </c>
      <c r="E1644">
        <v>5.7466400000000001E-2</v>
      </c>
    </row>
    <row r="1645" spans="1:5" x14ac:dyDescent="0.25">
      <c r="A1645">
        <v>43</v>
      </c>
      <c r="B1645">
        <v>5</v>
      </c>
      <c r="C1645">
        <v>2</v>
      </c>
      <c r="D1645">
        <v>12</v>
      </c>
      <c r="E1645">
        <v>6.50786E-2</v>
      </c>
    </row>
    <row r="1646" spans="1:5" x14ac:dyDescent="0.25">
      <c r="A1646">
        <v>43</v>
      </c>
      <c r="B1646">
        <v>5</v>
      </c>
      <c r="C1646">
        <v>2</v>
      </c>
      <c r="D1646">
        <v>13</v>
      </c>
      <c r="E1646">
        <v>7.1322800000000006E-2</v>
      </c>
    </row>
    <row r="1647" spans="1:5" x14ac:dyDescent="0.25">
      <c r="A1647">
        <v>43</v>
      </c>
      <c r="B1647">
        <v>5</v>
      </c>
      <c r="C1647">
        <v>2</v>
      </c>
      <c r="D1647">
        <v>14</v>
      </c>
      <c r="E1647">
        <v>7.1491700000000005E-2</v>
      </c>
    </row>
    <row r="1648" spans="1:5" x14ac:dyDescent="0.25">
      <c r="A1648">
        <v>43</v>
      </c>
      <c r="B1648">
        <v>5</v>
      </c>
      <c r="C1648">
        <v>2</v>
      </c>
      <c r="D1648">
        <v>15</v>
      </c>
      <c r="E1648">
        <v>7.1722599999999997E-2</v>
      </c>
    </row>
    <row r="1649" spans="1:5" x14ac:dyDescent="0.25">
      <c r="A1649">
        <v>43</v>
      </c>
      <c r="B1649">
        <v>5</v>
      </c>
      <c r="C1649">
        <v>2</v>
      </c>
      <c r="D1649">
        <v>16</v>
      </c>
      <c r="E1649">
        <v>7.2006100000000003E-2</v>
      </c>
    </row>
    <row r="1650" spans="1:5" x14ac:dyDescent="0.25">
      <c r="A1650">
        <v>43</v>
      </c>
      <c r="B1650">
        <v>5</v>
      </c>
      <c r="C1650">
        <v>2</v>
      </c>
      <c r="D1650">
        <v>17</v>
      </c>
      <c r="E1650">
        <v>7.1148699999999995E-2</v>
      </c>
    </row>
    <row r="1651" spans="1:5" x14ac:dyDescent="0.25">
      <c r="A1651">
        <v>43</v>
      </c>
      <c r="B1651">
        <v>5</v>
      </c>
      <c r="C1651">
        <v>2</v>
      </c>
      <c r="D1651">
        <v>18</v>
      </c>
      <c r="E1651">
        <v>6.7887400000000001E-2</v>
      </c>
    </row>
    <row r="1652" spans="1:5" x14ac:dyDescent="0.25">
      <c r="A1652">
        <v>43</v>
      </c>
      <c r="B1652">
        <v>5</v>
      </c>
      <c r="C1652">
        <v>2</v>
      </c>
      <c r="D1652">
        <v>19</v>
      </c>
      <c r="E1652">
        <v>6.1771800000000002E-2</v>
      </c>
    </row>
    <row r="1653" spans="1:5" x14ac:dyDescent="0.25">
      <c r="A1653">
        <v>43</v>
      </c>
      <c r="B1653">
        <v>5</v>
      </c>
      <c r="C1653">
        <v>2</v>
      </c>
      <c r="D1653">
        <v>20</v>
      </c>
      <c r="E1653">
        <v>5.1688199999999997E-2</v>
      </c>
    </row>
    <row r="1654" spans="1:5" x14ac:dyDescent="0.25">
      <c r="A1654">
        <v>43</v>
      </c>
      <c r="B1654">
        <v>5</v>
      </c>
      <c r="C1654">
        <v>2</v>
      </c>
      <c r="D1654">
        <v>21</v>
      </c>
      <c r="E1654">
        <v>4.2865800000000003E-2</v>
      </c>
    </row>
    <row r="1655" spans="1:5" x14ac:dyDescent="0.25">
      <c r="A1655">
        <v>43</v>
      </c>
      <c r="B1655">
        <v>5</v>
      </c>
      <c r="C1655">
        <v>2</v>
      </c>
      <c r="D1655">
        <v>22</v>
      </c>
      <c r="E1655">
        <v>3.80302E-2</v>
      </c>
    </row>
    <row r="1656" spans="1:5" x14ac:dyDescent="0.25">
      <c r="A1656">
        <v>43</v>
      </c>
      <c r="B1656">
        <v>5</v>
      </c>
      <c r="C1656">
        <v>2</v>
      </c>
      <c r="D1656">
        <v>23</v>
      </c>
      <c r="E1656">
        <v>3.2207199999999998E-2</v>
      </c>
    </row>
    <row r="1657" spans="1:5" x14ac:dyDescent="0.25">
      <c r="A1657">
        <v>43</v>
      </c>
      <c r="B1657">
        <v>5</v>
      </c>
      <c r="C1657">
        <v>2</v>
      </c>
      <c r="D1657">
        <v>24</v>
      </c>
      <c r="E1657">
        <v>2.4567700000000001E-2</v>
      </c>
    </row>
    <row r="1658" spans="1:5" x14ac:dyDescent="0.25">
      <c r="A1658">
        <v>43</v>
      </c>
      <c r="B1658">
        <v>5</v>
      </c>
      <c r="C1658">
        <v>5</v>
      </c>
      <c r="D1658">
        <v>1</v>
      </c>
      <c r="E1658">
        <v>9.8621100000000003E-3</v>
      </c>
    </row>
    <row r="1659" spans="1:5" x14ac:dyDescent="0.25">
      <c r="A1659">
        <v>43</v>
      </c>
      <c r="B1659">
        <v>5</v>
      </c>
      <c r="C1659">
        <v>5</v>
      </c>
      <c r="D1659">
        <v>2</v>
      </c>
      <c r="E1659">
        <v>6.2724800000000004E-3</v>
      </c>
    </row>
    <row r="1660" spans="1:5" x14ac:dyDescent="0.25">
      <c r="A1660">
        <v>43</v>
      </c>
      <c r="B1660">
        <v>5</v>
      </c>
      <c r="C1660">
        <v>5</v>
      </c>
      <c r="D1660">
        <v>3</v>
      </c>
      <c r="E1660">
        <v>5.0576700000000002E-3</v>
      </c>
    </row>
    <row r="1661" spans="1:5" x14ac:dyDescent="0.25">
      <c r="A1661">
        <v>43</v>
      </c>
      <c r="B1661">
        <v>5</v>
      </c>
      <c r="C1661">
        <v>5</v>
      </c>
      <c r="D1661">
        <v>4</v>
      </c>
      <c r="E1661">
        <v>4.6668600000000001E-3</v>
      </c>
    </row>
    <row r="1662" spans="1:5" x14ac:dyDescent="0.25">
      <c r="A1662">
        <v>43</v>
      </c>
      <c r="B1662">
        <v>5</v>
      </c>
      <c r="C1662">
        <v>5</v>
      </c>
      <c r="D1662">
        <v>5</v>
      </c>
      <c r="E1662">
        <v>6.9946899999999996E-3</v>
      </c>
    </row>
    <row r="1663" spans="1:5" x14ac:dyDescent="0.25">
      <c r="A1663">
        <v>43</v>
      </c>
      <c r="B1663">
        <v>5</v>
      </c>
      <c r="C1663">
        <v>5</v>
      </c>
      <c r="D1663">
        <v>6</v>
      </c>
      <c r="E1663">
        <v>1.8494E-2</v>
      </c>
    </row>
    <row r="1664" spans="1:5" x14ac:dyDescent="0.25">
      <c r="A1664">
        <v>43</v>
      </c>
      <c r="B1664">
        <v>5</v>
      </c>
      <c r="C1664">
        <v>5</v>
      </c>
      <c r="D1664">
        <v>7</v>
      </c>
      <c r="E1664">
        <v>4.5956499999999997E-2</v>
      </c>
    </row>
    <row r="1665" spans="1:5" x14ac:dyDescent="0.25">
      <c r="A1665">
        <v>43</v>
      </c>
      <c r="B1665">
        <v>5</v>
      </c>
      <c r="C1665">
        <v>5</v>
      </c>
      <c r="D1665">
        <v>8</v>
      </c>
      <c r="E1665">
        <v>6.9644399999999995E-2</v>
      </c>
    </row>
    <row r="1666" spans="1:5" x14ac:dyDescent="0.25">
      <c r="A1666">
        <v>43</v>
      </c>
      <c r="B1666">
        <v>5</v>
      </c>
      <c r="C1666">
        <v>5</v>
      </c>
      <c r="D1666">
        <v>9</v>
      </c>
      <c r="E1666">
        <v>6.0827899999999997E-2</v>
      </c>
    </row>
    <row r="1667" spans="1:5" x14ac:dyDescent="0.25">
      <c r="A1667">
        <v>43</v>
      </c>
      <c r="B1667">
        <v>5</v>
      </c>
      <c r="C1667">
        <v>5</v>
      </c>
      <c r="D1667">
        <v>10</v>
      </c>
      <c r="E1667">
        <v>5.0286200000000003E-2</v>
      </c>
    </row>
    <row r="1668" spans="1:5" x14ac:dyDescent="0.25">
      <c r="A1668">
        <v>43</v>
      </c>
      <c r="B1668">
        <v>5</v>
      </c>
      <c r="C1668">
        <v>5</v>
      </c>
      <c r="D1668">
        <v>11</v>
      </c>
      <c r="E1668">
        <v>4.9935100000000003E-2</v>
      </c>
    </row>
    <row r="1669" spans="1:5" x14ac:dyDescent="0.25">
      <c r="A1669">
        <v>43</v>
      </c>
      <c r="B1669">
        <v>5</v>
      </c>
      <c r="C1669">
        <v>5</v>
      </c>
      <c r="D1669">
        <v>12</v>
      </c>
      <c r="E1669">
        <v>5.4365400000000001E-2</v>
      </c>
    </row>
    <row r="1670" spans="1:5" x14ac:dyDescent="0.25">
      <c r="A1670">
        <v>43</v>
      </c>
      <c r="B1670">
        <v>5</v>
      </c>
      <c r="C1670">
        <v>5</v>
      </c>
      <c r="D1670">
        <v>13</v>
      </c>
      <c r="E1670">
        <v>5.7646200000000002E-2</v>
      </c>
    </row>
    <row r="1671" spans="1:5" x14ac:dyDescent="0.25">
      <c r="A1671">
        <v>43</v>
      </c>
      <c r="B1671">
        <v>5</v>
      </c>
      <c r="C1671">
        <v>5</v>
      </c>
      <c r="D1671">
        <v>14</v>
      </c>
      <c r="E1671">
        <v>5.8031899999999997E-2</v>
      </c>
    </row>
    <row r="1672" spans="1:5" x14ac:dyDescent="0.25">
      <c r="A1672">
        <v>43</v>
      </c>
      <c r="B1672">
        <v>5</v>
      </c>
      <c r="C1672">
        <v>5</v>
      </c>
      <c r="D1672">
        <v>15</v>
      </c>
      <c r="E1672">
        <v>6.2255400000000002E-2</v>
      </c>
    </row>
    <row r="1673" spans="1:5" x14ac:dyDescent="0.25">
      <c r="A1673">
        <v>43</v>
      </c>
      <c r="B1673">
        <v>5</v>
      </c>
      <c r="C1673">
        <v>5</v>
      </c>
      <c r="D1673">
        <v>16</v>
      </c>
      <c r="E1673">
        <v>7.1004899999999996E-2</v>
      </c>
    </row>
    <row r="1674" spans="1:5" x14ac:dyDescent="0.25">
      <c r="A1674">
        <v>43</v>
      </c>
      <c r="B1674">
        <v>5</v>
      </c>
      <c r="C1674">
        <v>5</v>
      </c>
      <c r="D1674">
        <v>17</v>
      </c>
      <c r="E1674">
        <v>7.6972499999999999E-2</v>
      </c>
    </row>
    <row r="1675" spans="1:5" x14ac:dyDescent="0.25">
      <c r="A1675">
        <v>43</v>
      </c>
      <c r="B1675">
        <v>5</v>
      </c>
      <c r="C1675">
        <v>5</v>
      </c>
      <c r="D1675">
        <v>18</v>
      </c>
      <c r="E1675">
        <v>7.7432000000000001E-2</v>
      </c>
    </row>
    <row r="1676" spans="1:5" x14ac:dyDescent="0.25">
      <c r="A1676">
        <v>43</v>
      </c>
      <c r="B1676">
        <v>5</v>
      </c>
      <c r="C1676">
        <v>5</v>
      </c>
      <c r="D1676">
        <v>19</v>
      </c>
      <c r="E1676">
        <v>5.9783000000000003E-2</v>
      </c>
    </row>
    <row r="1677" spans="1:5" x14ac:dyDescent="0.25">
      <c r="A1677">
        <v>43</v>
      </c>
      <c r="B1677">
        <v>5</v>
      </c>
      <c r="C1677">
        <v>5</v>
      </c>
      <c r="D1677">
        <v>20</v>
      </c>
      <c r="E1677">
        <v>4.4392300000000003E-2</v>
      </c>
    </row>
    <row r="1678" spans="1:5" x14ac:dyDescent="0.25">
      <c r="A1678">
        <v>43</v>
      </c>
      <c r="B1678">
        <v>5</v>
      </c>
      <c r="C1678">
        <v>5</v>
      </c>
      <c r="D1678">
        <v>21</v>
      </c>
      <c r="E1678">
        <v>3.54458E-2</v>
      </c>
    </row>
    <row r="1679" spans="1:5" x14ac:dyDescent="0.25">
      <c r="A1679">
        <v>43</v>
      </c>
      <c r="B1679">
        <v>5</v>
      </c>
      <c r="C1679">
        <v>5</v>
      </c>
      <c r="D1679">
        <v>22</v>
      </c>
      <c r="E1679">
        <v>3.1823999999999998E-2</v>
      </c>
    </row>
    <row r="1680" spans="1:5" x14ac:dyDescent="0.25">
      <c r="A1680">
        <v>43</v>
      </c>
      <c r="B1680">
        <v>5</v>
      </c>
      <c r="C1680">
        <v>5</v>
      </c>
      <c r="D1680">
        <v>23</v>
      </c>
      <c r="E1680">
        <v>2.4941899999999999E-2</v>
      </c>
    </row>
    <row r="1681" spans="1:5" x14ac:dyDescent="0.25">
      <c r="A1681">
        <v>43</v>
      </c>
      <c r="B1681">
        <v>5</v>
      </c>
      <c r="C1681">
        <v>5</v>
      </c>
      <c r="D1681">
        <v>24</v>
      </c>
      <c r="E1681">
        <v>1.79068E-2</v>
      </c>
    </row>
    <row r="1682" spans="1:5" x14ac:dyDescent="0.25">
      <c r="A1682">
        <v>51</v>
      </c>
      <c r="B1682">
        <v>1</v>
      </c>
      <c r="C1682">
        <v>2</v>
      </c>
      <c r="D1682">
        <v>1</v>
      </c>
      <c r="E1682">
        <v>2.1473900000000001E-2</v>
      </c>
    </row>
    <row r="1683" spans="1:5" x14ac:dyDescent="0.25">
      <c r="A1683">
        <v>51</v>
      </c>
      <c r="B1683">
        <v>1</v>
      </c>
      <c r="C1683">
        <v>2</v>
      </c>
      <c r="D1683">
        <v>2</v>
      </c>
      <c r="E1683">
        <v>1.44428E-2</v>
      </c>
    </row>
    <row r="1684" spans="1:5" x14ac:dyDescent="0.25">
      <c r="A1684">
        <v>51</v>
      </c>
      <c r="B1684">
        <v>1</v>
      </c>
      <c r="C1684">
        <v>2</v>
      </c>
      <c r="D1684">
        <v>3</v>
      </c>
      <c r="E1684">
        <v>1.09684E-2</v>
      </c>
    </row>
    <row r="1685" spans="1:5" x14ac:dyDescent="0.25">
      <c r="A1685">
        <v>51</v>
      </c>
      <c r="B1685">
        <v>1</v>
      </c>
      <c r="C1685">
        <v>2</v>
      </c>
      <c r="D1685">
        <v>4</v>
      </c>
      <c r="E1685">
        <v>7.4945100000000002E-3</v>
      </c>
    </row>
    <row r="1686" spans="1:5" x14ac:dyDescent="0.25">
      <c r="A1686">
        <v>51</v>
      </c>
      <c r="B1686">
        <v>1</v>
      </c>
      <c r="C1686">
        <v>2</v>
      </c>
      <c r="D1686">
        <v>5</v>
      </c>
      <c r="E1686">
        <v>6.8385499999999997E-3</v>
      </c>
    </row>
    <row r="1687" spans="1:5" x14ac:dyDescent="0.25">
      <c r="A1687">
        <v>51</v>
      </c>
      <c r="B1687">
        <v>1</v>
      </c>
      <c r="C1687">
        <v>2</v>
      </c>
      <c r="D1687">
        <v>6</v>
      </c>
      <c r="E1687">
        <v>1.03588E-2</v>
      </c>
    </row>
    <row r="1688" spans="1:5" x14ac:dyDescent="0.25">
      <c r="A1688">
        <v>51</v>
      </c>
      <c r="B1688">
        <v>1</v>
      </c>
      <c r="C1688">
        <v>2</v>
      </c>
      <c r="D1688">
        <v>7</v>
      </c>
      <c r="E1688">
        <v>1.84304E-2</v>
      </c>
    </row>
    <row r="1689" spans="1:5" x14ac:dyDescent="0.25">
      <c r="A1689">
        <v>51</v>
      </c>
      <c r="B1689">
        <v>1</v>
      </c>
      <c r="C1689">
        <v>2</v>
      </c>
      <c r="D1689">
        <v>8</v>
      </c>
      <c r="E1689">
        <v>2.6811700000000001E-2</v>
      </c>
    </row>
    <row r="1690" spans="1:5" x14ac:dyDescent="0.25">
      <c r="A1690">
        <v>51</v>
      </c>
      <c r="B1690">
        <v>1</v>
      </c>
      <c r="C1690">
        <v>2</v>
      </c>
      <c r="D1690">
        <v>9</v>
      </c>
      <c r="E1690">
        <v>3.6385199999999999E-2</v>
      </c>
    </row>
    <row r="1691" spans="1:5" x14ac:dyDescent="0.25">
      <c r="A1691">
        <v>51</v>
      </c>
      <c r="B1691">
        <v>1</v>
      </c>
      <c r="C1691">
        <v>2</v>
      </c>
      <c r="D1691">
        <v>10</v>
      </c>
      <c r="E1691">
        <v>4.7540699999999998E-2</v>
      </c>
    </row>
    <row r="1692" spans="1:5" x14ac:dyDescent="0.25">
      <c r="A1692">
        <v>51</v>
      </c>
      <c r="B1692">
        <v>1</v>
      </c>
      <c r="C1692">
        <v>2</v>
      </c>
      <c r="D1692">
        <v>11</v>
      </c>
      <c r="E1692">
        <v>5.7466400000000001E-2</v>
      </c>
    </row>
    <row r="1693" spans="1:5" x14ac:dyDescent="0.25">
      <c r="A1693">
        <v>51</v>
      </c>
      <c r="B1693">
        <v>1</v>
      </c>
      <c r="C1693">
        <v>2</v>
      </c>
      <c r="D1693">
        <v>12</v>
      </c>
      <c r="E1693">
        <v>6.50786E-2</v>
      </c>
    </row>
    <row r="1694" spans="1:5" x14ac:dyDescent="0.25">
      <c r="A1694">
        <v>51</v>
      </c>
      <c r="B1694">
        <v>1</v>
      </c>
      <c r="C1694">
        <v>2</v>
      </c>
      <c r="D1694">
        <v>13</v>
      </c>
      <c r="E1694">
        <v>7.1322800000000006E-2</v>
      </c>
    </row>
    <row r="1695" spans="1:5" x14ac:dyDescent="0.25">
      <c r="A1695">
        <v>51</v>
      </c>
      <c r="B1695">
        <v>1</v>
      </c>
      <c r="C1695">
        <v>2</v>
      </c>
      <c r="D1695">
        <v>14</v>
      </c>
      <c r="E1695">
        <v>7.1491700000000005E-2</v>
      </c>
    </row>
    <row r="1696" spans="1:5" x14ac:dyDescent="0.25">
      <c r="A1696">
        <v>51</v>
      </c>
      <c r="B1696">
        <v>1</v>
      </c>
      <c r="C1696">
        <v>2</v>
      </c>
      <c r="D1696">
        <v>15</v>
      </c>
      <c r="E1696">
        <v>7.1722599999999997E-2</v>
      </c>
    </row>
    <row r="1697" spans="1:5" x14ac:dyDescent="0.25">
      <c r="A1697">
        <v>51</v>
      </c>
      <c r="B1697">
        <v>1</v>
      </c>
      <c r="C1697">
        <v>2</v>
      </c>
      <c r="D1697">
        <v>16</v>
      </c>
      <c r="E1697">
        <v>7.2006100000000003E-2</v>
      </c>
    </row>
    <row r="1698" spans="1:5" x14ac:dyDescent="0.25">
      <c r="A1698">
        <v>51</v>
      </c>
      <c r="B1698">
        <v>1</v>
      </c>
      <c r="C1698">
        <v>2</v>
      </c>
      <c r="D1698">
        <v>17</v>
      </c>
      <c r="E1698">
        <v>7.1148699999999995E-2</v>
      </c>
    </row>
    <row r="1699" spans="1:5" x14ac:dyDescent="0.25">
      <c r="A1699">
        <v>51</v>
      </c>
      <c r="B1699">
        <v>1</v>
      </c>
      <c r="C1699">
        <v>2</v>
      </c>
      <c r="D1699">
        <v>18</v>
      </c>
      <c r="E1699">
        <v>6.7887400000000001E-2</v>
      </c>
    </row>
    <row r="1700" spans="1:5" x14ac:dyDescent="0.25">
      <c r="A1700">
        <v>51</v>
      </c>
      <c r="B1700">
        <v>1</v>
      </c>
      <c r="C1700">
        <v>2</v>
      </c>
      <c r="D1700">
        <v>19</v>
      </c>
      <c r="E1700">
        <v>6.1771800000000002E-2</v>
      </c>
    </row>
    <row r="1701" spans="1:5" x14ac:dyDescent="0.25">
      <c r="A1701">
        <v>51</v>
      </c>
      <c r="B1701">
        <v>1</v>
      </c>
      <c r="C1701">
        <v>2</v>
      </c>
      <c r="D1701">
        <v>20</v>
      </c>
      <c r="E1701">
        <v>5.1688199999999997E-2</v>
      </c>
    </row>
    <row r="1702" spans="1:5" x14ac:dyDescent="0.25">
      <c r="A1702">
        <v>51</v>
      </c>
      <c r="B1702">
        <v>1</v>
      </c>
      <c r="C1702">
        <v>2</v>
      </c>
      <c r="D1702">
        <v>21</v>
      </c>
      <c r="E1702">
        <v>4.2865800000000003E-2</v>
      </c>
    </row>
    <row r="1703" spans="1:5" x14ac:dyDescent="0.25">
      <c r="A1703">
        <v>51</v>
      </c>
      <c r="B1703">
        <v>1</v>
      </c>
      <c r="C1703">
        <v>2</v>
      </c>
      <c r="D1703">
        <v>22</v>
      </c>
      <c r="E1703">
        <v>3.80302E-2</v>
      </c>
    </row>
    <row r="1704" spans="1:5" x14ac:dyDescent="0.25">
      <c r="A1704">
        <v>51</v>
      </c>
      <c r="B1704">
        <v>1</v>
      </c>
      <c r="C1704">
        <v>2</v>
      </c>
      <c r="D1704">
        <v>23</v>
      </c>
      <c r="E1704">
        <v>3.2207199999999998E-2</v>
      </c>
    </row>
    <row r="1705" spans="1:5" x14ac:dyDescent="0.25">
      <c r="A1705">
        <v>51</v>
      </c>
      <c r="B1705">
        <v>1</v>
      </c>
      <c r="C1705">
        <v>2</v>
      </c>
      <c r="D1705">
        <v>24</v>
      </c>
      <c r="E1705">
        <v>2.4567700000000001E-2</v>
      </c>
    </row>
    <row r="1706" spans="1:5" x14ac:dyDescent="0.25">
      <c r="A1706">
        <v>51</v>
      </c>
      <c r="B1706">
        <v>1</v>
      </c>
      <c r="C1706">
        <v>5</v>
      </c>
      <c r="D1706">
        <v>1</v>
      </c>
      <c r="E1706">
        <v>9.8621100000000003E-3</v>
      </c>
    </row>
    <row r="1707" spans="1:5" x14ac:dyDescent="0.25">
      <c r="A1707">
        <v>51</v>
      </c>
      <c r="B1707">
        <v>1</v>
      </c>
      <c r="C1707">
        <v>5</v>
      </c>
      <c r="D1707">
        <v>2</v>
      </c>
      <c r="E1707">
        <v>6.2724800000000004E-3</v>
      </c>
    </row>
    <row r="1708" spans="1:5" x14ac:dyDescent="0.25">
      <c r="A1708">
        <v>51</v>
      </c>
      <c r="B1708">
        <v>1</v>
      </c>
      <c r="C1708">
        <v>5</v>
      </c>
      <c r="D1708">
        <v>3</v>
      </c>
      <c r="E1708">
        <v>5.0576700000000002E-3</v>
      </c>
    </row>
    <row r="1709" spans="1:5" x14ac:dyDescent="0.25">
      <c r="A1709">
        <v>51</v>
      </c>
      <c r="B1709">
        <v>1</v>
      </c>
      <c r="C1709">
        <v>5</v>
      </c>
      <c r="D1709">
        <v>4</v>
      </c>
      <c r="E1709">
        <v>4.6668600000000001E-3</v>
      </c>
    </row>
    <row r="1710" spans="1:5" x14ac:dyDescent="0.25">
      <c r="A1710">
        <v>51</v>
      </c>
      <c r="B1710">
        <v>1</v>
      </c>
      <c r="C1710">
        <v>5</v>
      </c>
      <c r="D1710">
        <v>5</v>
      </c>
      <c r="E1710">
        <v>6.9946899999999996E-3</v>
      </c>
    </row>
    <row r="1711" spans="1:5" x14ac:dyDescent="0.25">
      <c r="A1711">
        <v>51</v>
      </c>
      <c r="B1711">
        <v>1</v>
      </c>
      <c r="C1711">
        <v>5</v>
      </c>
      <c r="D1711">
        <v>6</v>
      </c>
      <c r="E1711">
        <v>1.8494E-2</v>
      </c>
    </row>
    <row r="1712" spans="1:5" x14ac:dyDescent="0.25">
      <c r="A1712">
        <v>51</v>
      </c>
      <c r="B1712">
        <v>1</v>
      </c>
      <c r="C1712">
        <v>5</v>
      </c>
      <c r="D1712">
        <v>7</v>
      </c>
      <c r="E1712">
        <v>4.5956499999999997E-2</v>
      </c>
    </row>
    <row r="1713" spans="1:5" x14ac:dyDescent="0.25">
      <c r="A1713">
        <v>51</v>
      </c>
      <c r="B1713">
        <v>1</v>
      </c>
      <c r="C1713">
        <v>5</v>
      </c>
      <c r="D1713">
        <v>8</v>
      </c>
      <c r="E1713">
        <v>6.9644399999999995E-2</v>
      </c>
    </row>
    <row r="1714" spans="1:5" x14ac:dyDescent="0.25">
      <c r="A1714">
        <v>51</v>
      </c>
      <c r="B1714">
        <v>1</v>
      </c>
      <c r="C1714">
        <v>5</v>
      </c>
      <c r="D1714">
        <v>9</v>
      </c>
      <c r="E1714">
        <v>6.0827899999999997E-2</v>
      </c>
    </row>
    <row r="1715" spans="1:5" x14ac:dyDescent="0.25">
      <c r="A1715">
        <v>51</v>
      </c>
      <c r="B1715">
        <v>1</v>
      </c>
      <c r="C1715">
        <v>5</v>
      </c>
      <c r="D1715">
        <v>10</v>
      </c>
      <c r="E1715">
        <v>5.0286200000000003E-2</v>
      </c>
    </row>
    <row r="1716" spans="1:5" x14ac:dyDescent="0.25">
      <c r="A1716">
        <v>51</v>
      </c>
      <c r="B1716">
        <v>1</v>
      </c>
      <c r="C1716">
        <v>5</v>
      </c>
      <c r="D1716">
        <v>11</v>
      </c>
      <c r="E1716">
        <v>4.9935100000000003E-2</v>
      </c>
    </row>
    <row r="1717" spans="1:5" x14ac:dyDescent="0.25">
      <c r="A1717">
        <v>51</v>
      </c>
      <c r="B1717">
        <v>1</v>
      </c>
      <c r="C1717">
        <v>5</v>
      </c>
      <c r="D1717">
        <v>12</v>
      </c>
      <c r="E1717">
        <v>5.4365400000000001E-2</v>
      </c>
    </row>
    <row r="1718" spans="1:5" x14ac:dyDescent="0.25">
      <c r="A1718">
        <v>51</v>
      </c>
      <c r="B1718">
        <v>1</v>
      </c>
      <c r="C1718">
        <v>5</v>
      </c>
      <c r="D1718">
        <v>13</v>
      </c>
      <c r="E1718">
        <v>5.7646200000000002E-2</v>
      </c>
    </row>
    <row r="1719" spans="1:5" x14ac:dyDescent="0.25">
      <c r="A1719">
        <v>51</v>
      </c>
      <c r="B1719">
        <v>1</v>
      </c>
      <c r="C1719">
        <v>5</v>
      </c>
      <c r="D1719">
        <v>14</v>
      </c>
      <c r="E1719">
        <v>5.8031899999999997E-2</v>
      </c>
    </row>
    <row r="1720" spans="1:5" x14ac:dyDescent="0.25">
      <c r="A1720">
        <v>51</v>
      </c>
      <c r="B1720">
        <v>1</v>
      </c>
      <c r="C1720">
        <v>5</v>
      </c>
      <c r="D1720">
        <v>15</v>
      </c>
      <c r="E1720">
        <v>6.2255400000000002E-2</v>
      </c>
    </row>
    <row r="1721" spans="1:5" x14ac:dyDescent="0.25">
      <c r="A1721">
        <v>51</v>
      </c>
      <c r="B1721">
        <v>1</v>
      </c>
      <c r="C1721">
        <v>5</v>
      </c>
      <c r="D1721">
        <v>16</v>
      </c>
      <c r="E1721">
        <v>7.1004899999999996E-2</v>
      </c>
    </row>
    <row r="1722" spans="1:5" x14ac:dyDescent="0.25">
      <c r="A1722">
        <v>51</v>
      </c>
      <c r="B1722">
        <v>1</v>
      </c>
      <c r="C1722">
        <v>5</v>
      </c>
      <c r="D1722">
        <v>17</v>
      </c>
      <c r="E1722">
        <v>7.6972499999999999E-2</v>
      </c>
    </row>
    <row r="1723" spans="1:5" x14ac:dyDescent="0.25">
      <c r="A1723">
        <v>51</v>
      </c>
      <c r="B1723">
        <v>1</v>
      </c>
      <c r="C1723">
        <v>5</v>
      </c>
      <c r="D1723">
        <v>18</v>
      </c>
      <c r="E1723">
        <v>7.7432000000000001E-2</v>
      </c>
    </row>
    <row r="1724" spans="1:5" x14ac:dyDescent="0.25">
      <c r="A1724">
        <v>51</v>
      </c>
      <c r="B1724">
        <v>1</v>
      </c>
      <c r="C1724">
        <v>5</v>
      </c>
      <c r="D1724">
        <v>19</v>
      </c>
      <c r="E1724">
        <v>5.9783000000000003E-2</v>
      </c>
    </row>
    <row r="1725" spans="1:5" x14ac:dyDescent="0.25">
      <c r="A1725">
        <v>51</v>
      </c>
      <c r="B1725">
        <v>1</v>
      </c>
      <c r="C1725">
        <v>5</v>
      </c>
      <c r="D1725">
        <v>20</v>
      </c>
      <c r="E1725">
        <v>4.4392300000000003E-2</v>
      </c>
    </row>
    <row r="1726" spans="1:5" x14ac:dyDescent="0.25">
      <c r="A1726">
        <v>51</v>
      </c>
      <c r="B1726">
        <v>1</v>
      </c>
      <c r="C1726">
        <v>5</v>
      </c>
      <c r="D1726">
        <v>21</v>
      </c>
      <c r="E1726">
        <v>3.54458E-2</v>
      </c>
    </row>
    <row r="1727" spans="1:5" x14ac:dyDescent="0.25">
      <c r="A1727">
        <v>51</v>
      </c>
      <c r="B1727">
        <v>1</v>
      </c>
      <c r="C1727">
        <v>5</v>
      </c>
      <c r="D1727">
        <v>22</v>
      </c>
      <c r="E1727">
        <v>3.1823999999999998E-2</v>
      </c>
    </row>
    <row r="1728" spans="1:5" x14ac:dyDescent="0.25">
      <c r="A1728">
        <v>51</v>
      </c>
      <c r="B1728">
        <v>1</v>
      </c>
      <c r="C1728">
        <v>5</v>
      </c>
      <c r="D1728">
        <v>23</v>
      </c>
      <c r="E1728">
        <v>2.4941899999999999E-2</v>
      </c>
    </row>
    <row r="1729" spans="1:5" x14ac:dyDescent="0.25">
      <c r="A1729">
        <v>51</v>
      </c>
      <c r="B1729">
        <v>1</v>
      </c>
      <c r="C1729">
        <v>5</v>
      </c>
      <c r="D1729">
        <v>24</v>
      </c>
      <c r="E1729">
        <v>1.79068E-2</v>
      </c>
    </row>
    <row r="1730" spans="1:5" x14ac:dyDescent="0.25">
      <c r="A1730">
        <v>51</v>
      </c>
      <c r="B1730">
        <v>2</v>
      </c>
      <c r="C1730">
        <v>2</v>
      </c>
      <c r="D1730">
        <v>1</v>
      </c>
      <c r="E1730">
        <v>1.64213E-2</v>
      </c>
    </row>
    <row r="1731" spans="1:5" x14ac:dyDescent="0.25">
      <c r="A1731">
        <v>51</v>
      </c>
      <c r="B1731">
        <v>2</v>
      </c>
      <c r="C1731">
        <v>2</v>
      </c>
      <c r="D1731">
        <v>2</v>
      </c>
      <c r="E1731">
        <v>1.11921E-2</v>
      </c>
    </row>
    <row r="1732" spans="1:5" x14ac:dyDescent="0.25">
      <c r="A1732">
        <v>51</v>
      </c>
      <c r="B1732">
        <v>2</v>
      </c>
      <c r="C1732">
        <v>2</v>
      </c>
      <c r="D1732">
        <v>3</v>
      </c>
      <c r="E1732">
        <v>8.5415000000000005E-3</v>
      </c>
    </row>
    <row r="1733" spans="1:5" x14ac:dyDescent="0.25">
      <c r="A1733">
        <v>51</v>
      </c>
      <c r="B1733">
        <v>2</v>
      </c>
      <c r="C1733">
        <v>2</v>
      </c>
      <c r="D1733">
        <v>4</v>
      </c>
      <c r="E1733">
        <v>6.7932799999999996E-3</v>
      </c>
    </row>
    <row r="1734" spans="1:5" x14ac:dyDescent="0.25">
      <c r="A1734">
        <v>51</v>
      </c>
      <c r="B1734">
        <v>2</v>
      </c>
      <c r="C1734">
        <v>2</v>
      </c>
      <c r="D1734">
        <v>5</v>
      </c>
      <c r="E1734">
        <v>7.2189400000000001E-3</v>
      </c>
    </row>
    <row r="1735" spans="1:5" x14ac:dyDescent="0.25">
      <c r="A1735">
        <v>51</v>
      </c>
      <c r="B1735">
        <v>2</v>
      </c>
      <c r="C1735">
        <v>2</v>
      </c>
      <c r="D1735">
        <v>6</v>
      </c>
      <c r="E1735">
        <v>1.07619E-2</v>
      </c>
    </row>
    <row r="1736" spans="1:5" x14ac:dyDescent="0.25">
      <c r="A1736">
        <v>51</v>
      </c>
      <c r="B1736">
        <v>2</v>
      </c>
      <c r="C1736">
        <v>2</v>
      </c>
      <c r="D1736">
        <v>7</v>
      </c>
      <c r="E1736">
        <v>1.7680000000000001E-2</v>
      </c>
    </row>
    <row r="1737" spans="1:5" x14ac:dyDescent="0.25">
      <c r="A1737">
        <v>51</v>
      </c>
      <c r="B1737">
        <v>2</v>
      </c>
      <c r="C1737">
        <v>2</v>
      </c>
      <c r="D1737">
        <v>8</v>
      </c>
      <c r="E1737">
        <v>2.6875099999999999E-2</v>
      </c>
    </row>
    <row r="1738" spans="1:5" x14ac:dyDescent="0.25">
      <c r="A1738">
        <v>51</v>
      </c>
      <c r="B1738">
        <v>2</v>
      </c>
      <c r="C1738">
        <v>2</v>
      </c>
      <c r="D1738">
        <v>9</v>
      </c>
      <c r="E1738">
        <v>3.8658699999999997E-2</v>
      </c>
    </row>
    <row r="1739" spans="1:5" x14ac:dyDescent="0.25">
      <c r="A1739">
        <v>51</v>
      </c>
      <c r="B1739">
        <v>2</v>
      </c>
      <c r="C1739">
        <v>2</v>
      </c>
      <c r="D1739">
        <v>10</v>
      </c>
      <c r="E1739">
        <v>5.2238899999999998E-2</v>
      </c>
    </row>
    <row r="1740" spans="1:5" x14ac:dyDescent="0.25">
      <c r="A1740">
        <v>51</v>
      </c>
      <c r="B1740">
        <v>2</v>
      </c>
      <c r="C1740">
        <v>2</v>
      </c>
      <c r="D1740">
        <v>11</v>
      </c>
      <c r="E1740">
        <v>6.3173900000000005E-2</v>
      </c>
    </row>
    <row r="1741" spans="1:5" x14ac:dyDescent="0.25">
      <c r="A1741">
        <v>51</v>
      </c>
      <c r="B1741">
        <v>2</v>
      </c>
      <c r="C1741">
        <v>2</v>
      </c>
      <c r="D1741">
        <v>12</v>
      </c>
      <c r="E1741">
        <v>6.9943500000000006E-2</v>
      </c>
    </row>
    <row r="1742" spans="1:5" x14ac:dyDescent="0.25">
      <c r="A1742">
        <v>51</v>
      </c>
      <c r="B1742">
        <v>2</v>
      </c>
      <c r="C1742">
        <v>2</v>
      </c>
      <c r="D1742">
        <v>13</v>
      </c>
      <c r="E1742">
        <v>7.2933200000000004E-2</v>
      </c>
    </row>
    <row r="1743" spans="1:5" x14ac:dyDescent="0.25">
      <c r="A1743">
        <v>51</v>
      </c>
      <c r="B1743">
        <v>2</v>
      </c>
      <c r="C1743">
        <v>2</v>
      </c>
      <c r="D1743">
        <v>14</v>
      </c>
      <c r="E1743">
        <v>7.3121800000000001E-2</v>
      </c>
    </row>
    <row r="1744" spans="1:5" x14ac:dyDescent="0.25">
      <c r="A1744">
        <v>51</v>
      </c>
      <c r="B1744">
        <v>2</v>
      </c>
      <c r="C1744">
        <v>2</v>
      </c>
      <c r="D1744">
        <v>15</v>
      </c>
      <c r="E1744">
        <v>7.3615899999999998E-2</v>
      </c>
    </row>
    <row r="1745" spans="1:5" x14ac:dyDescent="0.25">
      <c r="A1745">
        <v>51</v>
      </c>
      <c r="B1745">
        <v>2</v>
      </c>
      <c r="C1745">
        <v>2</v>
      </c>
      <c r="D1745">
        <v>16</v>
      </c>
      <c r="E1745">
        <v>7.4460799999999994E-2</v>
      </c>
    </row>
    <row r="1746" spans="1:5" x14ac:dyDescent="0.25">
      <c r="A1746">
        <v>51</v>
      </c>
      <c r="B1746">
        <v>2</v>
      </c>
      <c r="C1746">
        <v>2</v>
      </c>
      <c r="D1746">
        <v>17</v>
      </c>
      <c r="E1746">
        <v>7.4216500000000005E-2</v>
      </c>
    </row>
    <row r="1747" spans="1:5" x14ac:dyDescent="0.25">
      <c r="A1747">
        <v>51</v>
      </c>
      <c r="B1747">
        <v>2</v>
      </c>
      <c r="C1747">
        <v>2</v>
      </c>
      <c r="D1747">
        <v>18</v>
      </c>
      <c r="E1747">
        <v>7.0009100000000005E-2</v>
      </c>
    </row>
    <row r="1748" spans="1:5" x14ac:dyDescent="0.25">
      <c r="A1748">
        <v>51</v>
      </c>
      <c r="B1748">
        <v>2</v>
      </c>
      <c r="C1748">
        <v>2</v>
      </c>
      <c r="D1748">
        <v>19</v>
      </c>
      <c r="E1748">
        <v>6.1403800000000001E-2</v>
      </c>
    </row>
    <row r="1749" spans="1:5" x14ac:dyDescent="0.25">
      <c r="A1749">
        <v>51</v>
      </c>
      <c r="B1749">
        <v>2</v>
      </c>
      <c r="C1749">
        <v>2</v>
      </c>
      <c r="D1749">
        <v>20</v>
      </c>
      <c r="E1749">
        <v>5.0504300000000002E-2</v>
      </c>
    </row>
    <row r="1750" spans="1:5" x14ac:dyDescent="0.25">
      <c r="A1750">
        <v>51</v>
      </c>
      <c r="B1750">
        <v>2</v>
      </c>
      <c r="C1750">
        <v>2</v>
      </c>
      <c r="D1750">
        <v>21</v>
      </c>
      <c r="E1750">
        <v>4.1207199999999999E-2</v>
      </c>
    </row>
    <row r="1751" spans="1:5" x14ac:dyDescent="0.25">
      <c r="A1751">
        <v>51</v>
      </c>
      <c r="B1751">
        <v>2</v>
      </c>
      <c r="C1751">
        <v>2</v>
      </c>
      <c r="D1751">
        <v>22</v>
      </c>
      <c r="E1751">
        <v>3.3637300000000002E-2</v>
      </c>
    </row>
    <row r="1752" spans="1:5" x14ac:dyDescent="0.25">
      <c r="A1752">
        <v>51</v>
      </c>
      <c r="B1752">
        <v>2</v>
      </c>
      <c r="C1752">
        <v>2</v>
      </c>
      <c r="D1752">
        <v>23</v>
      </c>
      <c r="E1752">
        <v>2.6224299999999999E-2</v>
      </c>
    </row>
    <row r="1753" spans="1:5" x14ac:dyDescent="0.25">
      <c r="A1753">
        <v>51</v>
      </c>
      <c r="B1753">
        <v>2</v>
      </c>
      <c r="C1753">
        <v>2</v>
      </c>
      <c r="D1753">
        <v>24</v>
      </c>
      <c r="E1753">
        <v>1.9166599999999999E-2</v>
      </c>
    </row>
    <row r="1754" spans="1:5" x14ac:dyDescent="0.25">
      <c r="A1754">
        <v>51</v>
      </c>
      <c r="B1754">
        <v>2</v>
      </c>
      <c r="C1754">
        <v>5</v>
      </c>
      <c r="D1754">
        <v>1</v>
      </c>
      <c r="E1754">
        <v>1.07741E-2</v>
      </c>
    </row>
    <row r="1755" spans="1:5" x14ac:dyDescent="0.25">
      <c r="A1755">
        <v>51</v>
      </c>
      <c r="B1755">
        <v>2</v>
      </c>
      <c r="C1755">
        <v>5</v>
      </c>
      <c r="D1755">
        <v>2</v>
      </c>
      <c r="E1755">
        <v>7.6437600000000003E-3</v>
      </c>
    </row>
    <row r="1756" spans="1:5" x14ac:dyDescent="0.25">
      <c r="A1756">
        <v>51</v>
      </c>
      <c r="B1756">
        <v>2</v>
      </c>
      <c r="C1756">
        <v>5</v>
      </c>
      <c r="D1756">
        <v>3</v>
      </c>
      <c r="E1756">
        <v>6.5464099999999999E-3</v>
      </c>
    </row>
    <row r="1757" spans="1:5" x14ac:dyDescent="0.25">
      <c r="A1757">
        <v>51</v>
      </c>
      <c r="B1757">
        <v>2</v>
      </c>
      <c r="C1757">
        <v>5</v>
      </c>
      <c r="D1757">
        <v>4</v>
      </c>
      <c r="E1757">
        <v>6.6348600000000002E-3</v>
      </c>
    </row>
    <row r="1758" spans="1:5" x14ac:dyDescent="0.25">
      <c r="A1758">
        <v>51</v>
      </c>
      <c r="B1758">
        <v>2</v>
      </c>
      <c r="C1758">
        <v>5</v>
      </c>
      <c r="D1758">
        <v>5</v>
      </c>
      <c r="E1758">
        <v>9.5399899999999999E-3</v>
      </c>
    </row>
    <row r="1759" spans="1:5" x14ac:dyDescent="0.25">
      <c r="A1759">
        <v>51</v>
      </c>
      <c r="B1759">
        <v>2</v>
      </c>
      <c r="C1759">
        <v>5</v>
      </c>
      <c r="D1759">
        <v>6</v>
      </c>
      <c r="E1759">
        <v>2.0055099999999999E-2</v>
      </c>
    </row>
    <row r="1760" spans="1:5" x14ac:dyDescent="0.25">
      <c r="A1760">
        <v>51</v>
      </c>
      <c r="B1760">
        <v>2</v>
      </c>
      <c r="C1760">
        <v>5</v>
      </c>
      <c r="D1760">
        <v>7</v>
      </c>
      <c r="E1760">
        <v>4.1029499999999997E-2</v>
      </c>
    </row>
    <row r="1761" spans="1:5" x14ac:dyDescent="0.25">
      <c r="A1761">
        <v>51</v>
      </c>
      <c r="B1761">
        <v>2</v>
      </c>
      <c r="C1761">
        <v>5</v>
      </c>
      <c r="D1761">
        <v>8</v>
      </c>
      <c r="E1761">
        <v>5.7972200000000002E-2</v>
      </c>
    </row>
    <row r="1762" spans="1:5" x14ac:dyDescent="0.25">
      <c r="A1762">
        <v>51</v>
      </c>
      <c r="B1762">
        <v>2</v>
      </c>
      <c r="C1762">
        <v>5</v>
      </c>
      <c r="D1762">
        <v>9</v>
      </c>
      <c r="E1762">
        <v>5.3471100000000001E-2</v>
      </c>
    </row>
    <row r="1763" spans="1:5" x14ac:dyDescent="0.25">
      <c r="A1763">
        <v>51</v>
      </c>
      <c r="B1763">
        <v>2</v>
      </c>
      <c r="C1763">
        <v>5</v>
      </c>
      <c r="D1763">
        <v>10</v>
      </c>
      <c r="E1763">
        <v>5.2547799999999999E-2</v>
      </c>
    </row>
    <row r="1764" spans="1:5" x14ac:dyDescent="0.25">
      <c r="A1764">
        <v>51</v>
      </c>
      <c r="B1764">
        <v>2</v>
      </c>
      <c r="C1764">
        <v>5</v>
      </c>
      <c r="D1764">
        <v>11</v>
      </c>
      <c r="E1764">
        <v>5.5060699999999997E-2</v>
      </c>
    </row>
    <row r="1765" spans="1:5" x14ac:dyDescent="0.25">
      <c r="A1765">
        <v>51</v>
      </c>
      <c r="B1765">
        <v>2</v>
      </c>
      <c r="C1765">
        <v>5</v>
      </c>
      <c r="D1765">
        <v>12</v>
      </c>
      <c r="E1765">
        <v>5.7674099999999999E-2</v>
      </c>
    </row>
    <row r="1766" spans="1:5" x14ac:dyDescent="0.25">
      <c r="A1766">
        <v>51</v>
      </c>
      <c r="B1766">
        <v>2</v>
      </c>
      <c r="C1766">
        <v>5</v>
      </c>
      <c r="D1766">
        <v>13</v>
      </c>
      <c r="E1766">
        <v>5.9142899999999998E-2</v>
      </c>
    </row>
    <row r="1767" spans="1:5" x14ac:dyDescent="0.25">
      <c r="A1767">
        <v>51</v>
      </c>
      <c r="B1767">
        <v>2</v>
      </c>
      <c r="C1767">
        <v>5</v>
      </c>
      <c r="D1767">
        <v>14</v>
      </c>
      <c r="E1767">
        <v>6.0801899999999999E-2</v>
      </c>
    </row>
    <row r="1768" spans="1:5" x14ac:dyDescent="0.25">
      <c r="A1768">
        <v>51</v>
      </c>
      <c r="B1768">
        <v>2</v>
      </c>
      <c r="C1768">
        <v>5</v>
      </c>
      <c r="D1768">
        <v>15</v>
      </c>
      <c r="E1768">
        <v>6.5298499999999995E-2</v>
      </c>
    </row>
    <row r="1769" spans="1:5" x14ac:dyDescent="0.25">
      <c r="A1769">
        <v>51</v>
      </c>
      <c r="B1769">
        <v>2</v>
      </c>
      <c r="C1769">
        <v>5</v>
      </c>
      <c r="D1769">
        <v>16</v>
      </c>
      <c r="E1769">
        <v>7.2608199999999998E-2</v>
      </c>
    </row>
    <row r="1770" spans="1:5" x14ac:dyDescent="0.25">
      <c r="A1770">
        <v>51</v>
      </c>
      <c r="B1770">
        <v>2</v>
      </c>
      <c r="C1770">
        <v>5</v>
      </c>
      <c r="D1770">
        <v>17</v>
      </c>
      <c r="E1770">
        <v>7.7381699999999998E-2</v>
      </c>
    </row>
    <row r="1771" spans="1:5" x14ac:dyDescent="0.25">
      <c r="A1771">
        <v>51</v>
      </c>
      <c r="B1771">
        <v>2</v>
      </c>
      <c r="C1771">
        <v>5</v>
      </c>
      <c r="D1771">
        <v>18</v>
      </c>
      <c r="E1771">
        <v>7.5481599999999996E-2</v>
      </c>
    </row>
    <row r="1772" spans="1:5" x14ac:dyDescent="0.25">
      <c r="A1772">
        <v>51</v>
      </c>
      <c r="B1772">
        <v>2</v>
      </c>
      <c r="C1772">
        <v>5</v>
      </c>
      <c r="D1772">
        <v>19</v>
      </c>
      <c r="E1772">
        <v>5.8705899999999998E-2</v>
      </c>
    </row>
    <row r="1773" spans="1:5" x14ac:dyDescent="0.25">
      <c r="A1773">
        <v>51</v>
      </c>
      <c r="B1773">
        <v>2</v>
      </c>
      <c r="C1773">
        <v>5</v>
      </c>
      <c r="D1773">
        <v>20</v>
      </c>
      <c r="E1773">
        <v>4.3986400000000002E-2</v>
      </c>
    </row>
    <row r="1774" spans="1:5" x14ac:dyDescent="0.25">
      <c r="A1774">
        <v>51</v>
      </c>
      <c r="B1774">
        <v>2</v>
      </c>
      <c r="C1774">
        <v>5</v>
      </c>
      <c r="D1774">
        <v>21</v>
      </c>
      <c r="E1774">
        <v>3.5730900000000003E-2</v>
      </c>
    </row>
    <row r="1775" spans="1:5" x14ac:dyDescent="0.25">
      <c r="A1775">
        <v>51</v>
      </c>
      <c r="B1775">
        <v>2</v>
      </c>
      <c r="C1775">
        <v>5</v>
      </c>
      <c r="D1775">
        <v>22</v>
      </c>
      <c r="E1775">
        <v>3.0742800000000001E-2</v>
      </c>
    </row>
    <row r="1776" spans="1:5" x14ac:dyDescent="0.25">
      <c r="A1776">
        <v>51</v>
      </c>
      <c r="B1776">
        <v>2</v>
      </c>
      <c r="C1776">
        <v>5</v>
      </c>
      <c r="D1776">
        <v>23</v>
      </c>
      <c r="E1776">
        <v>2.3852100000000001E-2</v>
      </c>
    </row>
    <row r="1777" spans="1:5" x14ac:dyDescent="0.25">
      <c r="A1777">
        <v>51</v>
      </c>
      <c r="B1777">
        <v>2</v>
      </c>
      <c r="C1777">
        <v>5</v>
      </c>
      <c r="D1777">
        <v>24</v>
      </c>
      <c r="E1777">
        <v>1.7317699999999998E-2</v>
      </c>
    </row>
    <row r="1778" spans="1:5" x14ac:dyDescent="0.25">
      <c r="A1778">
        <v>51</v>
      </c>
      <c r="B1778">
        <v>3</v>
      </c>
      <c r="C1778">
        <v>2</v>
      </c>
      <c r="D1778">
        <v>1</v>
      </c>
      <c r="E1778">
        <v>1.64213E-2</v>
      </c>
    </row>
    <row r="1779" spans="1:5" x14ac:dyDescent="0.25">
      <c r="A1779">
        <v>51</v>
      </c>
      <c r="B1779">
        <v>3</v>
      </c>
      <c r="C1779">
        <v>2</v>
      </c>
      <c r="D1779">
        <v>2</v>
      </c>
      <c r="E1779">
        <v>1.11921E-2</v>
      </c>
    </row>
    <row r="1780" spans="1:5" x14ac:dyDescent="0.25">
      <c r="A1780">
        <v>51</v>
      </c>
      <c r="B1780">
        <v>3</v>
      </c>
      <c r="C1780">
        <v>2</v>
      </c>
      <c r="D1780">
        <v>3</v>
      </c>
      <c r="E1780">
        <v>8.5415000000000005E-3</v>
      </c>
    </row>
    <row r="1781" spans="1:5" x14ac:dyDescent="0.25">
      <c r="A1781">
        <v>51</v>
      </c>
      <c r="B1781">
        <v>3</v>
      </c>
      <c r="C1781">
        <v>2</v>
      </c>
      <c r="D1781">
        <v>4</v>
      </c>
      <c r="E1781">
        <v>6.7932799999999996E-3</v>
      </c>
    </row>
    <row r="1782" spans="1:5" x14ac:dyDescent="0.25">
      <c r="A1782">
        <v>51</v>
      </c>
      <c r="B1782">
        <v>3</v>
      </c>
      <c r="C1782">
        <v>2</v>
      </c>
      <c r="D1782">
        <v>5</v>
      </c>
      <c r="E1782">
        <v>7.2189400000000001E-3</v>
      </c>
    </row>
    <row r="1783" spans="1:5" x14ac:dyDescent="0.25">
      <c r="A1783">
        <v>51</v>
      </c>
      <c r="B1783">
        <v>3</v>
      </c>
      <c r="C1783">
        <v>2</v>
      </c>
      <c r="D1783">
        <v>6</v>
      </c>
      <c r="E1783">
        <v>1.07619E-2</v>
      </c>
    </row>
    <row r="1784" spans="1:5" x14ac:dyDescent="0.25">
      <c r="A1784">
        <v>51</v>
      </c>
      <c r="B1784">
        <v>3</v>
      </c>
      <c r="C1784">
        <v>2</v>
      </c>
      <c r="D1784">
        <v>7</v>
      </c>
      <c r="E1784">
        <v>1.7680000000000001E-2</v>
      </c>
    </row>
    <row r="1785" spans="1:5" x14ac:dyDescent="0.25">
      <c r="A1785">
        <v>51</v>
      </c>
      <c r="B1785">
        <v>3</v>
      </c>
      <c r="C1785">
        <v>2</v>
      </c>
      <c r="D1785">
        <v>8</v>
      </c>
      <c r="E1785">
        <v>2.6875099999999999E-2</v>
      </c>
    </row>
    <row r="1786" spans="1:5" x14ac:dyDescent="0.25">
      <c r="A1786">
        <v>51</v>
      </c>
      <c r="B1786">
        <v>3</v>
      </c>
      <c r="C1786">
        <v>2</v>
      </c>
      <c r="D1786">
        <v>9</v>
      </c>
      <c r="E1786">
        <v>3.8658699999999997E-2</v>
      </c>
    </row>
    <row r="1787" spans="1:5" x14ac:dyDescent="0.25">
      <c r="A1787">
        <v>51</v>
      </c>
      <c r="B1787">
        <v>3</v>
      </c>
      <c r="C1787">
        <v>2</v>
      </c>
      <c r="D1787">
        <v>10</v>
      </c>
      <c r="E1787">
        <v>5.2238899999999998E-2</v>
      </c>
    </row>
    <row r="1788" spans="1:5" x14ac:dyDescent="0.25">
      <c r="A1788">
        <v>51</v>
      </c>
      <c r="B1788">
        <v>3</v>
      </c>
      <c r="C1788">
        <v>2</v>
      </c>
      <c r="D1788">
        <v>11</v>
      </c>
      <c r="E1788">
        <v>6.3173900000000005E-2</v>
      </c>
    </row>
    <row r="1789" spans="1:5" x14ac:dyDescent="0.25">
      <c r="A1789">
        <v>51</v>
      </c>
      <c r="B1789">
        <v>3</v>
      </c>
      <c r="C1789">
        <v>2</v>
      </c>
      <c r="D1789">
        <v>12</v>
      </c>
      <c r="E1789">
        <v>6.9943500000000006E-2</v>
      </c>
    </row>
    <row r="1790" spans="1:5" x14ac:dyDescent="0.25">
      <c r="A1790">
        <v>51</v>
      </c>
      <c r="B1790">
        <v>3</v>
      </c>
      <c r="C1790">
        <v>2</v>
      </c>
      <c r="D1790">
        <v>13</v>
      </c>
      <c r="E1790">
        <v>7.2933200000000004E-2</v>
      </c>
    </row>
    <row r="1791" spans="1:5" x14ac:dyDescent="0.25">
      <c r="A1791">
        <v>51</v>
      </c>
      <c r="B1791">
        <v>3</v>
      </c>
      <c r="C1791">
        <v>2</v>
      </c>
      <c r="D1791">
        <v>14</v>
      </c>
      <c r="E1791">
        <v>7.3121800000000001E-2</v>
      </c>
    </row>
    <row r="1792" spans="1:5" x14ac:dyDescent="0.25">
      <c r="A1792">
        <v>51</v>
      </c>
      <c r="B1792">
        <v>3</v>
      </c>
      <c r="C1792">
        <v>2</v>
      </c>
      <c r="D1792">
        <v>15</v>
      </c>
      <c r="E1792">
        <v>7.3615899999999998E-2</v>
      </c>
    </row>
    <row r="1793" spans="1:5" x14ac:dyDescent="0.25">
      <c r="A1793">
        <v>51</v>
      </c>
      <c r="B1793">
        <v>3</v>
      </c>
      <c r="C1793">
        <v>2</v>
      </c>
      <c r="D1793">
        <v>16</v>
      </c>
      <c r="E1793">
        <v>7.4460799999999994E-2</v>
      </c>
    </row>
    <row r="1794" spans="1:5" x14ac:dyDescent="0.25">
      <c r="A1794">
        <v>51</v>
      </c>
      <c r="B1794">
        <v>3</v>
      </c>
      <c r="C1794">
        <v>2</v>
      </c>
      <c r="D1794">
        <v>17</v>
      </c>
      <c r="E1794">
        <v>7.4216500000000005E-2</v>
      </c>
    </row>
    <row r="1795" spans="1:5" x14ac:dyDescent="0.25">
      <c r="A1795">
        <v>51</v>
      </c>
      <c r="B1795">
        <v>3</v>
      </c>
      <c r="C1795">
        <v>2</v>
      </c>
      <c r="D1795">
        <v>18</v>
      </c>
      <c r="E1795">
        <v>7.0009100000000005E-2</v>
      </c>
    </row>
    <row r="1796" spans="1:5" x14ac:dyDescent="0.25">
      <c r="A1796">
        <v>51</v>
      </c>
      <c r="B1796">
        <v>3</v>
      </c>
      <c r="C1796">
        <v>2</v>
      </c>
      <c r="D1796">
        <v>19</v>
      </c>
      <c r="E1796">
        <v>6.1403800000000001E-2</v>
      </c>
    </row>
    <row r="1797" spans="1:5" x14ac:dyDescent="0.25">
      <c r="A1797">
        <v>51</v>
      </c>
      <c r="B1797">
        <v>3</v>
      </c>
      <c r="C1797">
        <v>2</v>
      </c>
      <c r="D1797">
        <v>20</v>
      </c>
      <c r="E1797">
        <v>5.0504300000000002E-2</v>
      </c>
    </row>
    <row r="1798" spans="1:5" x14ac:dyDescent="0.25">
      <c r="A1798">
        <v>51</v>
      </c>
      <c r="B1798">
        <v>3</v>
      </c>
      <c r="C1798">
        <v>2</v>
      </c>
      <c r="D1798">
        <v>21</v>
      </c>
      <c r="E1798">
        <v>4.1207199999999999E-2</v>
      </c>
    </row>
    <row r="1799" spans="1:5" x14ac:dyDescent="0.25">
      <c r="A1799">
        <v>51</v>
      </c>
      <c r="B1799">
        <v>3</v>
      </c>
      <c r="C1799">
        <v>2</v>
      </c>
      <c r="D1799">
        <v>22</v>
      </c>
      <c r="E1799">
        <v>3.3637300000000002E-2</v>
      </c>
    </row>
    <row r="1800" spans="1:5" x14ac:dyDescent="0.25">
      <c r="A1800">
        <v>51</v>
      </c>
      <c r="B1800">
        <v>3</v>
      </c>
      <c r="C1800">
        <v>2</v>
      </c>
      <c r="D1800">
        <v>23</v>
      </c>
      <c r="E1800">
        <v>2.6224299999999999E-2</v>
      </c>
    </row>
    <row r="1801" spans="1:5" x14ac:dyDescent="0.25">
      <c r="A1801">
        <v>51</v>
      </c>
      <c r="B1801">
        <v>3</v>
      </c>
      <c r="C1801">
        <v>2</v>
      </c>
      <c r="D1801">
        <v>24</v>
      </c>
      <c r="E1801">
        <v>1.9166599999999999E-2</v>
      </c>
    </row>
    <row r="1802" spans="1:5" x14ac:dyDescent="0.25">
      <c r="A1802">
        <v>51</v>
      </c>
      <c r="B1802">
        <v>3</v>
      </c>
      <c r="C1802">
        <v>5</v>
      </c>
      <c r="D1802">
        <v>1</v>
      </c>
      <c r="E1802">
        <v>1.07741E-2</v>
      </c>
    </row>
    <row r="1803" spans="1:5" x14ac:dyDescent="0.25">
      <c r="A1803">
        <v>51</v>
      </c>
      <c r="B1803">
        <v>3</v>
      </c>
      <c r="C1803">
        <v>5</v>
      </c>
      <c r="D1803">
        <v>2</v>
      </c>
      <c r="E1803">
        <v>7.6437600000000003E-3</v>
      </c>
    </row>
    <row r="1804" spans="1:5" x14ac:dyDescent="0.25">
      <c r="A1804">
        <v>51</v>
      </c>
      <c r="B1804">
        <v>3</v>
      </c>
      <c r="C1804">
        <v>5</v>
      </c>
      <c r="D1804">
        <v>3</v>
      </c>
      <c r="E1804">
        <v>6.5464099999999999E-3</v>
      </c>
    </row>
    <row r="1805" spans="1:5" x14ac:dyDescent="0.25">
      <c r="A1805">
        <v>51</v>
      </c>
      <c r="B1805">
        <v>3</v>
      </c>
      <c r="C1805">
        <v>5</v>
      </c>
      <c r="D1805">
        <v>4</v>
      </c>
      <c r="E1805">
        <v>6.6348600000000002E-3</v>
      </c>
    </row>
    <row r="1806" spans="1:5" x14ac:dyDescent="0.25">
      <c r="A1806">
        <v>51</v>
      </c>
      <c r="B1806">
        <v>3</v>
      </c>
      <c r="C1806">
        <v>5</v>
      </c>
      <c r="D1806">
        <v>5</v>
      </c>
      <c r="E1806">
        <v>9.5399899999999999E-3</v>
      </c>
    </row>
    <row r="1807" spans="1:5" x14ac:dyDescent="0.25">
      <c r="A1807">
        <v>51</v>
      </c>
      <c r="B1807">
        <v>3</v>
      </c>
      <c r="C1807">
        <v>5</v>
      </c>
      <c r="D1807">
        <v>6</v>
      </c>
      <c r="E1807">
        <v>2.0055099999999999E-2</v>
      </c>
    </row>
    <row r="1808" spans="1:5" x14ac:dyDescent="0.25">
      <c r="A1808">
        <v>51</v>
      </c>
      <c r="B1808">
        <v>3</v>
      </c>
      <c r="C1808">
        <v>5</v>
      </c>
      <c r="D1808">
        <v>7</v>
      </c>
      <c r="E1808">
        <v>4.1029499999999997E-2</v>
      </c>
    </row>
    <row r="1809" spans="1:5" x14ac:dyDescent="0.25">
      <c r="A1809">
        <v>51</v>
      </c>
      <c r="B1809">
        <v>3</v>
      </c>
      <c r="C1809">
        <v>5</v>
      </c>
      <c r="D1809">
        <v>8</v>
      </c>
      <c r="E1809">
        <v>5.7972200000000002E-2</v>
      </c>
    </row>
    <row r="1810" spans="1:5" x14ac:dyDescent="0.25">
      <c r="A1810">
        <v>51</v>
      </c>
      <c r="B1810">
        <v>3</v>
      </c>
      <c r="C1810">
        <v>5</v>
      </c>
      <c r="D1810">
        <v>9</v>
      </c>
      <c r="E1810">
        <v>5.3471100000000001E-2</v>
      </c>
    </row>
    <row r="1811" spans="1:5" x14ac:dyDescent="0.25">
      <c r="A1811">
        <v>51</v>
      </c>
      <c r="B1811">
        <v>3</v>
      </c>
      <c r="C1811">
        <v>5</v>
      </c>
      <c r="D1811">
        <v>10</v>
      </c>
      <c r="E1811">
        <v>5.2547799999999999E-2</v>
      </c>
    </row>
    <row r="1812" spans="1:5" x14ac:dyDescent="0.25">
      <c r="A1812">
        <v>51</v>
      </c>
      <c r="B1812">
        <v>3</v>
      </c>
      <c r="C1812">
        <v>5</v>
      </c>
      <c r="D1812">
        <v>11</v>
      </c>
      <c r="E1812">
        <v>5.5060699999999997E-2</v>
      </c>
    </row>
    <row r="1813" spans="1:5" x14ac:dyDescent="0.25">
      <c r="A1813">
        <v>51</v>
      </c>
      <c r="B1813">
        <v>3</v>
      </c>
      <c r="C1813">
        <v>5</v>
      </c>
      <c r="D1813">
        <v>12</v>
      </c>
      <c r="E1813">
        <v>5.7674099999999999E-2</v>
      </c>
    </row>
    <row r="1814" spans="1:5" x14ac:dyDescent="0.25">
      <c r="A1814">
        <v>51</v>
      </c>
      <c r="B1814">
        <v>3</v>
      </c>
      <c r="C1814">
        <v>5</v>
      </c>
      <c r="D1814">
        <v>13</v>
      </c>
      <c r="E1814">
        <v>5.9142899999999998E-2</v>
      </c>
    </row>
    <row r="1815" spans="1:5" x14ac:dyDescent="0.25">
      <c r="A1815">
        <v>51</v>
      </c>
      <c r="B1815">
        <v>3</v>
      </c>
      <c r="C1815">
        <v>5</v>
      </c>
      <c r="D1815">
        <v>14</v>
      </c>
      <c r="E1815">
        <v>6.0801899999999999E-2</v>
      </c>
    </row>
    <row r="1816" spans="1:5" x14ac:dyDescent="0.25">
      <c r="A1816">
        <v>51</v>
      </c>
      <c r="B1816">
        <v>3</v>
      </c>
      <c r="C1816">
        <v>5</v>
      </c>
      <c r="D1816">
        <v>15</v>
      </c>
      <c r="E1816">
        <v>6.5298499999999995E-2</v>
      </c>
    </row>
    <row r="1817" spans="1:5" x14ac:dyDescent="0.25">
      <c r="A1817">
        <v>51</v>
      </c>
      <c r="B1817">
        <v>3</v>
      </c>
      <c r="C1817">
        <v>5</v>
      </c>
      <c r="D1817">
        <v>16</v>
      </c>
      <c r="E1817">
        <v>7.2608199999999998E-2</v>
      </c>
    </row>
    <row r="1818" spans="1:5" x14ac:dyDescent="0.25">
      <c r="A1818">
        <v>51</v>
      </c>
      <c r="B1818">
        <v>3</v>
      </c>
      <c r="C1818">
        <v>5</v>
      </c>
      <c r="D1818">
        <v>17</v>
      </c>
      <c r="E1818">
        <v>7.7381699999999998E-2</v>
      </c>
    </row>
    <row r="1819" spans="1:5" x14ac:dyDescent="0.25">
      <c r="A1819">
        <v>51</v>
      </c>
      <c r="B1819">
        <v>3</v>
      </c>
      <c r="C1819">
        <v>5</v>
      </c>
      <c r="D1819">
        <v>18</v>
      </c>
      <c r="E1819">
        <v>7.5481599999999996E-2</v>
      </c>
    </row>
    <row r="1820" spans="1:5" x14ac:dyDescent="0.25">
      <c r="A1820">
        <v>51</v>
      </c>
      <c r="B1820">
        <v>3</v>
      </c>
      <c r="C1820">
        <v>5</v>
      </c>
      <c r="D1820">
        <v>19</v>
      </c>
      <c r="E1820">
        <v>5.8705899999999998E-2</v>
      </c>
    </row>
    <row r="1821" spans="1:5" x14ac:dyDescent="0.25">
      <c r="A1821">
        <v>51</v>
      </c>
      <c r="B1821">
        <v>3</v>
      </c>
      <c r="C1821">
        <v>5</v>
      </c>
      <c r="D1821">
        <v>20</v>
      </c>
      <c r="E1821">
        <v>4.3986400000000002E-2</v>
      </c>
    </row>
    <row r="1822" spans="1:5" x14ac:dyDescent="0.25">
      <c r="A1822">
        <v>51</v>
      </c>
      <c r="B1822">
        <v>3</v>
      </c>
      <c r="C1822">
        <v>5</v>
      </c>
      <c r="D1822">
        <v>21</v>
      </c>
      <c r="E1822">
        <v>3.5730900000000003E-2</v>
      </c>
    </row>
    <row r="1823" spans="1:5" x14ac:dyDescent="0.25">
      <c r="A1823">
        <v>51</v>
      </c>
      <c r="B1823">
        <v>3</v>
      </c>
      <c r="C1823">
        <v>5</v>
      </c>
      <c r="D1823">
        <v>22</v>
      </c>
      <c r="E1823">
        <v>3.0742800000000001E-2</v>
      </c>
    </row>
    <row r="1824" spans="1:5" x14ac:dyDescent="0.25">
      <c r="A1824">
        <v>51</v>
      </c>
      <c r="B1824">
        <v>3</v>
      </c>
      <c r="C1824">
        <v>5</v>
      </c>
      <c r="D1824">
        <v>23</v>
      </c>
      <c r="E1824">
        <v>2.3852100000000001E-2</v>
      </c>
    </row>
    <row r="1825" spans="1:5" x14ac:dyDescent="0.25">
      <c r="A1825">
        <v>51</v>
      </c>
      <c r="B1825">
        <v>3</v>
      </c>
      <c r="C1825">
        <v>5</v>
      </c>
      <c r="D1825">
        <v>24</v>
      </c>
      <c r="E1825">
        <v>1.7317699999999998E-2</v>
      </c>
    </row>
    <row r="1826" spans="1:5" x14ac:dyDescent="0.25">
      <c r="A1826">
        <v>51</v>
      </c>
      <c r="B1826">
        <v>4</v>
      </c>
      <c r="C1826">
        <v>2</v>
      </c>
      <c r="D1826">
        <v>1</v>
      </c>
      <c r="E1826">
        <v>2.1473900000000001E-2</v>
      </c>
    </row>
    <row r="1827" spans="1:5" x14ac:dyDescent="0.25">
      <c r="A1827">
        <v>51</v>
      </c>
      <c r="B1827">
        <v>4</v>
      </c>
      <c r="C1827">
        <v>2</v>
      </c>
      <c r="D1827">
        <v>2</v>
      </c>
      <c r="E1827">
        <v>1.44428E-2</v>
      </c>
    </row>
    <row r="1828" spans="1:5" x14ac:dyDescent="0.25">
      <c r="A1828">
        <v>51</v>
      </c>
      <c r="B1828">
        <v>4</v>
      </c>
      <c r="C1828">
        <v>2</v>
      </c>
      <c r="D1828">
        <v>3</v>
      </c>
      <c r="E1828">
        <v>1.09684E-2</v>
      </c>
    </row>
    <row r="1829" spans="1:5" x14ac:dyDescent="0.25">
      <c r="A1829">
        <v>51</v>
      </c>
      <c r="B1829">
        <v>4</v>
      </c>
      <c r="C1829">
        <v>2</v>
      </c>
      <c r="D1829">
        <v>4</v>
      </c>
      <c r="E1829">
        <v>7.4945100000000002E-3</v>
      </c>
    </row>
    <row r="1830" spans="1:5" x14ac:dyDescent="0.25">
      <c r="A1830">
        <v>51</v>
      </c>
      <c r="B1830">
        <v>4</v>
      </c>
      <c r="C1830">
        <v>2</v>
      </c>
      <c r="D1830">
        <v>5</v>
      </c>
      <c r="E1830">
        <v>6.8385499999999997E-3</v>
      </c>
    </row>
    <row r="1831" spans="1:5" x14ac:dyDescent="0.25">
      <c r="A1831">
        <v>51</v>
      </c>
      <c r="B1831">
        <v>4</v>
      </c>
      <c r="C1831">
        <v>2</v>
      </c>
      <c r="D1831">
        <v>6</v>
      </c>
      <c r="E1831">
        <v>1.03588E-2</v>
      </c>
    </row>
    <row r="1832" spans="1:5" x14ac:dyDescent="0.25">
      <c r="A1832">
        <v>51</v>
      </c>
      <c r="B1832">
        <v>4</v>
      </c>
      <c r="C1832">
        <v>2</v>
      </c>
      <c r="D1832">
        <v>7</v>
      </c>
      <c r="E1832">
        <v>1.84304E-2</v>
      </c>
    </row>
    <row r="1833" spans="1:5" x14ac:dyDescent="0.25">
      <c r="A1833">
        <v>51</v>
      </c>
      <c r="B1833">
        <v>4</v>
      </c>
      <c r="C1833">
        <v>2</v>
      </c>
      <c r="D1833">
        <v>8</v>
      </c>
      <c r="E1833">
        <v>2.6811700000000001E-2</v>
      </c>
    </row>
    <row r="1834" spans="1:5" x14ac:dyDescent="0.25">
      <c r="A1834">
        <v>51</v>
      </c>
      <c r="B1834">
        <v>4</v>
      </c>
      <c r="C1834">
        <v>2</v>
      </c>
      <c r="D1834">
        <v>9</v>
      </c>
      <c r="E1834">
        <v>3.6385199999999999E-2</v>
      </c>
    </row>
    <row r="1835" spans="1:5" x14ac:dyDescent="0.25">
      <c r="A1835">
        <v>51</v>
      </c>
      <c r="B1835">
        <v>4</v>
      </c>
      <c r="C1835">
        <v>2</v>
      </c>
      <c r="D1835">
        <v>10</v>
      </c>
      <c r="E1835">
        <v>4.7540699999999998E-2</v>
      </c>
    </row>
    <row r="1836" spans="1:5" x14ac:dyDescent="0.25">
      <c r="A1836">
        <v>51</v>
      </c>
      <c r="B1836">
        <v>4</v>
      </c>
      <c r="C1836">
        <v>2</v>
      </c>
      <c r="D1836">
        <v>11</v>
      </c>
      <c r="E1836">
        <v>5.7466400000000001E-2</v>
      </c>
    </row>
    <row r="1837" spans="1:5" x14ac:dyDescent="0.25">
      <c r="A1837">
        <v>51</v>
      </c>
      <c r="B1837">
        <v>4</v>
      </c>
      <c r="C1837">
        <v>2</v>
      </c>
      <c r="D1837">
        <v>12</v>
      </c>
      <c r="E1837">
        <v>6.50786E-2</v>
      </c>
    </row>
    <row r="1838" spans="1:5" x14ac:dyDescent="0.25">
      <c r="A1838">
        <v>51</v>
      </c>
      <c r="B1838">
        <v>4</v>
      </c>
      <c r="C1838">
        <v>2</v>
      </c>
      <c r="D1838">
        <v>13</v>
      </c>
      <c r="E1838">
        <v>7.1322800000000006E-2</v>
      </c>
    </row>
    <row r="1839" spans="1:5" x14ac:dyDescent="0.25">
      <c r="A1839">
        <v>51</v>
      </c>
      <c r="B1839">
        <v>4</v>
      </c>
      <c r="C1839">
        <v>2</v>
      </c>
      <c r="D1839">
        <v>14</v>
      </c>
      <c r="E1839">
        <v>7.1491700000000005E-2</v>
      </c>
    </row>
    <row r="1840" spans="1:5" x14ac:dyDescent="0.25">
      <c r="A1840">
        <v>51</v>
      </c>
      <c r="B1840">
        <v>4</v>
      </c>
      <c r="C1840">
        <v>2</v>
      </c>
      <c r="D1840">
        <v>15</v>
      </c>
      <c r="E1840">
        <v>7.1722599999999997E-2</v>
      </c>
    </row>
    <row r="1841" spans="1:5" x14ac:dyDescent="0.25">
      <c r="A1841">
        <v>51</v>
      </c>
      <c r="B1841">
        <v>4</v>
      </c>
      <c r="C1841">
        <v>2</v>
      </c>
      <c r="D1841">
        <v>16</v>
      </c>
      <c r="E1841">
        <v>7.2006100000000003E-2</v>
      </c>
    </row>
    <row r="1842" spans="1:5" x14ac:dyDescent="0.25">
      <c r="A1842">
        <v>51</v>
      </c>
      <c r="B1842">
        <v>4</v>
      </c>
      <c r="C1842">
        <v>2</v>
      </c>
      <c r="D1842">
        <v>17</v>
      </c>
      <c r="E1842">
        <v>7.1148699999999995E-2</v>
      </c>
    </row>
    <row r="1843" spans="1:5" x14ac:dyDescent="0.25">
      <c r="A1843">
        <v>51</v>
      </c>
      <c r="B1843">
        <v>4</v>
      </c>
      <c r="C1843">
        <v>2</v>
      </c>
      <c r="D1843">
        <v>18</v>
      </c>
      <c r="E1843">
        <v>6.7887400000000001E-2</v>
      </c>
    </row>
    <row r="1844" spans="1:5" x14ac:dyDescent="0.25">
      <c r="A1844">
        <v>51</v>
      </c>
      <c r="B1844">
        <v>4</v>
      </c>
      <c r="C1844">
        <v>2</v>
      </c>
      <c r="D1844">
        <v>19</v>
      </c>
      <c r="E1844">
        <v>6.1771800000000002E-2</v>
      </c>
    </row>
    <row r="1845" spans="1:5" x14ac:dyDescent="0.25">
      <c r="A1845">
        <v>51</v>
      </c>
      <c r="B1845">
        <v>4</v>
      </c>
      <c r="C1845">
        <v>2</v>
      </c>
      <c r="D1845">
        <v>20</v>
      </c>
      <c r="E1845">
        <v>5.1688199999999997E-2</v>
      </c>
    </row>
    <row r="1846" spans="1:5" x14ac:dyDescent="0.25">
      <c r="A1846">
        <v>51</v>
      </c>
      <c r="B1846">
        <v>4</v>
      </c>
      <c r="C1846">
        <v>2</v>
      </c>
      <c r="D1846">
        <v>21</v>
      </c>
      <c r="E1846">
        <v>4.2865800000000003E-2</v>
      </c>
    </row>
    <row r="1847" spans="1:5" x14ac:dyDescent="0.25">
      <c r="A1847">
        <v>51</v>
      </c>
      <c r="B1847">
        <v>4</v>
      </c>
      <c r="C1847">
        <v>2</v>
      </c>
      <c r="D1847">
        <v>22</v>
      </c>
      <c r="E1847">
        <v>3.80302E-2</v>
      </c>
    </row>
    <row r="1848" spans="1:5" x14ac:dyDescent="0.25">
      <c r="A1848">
        <v>51</v>
      </c>
      <c r="B1848">
        <v>4</v>
      </c>
      <c r="C1848">
        <v>2</v>
      </c>
      <c r="D1848">
        <v>23</v>
      </c>
      <c r="E1848">
        <v>3.2207199999999998E-2</v>
      </c>
    </row>
    <row r="1849" spans="1:5" x14ac:dyDescent="0.25">
      <c r="A1849">
        <v>51</v>
      </c>
      <c r="B1849">
        <v>4</v>
      </c>
      <c r="C1849">
        <v>2</v>
      </c>
      <c r="D1849">
        <v>24</v>
      </c>
      <c r="E1849">
        <v>2.4567700000000001E-2</v>
      </c>
    </row>
    <row r="1850" spans="1:5" x14ac:dyDescent="0.25">
      <c r="A1850">
        <v>51</v>
      </c>
      <c r="B1850">
        <v>4</v>
      </c>
      <c r="C1850">
        <v>5</v>
      </c>
      <c r="D1850">
        <v>1</v>
      </c>
      <c r="E1850">
        <v>9.8621100000000003E-3</v>
      </c>
    </row>
    <row r="1851" spans="1:5" x14ac:dyDescent="0.25">
      <c r="A1851">
        <v>51</v>
      </c>
      <c r="B1851">
        <v>4</v>
      </c>
      <c r="C1851">
        <v>5</v>
      </c>
      <c r="D1851">
        <v>2</v>
      </c>
      <c r="E1851">
        <v>6.2724800000000004E-3</v>
      </c>
    </row>
    <row r="1852" spans="1:5" x14ac:dyDescent="0.25">
      <c r="A1852">
        <v>51</v>
      </c>
      <c r="B1852">
        <v>4</v>
      </c>
      <c r="C1852">
        <v>5</v>
      </c>
      <c r="D1852">
        <v>3</v>
      </c>
      <c r="E1852">
        <v>5.0576700000000002E-3</v>
      </c>
    </row>
    <row r="1853" spans="1:5" x14ac:dyDescent="0.25">
      <c r="A1853">
        <v>51</v>
      </c>
      <c r="B1853">
        <v>4</v>
      </c>
      <c r="C1853">
        <v>5</v>
      </c>
      <c r="D1853">
        <v>4</v>
      </c>
      <c r="E1853">
        <v>4.6668600000000001E-3</v>
      </c>
    </row>
    <row r="1854" spans="1:5" x14ac:dyDescent="0.25">
      <c r="A1854">
        <v>51</v>
      </c>
      <c r="B1854">
        <v>4</v>
      </c>
      <c r="C1854">
        <v>5</v>
      </c>
      <c r="D1854">
        <v>5</v>
      </c>
      <c r="E1854">
        <v>6.9946899999999996E-3</v>
      </c>
    </row>
    <row r="1855" spans="1:5" x14ac:dyDescent="0.25">
      <c r="A1855">
        <v>51</v>
      </c>
      <c r="B1855">
        <v>4</v>
      </c>
      <c r="C1855">
        <v>5</v>
      </c>
      <c r="D1855">
        <v>6</v>
      </c>
      <c r="E1855">
        <v>1.8494E-2</v>
      </c>
    </row>
    <row r="1856" spans="1:5" x14ac:dyDescent="0.25">
      <c r="A1856">
        <v>51</v>
      </c>
      <c r="B1856">
        <v>4</v>
      </c>
      <c r="C1856">
        <v>5</v>
      </c>
      <c r="D1856">
        <v>7</v>
      </c>
      <c r="E1856">
        <v>4.5956499999999997E-2</v>
      </c>
    </row>
    <row r="1857" spans="1:5" x14ac:dyDescent="0.25">
      <c r="A1857">
        <v>51</v>
      </c>
      <c r="B1857">
        <v>4</v>
      </c>
      <c r="C1857">
        <v>5</v>
      </c>
      <c r="D1857">
        <v>8</v>
      </c>
      <c r="E1857">
        <v>6.9644399999999995E-2</v>
      </c>
    </row>
    <row r="1858" spans="1:5" x14ac:dyDescent="0.25">
      <c r="A1858">
        <v>51</v>
      </c>
      <c r="B1858">
        <v>4</v>
      </c>
      <c r="C1858">
        <v>5</v>
      </c>
      <c r="D1858">
        <v>9</v>
      </c>
      <c r="E1858">
        <v>6.0827899999999997E-2</v>
      </c>
    </row>
    <row r="1859" spans="1:5" x14ac:dyDescent="0.25">
      <c r="A1859">
        <v>51</v>
      </c>
      <c r="B1859">
        <v>4</v>
      </c>
      <c r="C1859">
        <v>5</v>
      </c>
      <c r="D1859">
        <v>10</v>
      </c>
      <c r="E1859">
        <v>5.0286200000000003E-2</v>
      </c>
    </row>
    <row r="1860" spans="1:5" x14ac:dyDescent="0.25">
      <c r="A1860">
        <v>51</v>
      </c>
      <c r="B1860">
        <v>4</v>
      </c>
      <c r="C1860">
        <v>5</v>
      </c>
      <c r="D1860">
        <v>11</v>
      </c>
      <c r="E1860">
        <v>4.9935100000000003E-2</v>
      </c>
    </row>
    <row r="1861" spans="1:5" x14ac:dyDescent="0.25">
      <c r="A1861">
        <v>51</v>
      </c>
      <c r="B1861">
        <v>4</v>
      </c>
      <c r="C1861">
        <v>5</v>
      </c>
      <c r="D1861">
        <v>12</v>
      </c>
      <c r="E1861">
        <v>5.4365400000000001E-2</v>
      </c>
    </row>
    <row r="1862" spans="1:5" x14ac:dyDescent="0.25">
      <c r="A1862">
        <v>51</v>
      </c>
      <c r="B1862">
        <v>4</v>
      </c>
      <c r="C1862">
        <v>5</v>
      </c>
      <c r="D1862">
        <v>13</v>
      </c>
      <c r="E1862">
        <v>5.7646200000000002E-2</v>
      </c>
    </row>
    <row r="1863" spans="1:5" x14ac:dyDescent="0.25">
      <c r="A1863">
        <v>51</v>
      </c>
      <c r="B1863">
        <v>4</v>
      </c>
      <c r="C1863">
        <v>5</v>
      </c>
      <c r="D1863">
        <v>14</v>
      </c>
      <c r="E1863">
        <v>5.8031899999999997E-2</v>
      </c>
    </row>
    <row r="1864" spans="1:5" x14ac:dyDescent="0.25">
      <c r="A1864">
        <v>51</v>
      </c>
      <c r="B1864">
        <v>4</v>
      </c>
      <c r="C1864">
        <v>5</v>
      </c>
      <c r="D1864">
        <v>15</v>
      </c>
      <c r="E1864">
        <v>6.2255400000000002E-2</v>
      </c>
    </row>
    <row r="1865" spans="1:5" x14ac:dyDescent="0.25">
      <c r="A1865">
        <v>51</v>
      </c>
      <c r="B1865">
        <v>4</v>
      </c>
      <c r="C1865">
        <v>5</v>
      </c>
      <c r="D1865">
        <v>16</v>
      </c>
      <c r="E1865">
        <v>7.1004899999999996E-2</v>
      </c>
    </row>
    <row r="1866" spans="1:5" x14ac:dyDescent="0.25">
      <c r="A1866">
        <v>51</v>
      </c>
      <c r="B1866">
        <v>4</v>
      </c>
      <c r="C1866">
        <v>5</v>
      </c>
      <c r="D1866">
        <v>17</v>
      </c>
      <c r="E1866">
        <v>7.6972499999999999E-2</v>
      </c>
    </row>
    <row r="1867" spans="1:5" x14ac:dyDescent="0.25">
      <c r="A1867">
        <v>51</v>
      </c>
      <c r="B1867">
        <v>4</v>
      </c>
      <c r="C1867">
        <v>5</v>
      </c>
      <c r="D1867">
        <v>18</v>
      </c>
      <c r="E1867">
        <v>7.7432000000000001E-2</v>
      </c>
    </row>
    <row r="1868" spans="1:5" x14ac:dyDescent="0.25">
      <c r="A1868">
        <v>51</v>
      </c>
      <c r="B1868">
        <v>4</v>
      </c>
      <c r="C1868">
        <v>5</v>
      </c>
      <c r="D1868">
        <v>19</v>
      </c>
      <c r="E1868">
        <v>5.9783000000000003E-2</v>
      </c>
    </row>
    <row r="1869" spans="1:5" x14ac:dyDescent="0.25">
      <c r="A1869">
        <v>51</v>
      </c>
      <c r="B1869">
        <v>4</v>
      </c>
      <c r="C1869">
        <v>5</v>
      </c>
      <c r="D1869">
        <v>20</v>
      </c>
      <c r="E1869">
        <v>4.4392300000000003E-2</v>
      </c>
    </row>
    <row r="1870" spans="1:5" x14ac:dyDescent="0.25">
      <c r="A1870">
        <v>51</v>
      </c>
      <c r="B1870">
        <v>4</v>
      </c>
      <c r="C1870">
        <v>5</v>
      </c>
      <c r="D1870">
        <v>21</v>
      </c>
      <c r="E1870">
        <v>3.54458E-2</v>
      </c>
    </row>
    <row r="1871" spans="1:5" x14ac:dyDescent="0.25">
      <c r="A1871">
        <v>51</v>
      </c>
      <c r="B1871">
        <v>4</v>
      </c>
      <c r="C1871">
        <v>5</v>
      </c>
      <c r="D1871">
        <v>22</v>
      </c>
      <c r="E1871">
        <v>3.1823999999999998E-2</v>
      </c>
    </row>
    <row r="1872" spans="1:5" x14ac:dyDescent="0.25">
      <c r="A1872">
        <v>51</v>
      </c>
      <c r="B1872">
        <v>4</v>
      </c>
      <c r="C1872">
        <v>5</v>
      </c>
      <c r="D1872">
        <v>23</v>
      </c>
      <c r="E1872">
        <v>2.4941899999999999E-2</v>
      </c>
    </row>
    <row r="1873" spans="1:5" x14ac:dyDescent="0.25">
      <c r="A1873">
        <v>51</v>
      </c>
      <c r="B1873">
        <v>4</v>
      </c>
      <c r="C1873">
        <v>5</v>
      </c>
      <c r="D1873">
        <v>24</v>
      </c>
      <c r="E1873">
        <v>1.79068E-2</v>
      </c>
    </row>
    <row r="1874" spans="1:5" x14ac:dyDescent="0.25">
      <c r="A1874">
        <v>51</v>
      </c>
      <c r="B1874">
        <v>5</v>
      </c>
      <c r="C1874">
        <v>2</v>
      </c>
      <c r="D1874">
        <v>1</v>
      </c>
      <c r="E1874">
        <v>2.1473900000000001E-2</v>
      </c>
    </row>
    <row r="1875" spans="1:5" x14ac:dyDescent="0.25">
      <c r="A1875">
        <v>51</v>
      </c>
      <c r="B1875">
        <v>5</v>
      </c>
      <c r="C1875">
        <v>2</v>
      </c>
      <c r="D1875">
        <v>2</v>
      </c>
      <c r="E1875">
        <v>1.44428E-2</v>
      </c>
    </row>
    <row r="1876" spans="1:5" x14ac:dyDescent="0.25">
      <c r="A1876">
        <v>51</v>
      </c>
      <c r="B1876">
        <v>5</v>
      </c>
      <c r="C1876">
        <v>2</v>
      </c>
      <c r="D1876">
        <v>3</v>
      </c>
      <c r="E1876">
        <v>1.09684E-2</v>
      </c>
    </row>
    <row r="1877" spans="1:5" x14ac:dyDescent="0.25">
      <c r="A1877">
        <v>51</v>
      </c>
      <c r="B1877">
        <v>5</v>
      </c>
      <c r="C1877">
        <v>2</v>
      </c>
      <c r="D1877">
        <v>4</v>
      </c>
      <c r="E1877">
        <v>7.4945100000000002E-3</v>
      </c>
    </row>
    <row r="1878" spans="1:5" x14ac:dyDescent="0.25">
      <c r="A1878">
        <v>51</v>
      </c>
      <c r="B1878">
        <v>5</v>
      </c>
      <c r="C1878">
        <v>2</v>
      </c>
      <c r="D1878">
        <v>5</v>
      </c>
      <c r="E1878">
        <v>6.8385499999999997E-3</v>
      </c>
    </row>
    <row r="1879" spans="1:5" x14ac:dyDescent="0.25">
      <c r="A1879">
        <v>51</v>
      </c>
      <c r="B1879">
        <v>5</v>
      </c>
      <c r="C1879">
        <v>2</v>
      </c>
      <c r="D1879">
        <v>6</v>
      </c>
      <c r="E1879">
        <v>1.03588E-2</v>
      </c>
    </row>
    <row r="1880" spans="1:5" x14ac:dyDescent="0.25">
      <c r="A1880">
        <v>51</v>
      </c>
      <c r="B1880">
        <v>5</v>
      </c>
      <c r="C1880">
        <v>2</v>
      </c>
      <c r="D1880">
        <v>7</v>
      </c>
      <c r="E1880">
        <v>1.84304E-2</v>
      </c>
    </row>
    <row r="1881" spans="1:5" x14ac:dyDescent="0.25">
      <c r="A1881">
        <v>51</v>
      </c>
      <c r="B1881">
        <v>5</v>
      </c>
      <c r="C1881">
        <v>2</v>
      </c>
      <c r="D1881">
        <v>8</v>
      </c>
      <c r="E1881">
        <v>2.6811700000000001E-2</v>
      </c>
    </row>
    <row r="1882" spans="1:5" x14ac:dyDescent="0.25">
      <c r="A1882">
        <v>51</v>
      </c>
      <c r="B1882">
        <v>5</v>
      </c>
      <c r="C1882">
        <v>2</v>
      </c>
      <c r="D1882">
        <v>9</v>
      </c>
      <c r="E1882">
        <v>3.6385199999999999E-2</v>
      </c>
    </row>
    <row r="1883" spans="1:5" x14ac:dyDescent="0.25">
      <c r="A1883">
        <v>51</v>
      </c>
      <c r="B1883">
        <v>5</v>
      </c>
      <c r="C1883">
        <v>2</v>
      </c>
      <c r="D1883">
        <v>10</v>
      </c>
      <c r="E1883">
        <v>4.7540699999999998E-2</v>
      </c>
    </row>
    <row r="1884" spans="1:5" x14ac:dyDescent="0.25">
      <c r="A1884">
        <v>51</v>
      </c>
      <c r="B1884">
        <v>5</v>
      </c>
      <c r="C1884">
        <v>2</v>
      </c>
      <c r="D1884">
        <v>11</v>
      </c>
      <c r="E1884">
        <v>5.7466400000000001E-2</v>
      </c>
    </row>
    <row r="1885" spans="1:5" x14ac:dyDescent="0.25">
      <c r="A1885">
        <v>51</v>
      </c>
      <c r="B1885">
        <v>5</v>
      </c>
      <c r="C1885">
        <v>2</v>
      </c>
      <c r="D1885">
        <v>12</v>
      </c>
      <c r="E1885">
        <v>6.50786E-2</v>
      </c>
    </row>
    <row r="1886" spans="1:5" x14ac:dyDescent="0.25">
      <c r="A1886">
        <v>51</v>
      </c>
      <c r="B1886">
        <v>5</v>
      </c>
      <c r="C1886">
        <v>2</v>
      </c>
      <c r="D1886">
        <v>13</v>
      </c>
      <c r="E1886">
        <v>7.1322800000000006E-2</v>
      </c>
    </row>
    <row r="1887" spans="1:5" x14ac:dyDescent="0.25">
      <c r="A1887">
        <v>51</v>
      </c>
      <c r="B1887">
        <v>5</v>
      </c>
      <c r="C1887">
        <v>2</v>
      </c>
      <c r="D1887">
        <v>14</v>
      </c>
      <c r="E1887">
        <v>7.1491700000000005E-2</v>
      </c>
    </row>
    <row r="1888" spans="1:5" x14ac:dyDescent="0.25">
      <c r="A1888">
        <v>51</v>
      </c>
      <c r="B1888">
        <v>5</v>
      </c>
      <c r="C1888">
        <v>2</v>
      </c>
      <c r="D1888">
        <v>15</v>
      </c>
      <c r="E1888">
        <v>7.1722599999999997E-2</v>
      </c>
    </row>
    <row r="1889" spans="1:5" x14ac:dyDescent="0.25">
      <c r="A1889">
        <v>51</v>
      </c>
      <c r="B1889">
        <v>5</v>
      </c>
      <c r="C1889">
        <v>2</v>
      </c>
      <c r="D1889">
        <v>16</v>
      </c>
      <c r="E1889">
        <v>7.2006100000000003E-2</v>
      </c>
    </row>
    <row r="1890" spans="1:5" x14ac:dyDescent="0.25">
      <c r="A1890">
        <v>51</v>
      </c>
      <c r="B1890">
        <v>5</v>
      </c>
      <c r="C1890">
        <v>2</v>
      </c>
      <c r="D1890">
        <v>17</v>
      </c>
      <c r="E1890">
        <v>7.1148699999999995E-2</v>
      </c>
    </row>
    <row r="1891" spans="1:5" x14ac:dyDescent="0.25">
      <c r="A1891">
        <v>51</v>
      </c>
      <c r="B1891">
        <v>5</v>
      </c>
      <c r="C1891">
        <v>2</v>
      </c>
      <c r="D1891">
        <v>18</v>
      </c>
      <c r="E1891">
        <v>6.7887400000000001E-2</v>
      </c>
    </row>
    <row r="1892" spans="1:5" x14ac:dyDescent="0.25">
      <c r="A1892">
        <v>51</v>
      </c>
      <c r="B1892">
        <v>5</v>
      </c>
      <c r="C1892">
        <v>2</v>
      </c>
      <c r="D1892">
        <v>19</v>
      </c>
      <c r="E1892">
        <v>6.1771800000000002E-2</v>
      </c>
    </row>
    <row r="1893" spans="1:5" x14ac:dyDescent="0.25">
      <c r="A1893">
        <v>51</v>
      </c>
      <c r="B1893">
        <v>5</v>
      </c>
      <c r="C1893">
        <v>2</v>
      </c>
      <c r="D1893">
        <v>20</v>
      </c>
      <c r="E1893">
        <v>5.1688199999999997E-2</v>
      </c>
    </row>
    <row r="1894" spans="1:5" x14ac:dyDescent="0.25">
      <c r="A1894">
        <v>51</v>
      </c>
      <c r="B1894">
        <v>5</v>
      </c>
      <c r="C1894">
        <v>2</v>
      </c>
      <c r="D1894">
        <v>21</v>
      </c>
      <c r="E1894">
        <v>4.2865800000000003E-2</v>
      </c>
    </row>
    <row r="1895" spans="1:5" x14ac:dyDescent="0.25">
      <c r="A1895">
        <v>51</v>
      </c>
      <c r="B1895">
        <v>5</v>
      </c>
      <c r="C1895">
        <v>2</v>
      </c>
      <c r="D1895">
        <v>22</v>
      </c>
      <c r="E1895">
        <v>3.80302E-2</v>
      </c>
    </row>
    <row r="1896" spans="1:5" x14ac:dyDescent="0.25">
      <c r="A1896">
        <v>51</v>
      </c>
      <c r="B1896">
        <v>5</v>
      </c>
      <c r="C1896">
        <v>2</v>
      </c>
      <c r="D1896">
        <v>23</v>
      </c>
      <c r="E1896">
        <v>3.2207199999999998E-2</v>
      </c>
    </row>
    <row r="1897" spans="1:5" x14ac:dyDescent="0.25">
      <c r="A1897">
        <v>51</v>
      </c>
      <c r="B1897">
        <v>5</v>
      </c>
      <c r="C1897">
        <v>2</v>
      </c>
      <c r="D1897">
        <v>24</v>
      </c>
      <c r="E1897">
        <v>2.4567700000000001E-2</v>
      </c>
    </row>
    <row r="1898" spans="1:5" x14ac:dyDescent="0.25">
      <c r="A1898">
        <v>51</v>
      </c>
      <c r="B1898">
        <v>5</v>
      </c>
      <c r="C1898">
        <v>5</v>
      </c>
      <c r="D1898">
        <v>1</v>
      </c>
      <c r="E1898">
        <v>9.8621100000000003E-3</v>
      </c>
    </row>
    <row r="1899" spans="1:5" x14ac:dyDescent="0.25">
      <c r="A1899">
        <v>51</v>
      </c>
      <c r="B1899">
        <v>5</v>
      </c>
      <c r="C1899">
        <v>5</v>
      </c>
      <c r="D1899">
        <v>2</v>
      </c>
      <c r="E1899">
        <v>6.2724800000000004E-3</v>
      </c>
    </row>
    <row r="1900" spans="1:5" x14ac:dyDescent="0.25">
      <c r="A1900">
        <v>51</v>
      </c>
      <c r="B1900">
        <v>5</v>
      </c>
      <c r="C1900">
        <v>5</v>
      </c>
      <c r="D1900">
        <v>3</v>
      </c>
      <c r="E1900">
        <v>5.0576700000000002E-3</v>
      </c>
    </row>
    <row r="1901" spans="1:5" x14ac:dyDescent="0.25">
      <c r="A1901">
        <v>51</v>
      </c>
      <c r="B1901">
        <v>5</v>
      </c>
      <c r="C1901">
        <v>5</v>
      </c>
      <c r="D1901">
        <v>4</v>
      </c>
      <c r="E1901">
        <v>4.6668600000000001E-3</v>
      </c>
    </row>
    <row r="1902" spans="1:5" x14ac:dyDescent="0.25">
      <c r="A1902">
        <v>51</v>
      </c>
      <c r="B1902">
        <v>5</v>
      </c>
      <c r="C1902">
        <v>5</v>
      </c>
      <c r="D1902">
        <v>5</v>
      </c>
      <c r="E1902">
        <v>6.9946899999999996E-3</v>
      </c>
    </row>
    <row r="1903" spans="1:5" x14ac:dyDescent="0.25">
      <c r="A1903">
        <v>51</v>
      </c>
      <c r="B1903">
        <v>5</v>
      </c>
      <c r="C1903">
        <v>5</v>
      </c>
      <c r="D1903">
        <v>6</v>
      </c>
      <c r="E1903">
        <v>1.8494E-2</v>
      </c>
    </row>
    <row r="1904" spans="1:5" x14ac:dyDescent="0.25">
      <c r="A1904">
        <v>51</v>
      </c>
      <c r="B1904">
        <v>5</v>
      </c>
      <c r="C1904">
        <v>5</v>
      </c>
      <c r="D1904">
        <v>7</v>
      </c>
      <c r="E1904">
        <v>4.5956499999999997E-2</v>
      </c>
    </row>
    <row r="1905" spans="1:5" x14ac:dyDescent="0.25">
      <c r="A1905">
        <v>51</v>
      </c>
      <c r="B1905">
        <v>5</v>
      </c>
      <c r="C1905">
        <v>5</v>
      </c>
      <c r="D1905">
        <v>8</v>
      </c>
      <c r="E1905">
        <v>6.9644399999999995E-2</v>
      </c>
    </row>
    <row r="1906" spans="1:5" x14ac:dyDescent="0.25">
      <c r="A1906">
        <v>51</v>
      </c>
      <c r="B1906">
        <v>5</v>
      </c>
      <c r="C1906">
        <v>5</v>
      </c>
      <c r="D1906">
        <v>9</v>
      </c>
      <c r="E1906">
        <v>6.0827899999999997E-2</v>
      </c>
    </row>
    <row r="1907" spans="1:5" x14ac:dyDescent="0.25">
      <c r="A1907">
        <v>51</v>
      </c>
      <c r="B1907">
        <v>5</v>
      </c>
      <c r="C1907">
        <v>5</v>
      </c>
      <c r="D1907">
        <v>10</v>
      </c>
      <c r="E1907">
        <v>5.0286200000000003E-2</v>
      </c>
    </row>
    <row r="1908" spans="1:5" x14ac:dyDescent="0.25">
      <c r="A1908">
        <v>51</v>
      </c>
      <c r="B1908">
        <v>5</v>
      </c>
      <c r="C1908">
        <v>5</v>
      </c>
      <c r="D1908">
        <v>11</v>
      </c>
      <c r="E1908">
        <v>4.9935100000000003E-2</v>
      </c>
    </row>
    <row r="1909" spans="1:5" x14ac:dyDescent="0.25">
      <c r="A1909">
        <v>51</v>
      </c>
      <c r="B1909">
        <v>5</v>
      </c>
      <c r="C1909">
        <v>5</v>
      </c>
      <c r="D1909">
        <v>12</v>
      </c>
      <c r="E1909">
        <v>5.4365400000000001E-2</v>
      </c>
    </row>
    <row r="1910" spans="1:5" x14ac:dyDescent="0.25">
      <c r="A1910">
        <v>51</v>
      </c>
      <c r="B1910">
        <v>5</v>
      </c>
      <c r="C1910">
        <v>5</v>
      </c>
      <c r="D1910">
        <v>13</v>
      </c>
      <c r="E1910">
        <v>5.7646200000000002E-2</v>
      </c>
    </row>
    <row r="1911" spans="1:5" x14ac:dyDescent="0.25">
      <c r="A1911">
        <v>51</v>
      </c>
      <c r="B1911">
        <v>5</v>
      </c>
      <c r="C1911">
        <v>5</v>
      </c>
      <c r="D1911">
        <v>14</v>
      </c>
      <c r="E1911">
        <v>5.8031899999999997E-2</v>
      </c>
    </row>
    <row r="1912" spans="1:5" x14ac:dyDescent="0.25">
      <c r="A1912">
        <v>51</v>
      </c>
      <c r="B1912">
        <v>5</v>
      </c>
      <c r="C1912">
        <v>5</v>
      </c>
      <c r="D1912">
        <v>15</v>
      </c>
      <c r="E1912">
        <v>6.2255400000000002E-2</v>
      </c>
    </row>
    <row r="1913" spans="1:5" x14ac:dyDescent="0.25">
      <c r="A1913">
        <v>51</v>
      </c>
      <c r="B1913">
        <v>5</v>
      </c>
      <c r="C1913">
        <v>5</v>
      </c>
      <c r="D1913">
        <v>16</v>
      </c>
      <c r="E1913">
        <v>7.1004899999999996E-2</v>
      </c>
    </row>
    <row r="1914" spans="1:5" x14ac:dyDescent="0.25">
      <c r="A1914">
        <v>51</v>
      </c>
      <c r="B1914">
        <v>5</v>
      </c>
      <c r="C1914">
        <v>5</v>
      </c>
      <c r="D1914">
        <v>17</v>
      </c>
      <c r="E1914">
        <v>7.6972499999999999E-2</v>
      </c>
    </row>
    <row r="1915" spans="1:5" x14ac:dyDescent="0.25">
      <c r="A1915">
        <v>51</v>
      </c>
      <c r="B1915">
        <v>5</v>
      </c>
      <c r="C1915">
        <v>5</v>
      </c>
      <c r="D1915">
        <v>18</v>
      </c>
      <c r="E1915">
        <v>7.7432000000000001E-2</v>
      </c>
    </row>
    <row r="1916" spans="1:5" x14ac:dyDescent="0.25">
      <c r="A1916">
        <v>51</v>
      </c>
      <c r="B1916">
        <v>5</v>
      </c>
      <c r="C1916">
        <v>5</v>
      </c>
      <c r="D1916">
        <v>19</v>
      </c>
      <c r="E1916">
        <v>5.9783000000000003E-2</v>
      </c>
    </row>
    <row r="1917" spans="1:5" x14ac:dyDescent="0.25">
      <c r="A1917">
        <v>51</v>
      </c>
      <c r="B1917">
        <v>5</v>
      </c>
      <c r="C1917">
        <v>5</v>
      </c>
      <c r="D1917">
        <v>20</v>
      </c>
      <c r="E1917">
        <v>4.4392300000000003E-2</v>
      </c>
    </row>
    <row r="1918" spans="1:5" x14ac:dyDescent="0.25">
      <c r="A1918">
        <v>51</v>
      </c>
      <c r="B1918">
        <v>5</v>
      </c>
      <c r="C1918">
        <v>5</v>
      </c>
      <c r="D1918">
        <v>21</v>
      </c>
      <c r="E1918">
        <v>3.54458E-2</v>
      </c>
    </row>
    <row r="1919" spans="1:5" x14ac:dyDescent="0.25">
      <c r="A1919">
        <v>51</v>
      </c>
      <c r="B1919">
        <v>5</v>
      </c>
      <c r="C1919">
        <v>5</v>
      </c>
      <c r="D1919">
        <v>22</v>
      </c>
      <c r="E1919">
        <v>3.1823999999999998E-2</v>
      </c>
    </row>
    <row r="1920" spans="1:5" x14ac:dyDescent="0.25">
      <c r="A1920">
        <v>51</v>
      </c>
      <c r="B1920">
        <v>5</v>
      </c>
      <c r="C1920">
        <v>5</v>
      </c>
      <c r="D1920">
        <v>23</v>
      </c>
      <c r="E1920">
        <v>2.4941899999999999E-2</v>
      </c>
    </row>
    <row r="1921" spans="1:5" x14ac:dyDescent="0.25">
      <c r="A1921">
        <v>51</v>
      </c>
      <c r="B1921">
        <v>5</v>
      </c>
      <c r="C1921">
        <v>5</v>
      </c>
      <c r="D1921">
        <v>24</v>
      </c>
      <c r="E1921">
        <v>1.79068E-2</v>
      </c>
    </row>
    <row r="1922" spans="1:5" x14ac:dyDescent="0.25">
      <c r="A1922">
        <v>52</v>
      </c>
      <c r="B1922">
        <v>1</v>
      </c>
      <c r="C1922">
        <v>2</v>
      </c>
      <c r="D1922">
        <v>1</v>
      </c>
      <c r="E1922">
        <v>2.1473900000000001E-2</v>
      </c>
    </row>
    <row r="1923" spans="1:5" x14ac:dyDescent="0.25">
      <c r="A1923">
        <v>52</v>
      </c>
      <c r="B1923">
        <v>1</v>
      </c>
      <c r="C1923">
        <v>2</v>
      </c>
      <c r="D1923">
        <v>2</v>
      </c>
      <c r="E1923">
        <v>1.44428E-2</v>
      </c>
    </row>
    <row r="1924" spans="1:5" x14ac:dyDescent="0.25">
      <c r="A1924">
        <v>52</v>
      </c>
      <c r="B1924">
        <v>1</v>
      </c>
      <c r="C1924">
        <v>2</v>
      </c>
      <c r="D1924">
        <v>3</v>
      </c>
      <c r="E1924">
        <v>1.09684E-2</v>
      </c>
    </row>
    <row r="1925" spans="1:5" x14ac:dyDescent="0.25">
      <c r="A1925">
        <v>52</v>
      </c>
      <c r="B1925">
        <v>1</v>
      </c>
      <c r="C1925">
        <v>2</v>
      </c>
      <c r="D1925">
        <v>4</v>
      </c>
      <c r="E1925">
        <v>7.4945100000000002E-3</v>
      </c>
    </row>
    <row r="1926" spans="1:5" x14ac:dyDescent="0.25">
      <c r="A1926">
        <v>52</v>
      </c>
      <c r="B1926">
        <v>1</v>
      </c>
      <c r="C1926">
        <v>2</v>
      </c>
      <c r="D1926">
        <v>5</v>
      </c>
      <c r="E1926">
        <v>6.8385499999999997E-3</v>
      </c>
    </row>
    <row r="1927" spans="1:5" x14ac:dyDescent="0.25">
      <c r="A1927">
        <v>52</v>
      </c>
      <c r="B1927">
        <v>1</v>
      </c>
      <c r="C1927">
        <v>2</v>
      </c>
      <c r="D1927">
        <v>6</v>
      </c>
      <c r="E1927">
        <v>1.03588E-2</v>
      </c>
    </row>
    <row r="1928" spans="1:5" x14ac:dyDescent="0.25">
      <c r="A1928">
        <v>52</v>
      </c>
      <c r="B1928">
        <v>1</v>
      </c>
      <c r="C1928">
        <v>2</v>
      </c>
      <c r="D1928">
        <v>7</v>
      </c>
      <c r="E1928">
        <v>1.84304E-2</v>
      </c>
    </row>
    <row r="1929" spans="1:5" x14ac:dyDescent="0.25">
      <c r="A1929">
        <v>52</v>
      </c>
      <c r="B1929">
        <v>1</v>
      </c>
      <c r="C1929">
        <v>2</v>
      </c>
      <c r="D1929">
        <v>8</v>
      </c>
      <c r="E1929">
        <v>2.6811700000000001E-2</v>
      </c>
    </row>
    <row r="1930" spans="1:5" x14ac:dyDescent="0.25">
      <c r="A1930">
        <v>52</v>
      </c>
      <c r="B1930">
        <v>1</v>
      </c>
      <c r="C1930">
        <v>2</v>
      </c>
      <c r="D1930">
        <v>9</v>
      </c>
      <c r="E1930">
        <v>3.6385199999999999E-2</v>
      </c>
    </row>
    <row r="1931" spans="1:5" x14ac:dyDescent="0.25">
      <c r="A1931">
        <v>52</v>
      </c>
      <c r="B1931">
        <v>1</v>
      </c>
      <c r="C1931">
        <v>2</v>
      </c>
      <c r="D1931">
        <v>10</v>
      </c>
      <c r="E1931">
        <v>4.7540699999999998E-2</v>
      </c>
    </row>
    <row r="1932" spans="1:5" x14ac:dyDescent="0.25">
      <c r="A1932">
        <v>52</v>
      </c>
      <c r="B1932">
        <v>1</v>
      </c>
      <c r="C1932">
        <v>2</v>
      </c>
      <c r="D1932">
        <v>11</v>
      </c>
      <c r="E1932">
        <v>5.7466400000000001E-2</v>
      </c>
    </row>
    <row r="1933" spans="1:5" x14ac:dyDescent="0.25">
      <c r="A1933">
        <v>52</v>
      </c>
      <c r="B1933">
        <v>1</v>
      </c>
      <c r="C1933">
        <v>2</v>
      </c>
      <c r="D1933">
        <v>12</v>
      </c>
      <c r="E1933">
        <v>6.50786E-2</v>
      </c>
    </row>
    <row r="1934" spans="1:5" x14ac:dyDescent="0.25">
      <c r="A1934">
        <v>52</v>
      </c>
      <c r="B1934">
        <v>1</v>
      </c>
      <c r="C1934">
        <v>2</v>
      </c>
      <c r="D1934">
        <v>13</v>
      </c>
      <c r="E1934">
        <v>7.1322800000000006E-2</v>
      </c>
    </row>
    <row r="1935" spans="1:5" x14ac:dyDescent="0.25">
      <c r="A1935">
        <v>52</v>
      </c>
      <c r="B1935">
        <v>1</v>
      </c>
      <c r="C1935">
        <v>2</v>
      </c>
      <c r="D1935">
        <v>14</v>
      </c>
      <c r="E1935">
        <v>7.1491700000000005E-2</v>
      </c>
    </row>
    <row r="1936" spans="1:5" x14ac:dyDescent="0.25">
      <c r="A1936">
        <v>52</v>
      </c>
      <c r="B1936">
        <v>1</v>
      </c>
      <c r="C1936">
        <v>2</v>
      </c>
      <c r="D1936">
        <v>15</v>
      </c>
      <c r="E1936">
        <v>7.1722599999999997E-2</v>
      </c>
    </row>
    <row r="1937" spans="1:5" x14ac:dyDescent="0.25">
      <c r="A1937">
        <v>52</v>
      </c>
      <c r="B1937">
        <v>1</v>
      </c>
      <c r="C1937">
        <v>2</v>
      </c>
      <c r="D1937">
        <v>16</v>
      </c>
      <c r="E1937">
        <v>7.2006100000000003E-2</v>
      </c>
    </row>
    <row r="1938" spans="1:5" x14ac:dyDescent="0.25">
      <c r="A1938">
        <v>52</v>
      </c>
      <c r="B1938">
        <v>1</v>
      </c>
      <c r="C1938">
        <v>2</v>
      </c>
      <c r="D1938">
        <v>17</v>
      </c>
      <c r="E1938">
        <v>7.1148699999999995E-2</v>
      </c>
    </row>
    <row r="1939" spans="1:5" x14ac:dyDescent="0.25">
      <c r="A1939">
        <v>52</v>
      </c>
      <c r="B1939">
        <v>1</v>
      </c>
      <c r="C1939">
        <v>2</v>
      </c>
      <c r="D1939">
        <v>18</v>
      </c>
      <c r="E1939">
        <v>6.7887400000000001E-2</v>
      </c>
    </row>
    <row r="1940" spans="1:5" x14ac:dyDescent="0.25">
      <c r="A1940">
        <v>52</v>
      </c>
      <c r="B1940">
        <v>1</v>
      </c>
      <c r="C1940">
        <v>2</v>
      </c>
      <c r="D1940">
        <v>19</v>
      </c>
      <c r="E1940">
        <v>6.1771800000000002E-2</v>
      </c>
    </row>
    <row r="1941" spans="1:5" x14ac:dyDescent="0.25">
      <c r="A1941">
        <v>52</v>
      </c>
      <c r="B1941">
        <v>1</v>
      </c>
      <c r="C1941">
        <v>2</v>
      </c>
      <c r="D1941">
        <v>20</v>
      </c>
      <c r="E1941">
        <v>5.1688199999999997E-2</v>
      </c>
    </row>
    <row r="1942" spans="1:5" x14ac:dyDescent="0.25">
      <c r="A1942">
        <v>52</v>
      </c>
      <c r="B1942">
        <v>1</v>
      </c>
      <c r="C1942">
        <v>2</v>
      </c>
      <c r="D1942">
        <v>21</v>
      </c>
      <c r="E1942">
        <v>4.2865800000000003E-2</v>
      </c>
    </row>
    <row r="1943" spans="1:5" x14ac:dyDescent="0.25">
      <c r="A1943">
        <v>52</v>
      </c>
      <c r="B1943">
        <v>1</v>
      </c>
      <c r="C1943">
        <v>2</v>
      </c>
      <c r="D1943">
        <v>22</v>
      </c>
      <c r="E1943">
        <v>3.80302E-2</v>
      </c>
    </row>
    <row r="1944" spans="1:5" x14ac:dyDescent="0.25">
      <c r="A1944">
        <v>52</v>
      </c>
      <c r="B1944">
        <v>1</v>
      </c>
      <c r="C1944">
        <v>2</v>
      </c>
      <c r="D1944">
        <v>23</v>
      </c>
      <c r="E1944">
        <v>3.2207199999999998E-2</v>
      </c>
    </row>
    <row r="1945" spans="1:5" x14ac:dyDescent="0.25">
      <c r="A1945">
        <v>52</v>
      </c>
      <c r="B1945">
        <v>1</v>
      </c>
      <c r="C1945">
        <v>2</v>
      </c>
      <c r="D1945">
        <v>24</v>
      </c>
      <c r="E1945">
        <v>2.4567700000000001E-2</v>
      </c>
    </row>
    <row r="1946" spans="1:5" x14ac:dyDescent="0.25">
      <c r="A1946">
        <v>52</v>
      </c>
      <c r="B1946">
        <v>1</v>
      </c>
      <c r="C1946">
        <v>5</v>
      </c>
      <c r="D1946">
        <v>1</v>
      </c>
      <c r="E1946">
        <v>9.8621100000000003E-3</v>
      </c>
    </row>
    <row r="1947" spans="1:5" x14ac:dyDescent="0.25">
      <c r="A1947">
        <v>52</v>
      </c>
      <c r="B1947">
        <v>1</v>
      </c>
      <c r="C1947">
        <v>5</v>
      </c>
      <c r="D1947">
        <v>2</v>
      </c>
      <c r="E1947">
        <v>6.2724800000000004E-3</v>
      </c>
    </row>
    <row r="1948" spans="1:5" x14ac:dyDescent="0.25">
      <c r="A1948">
        <v>52</v>
      </c>
      <c r="B1948">
        <v>1</v>
      </c>
      <c r="C1948">
        <v>5</v>
      </c>
      <c r="D1948">
        <v>3</v>
      </c>
      <c r="E1948">
        <v>5.0576700000000002E-3</v>
      </c>
    </row>
    <row r="1949" spans="1:5" x14ac:dyDescent="0.25">
      <c r="A1949">
        <v>52</v>
      </c>
      <c r="B1949">
        <v>1</v>
      </c>
      <c r="C1949">
        <v>5</v>
      </c>
      <c r="D1949">
        <v>4</v>
      </c>
      <c r="E1949">
        <v>4.6668600000000001E-3</v>
      </c>
    </row>
    <row r="1950" spans="1:5" x14ac:dyDescent="0.25">
      <c r="A1950">
        <v>52</v>
      </c>
      <c r="B1950">
        <v>1</v>
      </c>
      <c r="C1950">
        <v>5</v>
      </c>
      <c r="D1950">
        <v>5</v>
      </c>
      <c r="E1950">
        <v>6.9946899999999996E-3</v>
      </c>
    </row>
    <row r="1951" spans="1:5" x14ac:dyDescent="0.25">
      <c r="A1951">
        <v>52</v>
      </c>
      <c r="B1951">
        <v>1</v>
      </c>
      <c r="C1951">
        <v>5</v>
      </c>
      <c r="D1951">
        <v>6</v>
      </c>
      <c r="E1951">
        <v>1.8494E-2</v>
      </c>
    </row>
    <row r="1952" spans="1:5" x14ac:dyDescent="0.25">
      <c r="A1952">
        <v>52</v>
      </c>
      <c r="B1952">
        <v>1</v>
      </c>
      <c r="C1952">
        <v>5</v>
      </c>
      <c r="D1952">
        <v>7</v>
      </c>
      <c r="E1952">
        <v>4.5956499999999997E-2</v>
      </c>
    </row>
    <row r="1953" spans="1:5" x14ac:dyDescent="0.25">
      <c r="A1953">
        <v>52</v>
      </c>
      <c r="B1953">
        <v>1</v>
      </c>
      <c r="C1953">
        <v>5</v>
      </c>
      <c r="D1953">
        <v>8</v>
      </c>
      <c r="E1953">
        <v>6.9644399999999995E-2</v>
      </c>
    </row>
    <row r="1954" spans="1:5" x14ac:dyDescent="0.25">
      <c r="A1954">
        <v>52</v>
      </c>
      <c r="B1954">
        <v>1</v>
      </c>
      <c r="C1954">
        <v>5</v>
      </c>
      <c r="D1954">
        <v>9</v>
      </c>
      <c r="E1954">
        <v>6.0827899999999997E-2</v>
      </c>
    </row>
    <row r="1955" spans="1:5" x14ac:dyDescent="0.25">
      <c r="A1955">
        <v>52</v>
      </c>
      <c r="B1955">
        <v>1</v>
      </c>
      <c r="C1955">
        <v>5</v>
      </c>
      <c r="D1955">
        <v>10</v>
      </c>
      <c r="E1955">
        <v>5.0286200000000003E-2</v>
      </c>
    </row>
    <row r="1956" spans="1:5" x14ac:dyDescent="0.25">
      <c r="A1956">
        <v>52</v>
      </c>
      <c r="B1956">
        <v>1</v>
      </c>
      <c r="C1956">
        <v>5</v>
      </c>
      <c r="D1956">
        <v>11</v>
      </c>
      <c r="E1956">
        <v>4.9935100000000003E-2</v>
      </c>
    </row>
    <row r="1957" spans="1:5" x14ac:dyDescent="0.25">
      <c r="A1957">
        <v>52</v>
      </c>
      <c r="B1957">
        <v>1</v>
      </c>
      <c r="C1957">
        <v>5</v>
      </c>
      <c r="D1957">
        <v>12</v>
      </c>
      <c r="E1957">
        <v>5.4365400000000001E-2</v>
      </c>
    </row>
    <row r="1958" spans="1:5" x14ac:dyDescent="0.25">
      <c r="A1958">
        <v>52</v>
      </c>
      <c r="B1958">
        <v>1</v>
      </c>
      <c r="C1958">
        <v>5</v>
      </c>
      <c r="D1958">
        <v>13</v>
      </c>
      <c r="E1958">
        <v>5.7646200000000002E-2</v>
      </c>
    </row>
    <row r="1959" spans="1:5" x14ac:dyDescent="0.25">
      <c r="A1959">
        <v>52</v>
      </c>
      <c r="B1959">
        <v>1</v>
      </c>
      <c r="C1959">
        <v>5</v>
      </c>
      <c r="D1959">
        <v>14</v>
      </c>
      <c r="E1959">
        <v>5.8031899999999997E-2</v>
      </c>
    </row>
    <row r="1960" spans="1:5" x14ac:dyDescent="0.25">
      <c r="A1960">
        <v>52</v>
      </c>
      <c r="B1960">
        <v>1</v>
      </c>
      <c r="C1960">
        <v>5</v>
      </c>
      <c r="D1960">
        <v>15</v>
      </c>
      <c r="E1960">
        <v>6.2255400000000002E-2</v>
      </c>
    </row>
    <row r="1961" spans="1:5" x14ac:dyDescent="0.25">
      <c r="A1961">
        <v>52</v>
      </c>
      <c r="B1961">
        <v>1</v>
      </c>
      <c r="C1961">
        <v>5</v>
      </c>
      <c r="D1961">
        <v>16</v>
      </c>
      <c r="E1961">
        <v>7.1004899999999996E-2</v>
      </c>
    </row>
    <row r="1962" spans="1:5" x14ac:dyDescent="0.25">
      <c r="A1962">
        <v>52</v>
      </c>
      <c r="B1962">
        <v>1</v>
      </c>
      <c r="C1962">
        <v>5</v>
      </c>
      <c r="D1962">
        <v>17</v>
      </c>
      <c r="E1962">
        <v>7.6972499999999999E-2</v>
      </c>
    </row>
    <row r="1963" spans="1:5" x14ac:dyDescent="0.25">
      <c r="A1963">
        <v>52</v>
      </c>
      <c r="B1963">
        <v>1</v>
      </c>
      <c r="C1963">
        <v>5</v>
      </c>
      <c r="D1963">
        <v>18</v>
      </c>
      <c r="E1963">
        <v>7.7432000000000001E-2</v>
      </c>
    </row>
    <row r="1964" spans="1:5" x14ac:dyDescent="0.25">
      <c r="A1964">
        <v>52</v>
      </c>
      <c r="B1964">
        <v>1</v>
      </c>
      <c r="C1964">
        <v>5</v>
      </c>
      <c r="D1964">
        <v>19</v>
      </c>
      <c r="E1964">
        <v>5.9783000000000003E-2</v>
      </c>
    </row>
    <row r="1965" spans="1:5" x14ac:dyDescent="0.25">
      <c r="A1965">
        <v>52</v>
      </c>
      <c r="B1965">
        <v>1</v>
      </c>
      <c r="C1965">
        <v>5</v>
      </c>
      <c r="D1965">
        <v>20</v>
      </c>
      <c r="E1965">
        <v>4.4392300000000003E-2</v>
      </c>
    </row>
    <row r="1966" spans="1:5" x14ac:dyDescent="0.25">
      <c r="A1966">
        <v>52</v>
      </c>
      <c r="B1966">
        <v>1</v>
      </c>
      <c r="C1966">
        <v>5</v>
      </c>
      <c r="D1966">
        <v>21</v>
      </c>
      <c r="E1966">
        <v>3.54458E-2</v>
      </c>
    </row>
    <row r="1967" spans="1:5" x14ac:dyDescent="0.25">
      <c r="A1967">
        <v>52</v>
      </c>
      <c r="B1967">
        <v>1</v>
      </c>
      <c r="C1967">
        <v>5</v>
      </c>
      <c r="D1967">
        <v>22</v>
      </c>
      <c r="E1967">
        <v>3.1823999999999998E-2</v>
      </c>
    </row>
    <row r="1968" spans="1:5" x14ac:dyDescent="0.25">
      <c r="A1968">
        <v>52</v>
      </c>
      <c r="B1968">
        <v>1</v>
      </c>
      <c r="C1968">
        <v>5</v>
      </c>
      <c r="D1968">
        <v>23</v>
      </c>
      <c r="E1968">
        <v>2.4941899999999999E-2</v>
      </c>
    </row>
    <row r="1969" spans="1:5" x14ac:dyDescent="0.25">
      <c r="A1969">
        <v>52</v>
      </c>
      <c r="B1969">
        <v>1</v>
      </c>
      <c r="C1969">
        <v>5</v>
      </c>
      <c r="D1969">
        <v>24</v>
      </c>
      <c r="E1969">
        <v>1.79068E-2</v>
      </c>
    </row>
    <row r="1970" spans="1:5" x14ac:dyDescent="0.25">
      <c r="A1970">
        <v>52</v>
      </c>
      <c r="B1970">
        <v>2</v>
      </c>
      <c r="C1970">
        <v>2</v>
      </c>
      <c r="D1970">
        <v>1</v>
      </c>
      <c r="E1970">
        <v>1.64213E-2</v>
      </c>
    </row>
    <row r="1971" spans="1:5" x14ac:dyDescent="0.25">
      <c r="A1971">
        <v>52</v>
      </c>
      <c r="B1971">
        <v>2</v>
      </c>
      <c r="C1971">
        <v>2</v>
      </c>
      <c r="D1971">
        <v>2</v>
      </c>
      <c r="E1971">
        <v>1.11921E-2</v>
      </c>
    </row>
    <row r="1972" spans="1:5" x14ac:dyDescent="0.25">
      <c r="A1972">
        <v>52</v>
      </c>
      <c r="B1972">
        <v>2</v>
      </c>
      <c r="C1972">
        <v>2</v>
      </c>
      <c r="D1972">
        <v>3</v>
      </c>
      <c r="E1972">
        <v>8.5415000000000005E-3</v>
      </c>
    </row>
    <row r="1973" spans="1:5" x14ac:dyDescent="0.25">
      <c r="A1973">
        <v>52</v>
      </c>
      <c r="B1973">
        <v>2</v>
      </c>
      <c r="C1973">
        <v>2</v>
      </c>
      <c r="D1973">
        <v>4</v>
      </c>
      <c r="E1973">
        <v>6.7932799999999996E-3</v>
      </c>
    </row>
    <row r="1974" spans="1:5" x14ac:dyDescent="0.25">
      <c r="A1974">
        <v>52</v>
      </c>
      <c r="B1974">
        <v>2</v>
      </c>
      <c r="C1974">
        <v>2</v>
      </c>
      <c r="D1974">
        <v>5</v>
      </c>
      <c r="E1974">
        <v>7.2189400000000001E-3</v>
      </c>
    </row>
    <row r="1975" spans="1:5" x14ac:dyDescent="0.25">
      <c r="A1975">
        <v>52</v>
      </c>
      <c r="B1975">
        <v>2</v>
      </c>
      <c r="C1975">
        <v>2</v>
      </c>
      <c r="D1975">
        <v>6</v>
      </c>
      <c r="E1975">
        <v>1.07619E-2</v>
      </c>
    </row>
    <row r="1976" spans="1:5" x14ac:dyDescent="0.25">
      <c r="A1976">
        <v>52</v>
      </c>
      <c r="B1976">
        <v>2</v>
      </c>
      <c r="C1976">
        <v>2</v>
      </c>
      <c r="D1976">
        <v>7</v>
      </c>
      <c r="E1976">
        <v>1.7680000000000001E-2</v>
      </c>
    </row>
    <row r="1977" spans="1:5" x14ac:dyDescent="0.25">
      <c r="A1977">
        <v>52</v>
      </c>
      <c r="B1977">
        <v>2</v>
      </c>
      <c r="C1977">
        <v>2</v>
      </c>
      <c r="D1977">
        <v>8</v>
      </c>
      <c r="E1977">
        <v>2.6875099999999999E-2</v>
      </c>
    </row>
    <row r="1978" spans="1:5" x14ac:dyDescent="0.25">
      <c r="A1978">
        <v>52</v>
      </c>
      <c r="B1978">
        <v>2</v>
      </c>
      <c r="C1978">
        <v>2</v>
      </c>
      <c r="D1978">
        <v>9</v>
      </c>
      <c r="E1978">
        <v>3.8658699999999997E-2</v>
      </c>
    </row>
    <row r="1979" spans="1:5" x14ac:dyDescent="0.25">
      <c r="A1979">
        <v>52</v>
      </c>
      <c r="B1979">
        <v>2</v>
      </c>
      <c r="C1979">
        <v>2</v>
      </c>
      <c r="D1979">
        <v>10</v>
      </c>
      <c r="E1979">
        <v>5.2238899999999998E-2</v>
      </c>
    </row>
    <row r="1980" spans="1:5" x14ac:dyDescent="0.25">
      <c r="A1980">
        <v>52</v>
      </c>
      <c r="B1980">
        <v>2</v>
      </c>
      <c r="C1980">
        <v>2</v>
      </c>
      <c r="D1980">
        <v>11</v>
      </c>
      <c r="E1980">
        <v>6.3173900000000005E-2</v>
      </c>
    </row>
    <row r="1981" spans="1:5" x14ac:dyDescent="0.25">
      <c r="A1981">
        <v>52</v>
      </c>
      <c r="B1981">
        <v>2</v>
      </c>
      <c r="C1981">
        <v>2</v>
      </c>
      <c r="D1981">
        <v>12</v>
      </c>
      <c r="E1981">
        <v>6.9943500000000006E-2</v>
      </c>
    </row>
    <row r="1982" spans="1:5" x14ac:dyDescent="0.25">
      <c r="A1982">
        <v>52</v>
      </c>
      <c r="B1982">
        <v>2</v>
      </c>
      <c r="C1982">
        <v>2</v>
      </c>
      <c r="D1982">
        <v>13</v>
      </c>
      <c r="E1982">
        <v>7.2933200000000004E-2</v>
      </c>
    </row>
    <row r="1983" spans="1:5" x14ac:dyDescent="0.25">
      <c r="A1983">
        <v>52</v>
      </c>
      <c r="B1983">
        <v>2</v>
      </c>
      <c r="C1983">
        <v>2</v>
      </c>
      <c r="D1983">
        <v>14</v>
      </c>
      <c r="E1983">
        <v>7.3121800000000001E-2</v>
      </c>
    </row>
    <row r="1984" spans="1:5" x14ac:dyDescent="0.25">
      <c r="A1984">
        <v>52</v>
      </c>
      <c r="B1984">
        <v>2</v>
      </c>
      <c r="C1984">
        <v>2</v>
      </c>
      <c r="D1984">
        <v>15</v>
      </c>
      <c r="E1984">
        <v>7.3615899999999998E-2</v>
      </c>
    </row>
    <row r="1985" spans="1:5" x14ac:dyDescent="0.25">
      <c r="A1985">
        <v>52</v>
      </c>
      <c r="B1985">
        <v>2</v>
      </c>
      <c r="C1985">
        <v>2</v>
      </c>
      <c r="D1985">
        <v>16</v>
      </c>
      <c r="E1985">
        <v>7.4460799999999994E-2</v>
      </c>
    </row>
    <row r="1986" spans="1:5" x14ac:dyDescent="0.25">
      <c r="A1986">
        <v>52</v>
      </c>
      <c r="B1986">
        <v>2</v>
      </c>
      <c r="C1986">
        <v>2</v>
      </c>
      <c r="D1986">
        <v>17</v>
      </c>
      <c r="E1986">
        <v>7.4216500000000005E-2</v>
      </c>
    </row>
    <row r="1987" spans="1:5" x14ac:dyDescent="0.25">
      <c r="A1987">
        <v>52</v>
      </c>
      <c r="B1987">
        <v>2</v>
      </c>
      <c r="C1987">
        <v>2</v>
      </c>
      <c r="D1987">
        <v>18</v>
      </c>
      <c r="E1987">
        <v>7.0009100000000005E-2</v>
      </c>
    </row>
    <row r="1988" spans="1:5" x14ac:dyDescent="0.25">
      <c r="A1988">
        <v>52</v>
      </c>
      <c r="B1988">
        <v>2</v>
      </c>
      <c r="C1988">
        <v>2</v>
      </c>
      <c r="D1988">
        <v>19</v>
      </c>
      <c r="E1988">
        <v>6.1403800000000001E-2</v>
      </c>
    </row>
    <row r="1989" spans="1:5" x14ac:dyDescent="0.25">
      <c r="A1989">
        <v>52</v>
      </c>
      <c r="B1989">
        <v>2</v>
      </c>
      <c r="C1989">
        <v>2</v>
      </c>
      <c r="D1989">
        <v>20</v>
      </c>
      <c r="E1989">
        <v>5.0504300000000002E-2</v>
      </c>
    </row>
    <row r="1990" spans="1:5" x14ac:dyDescent="0.25">
      <c r="A1990">
        <v>52</v>
      </c>
      <c r="B1990">
        <v>2</v>
      </c>
      <c r="C1990">
        <v>2</v>
      </c>
      <c r="D1990">
        <v>21</v>
      </c>
      <c r="E1990">
        <v>4.1207199999999999E-2</v>
      </c>
    </row>
    <row r="1991" spans="1:5" x14ac:dyDescent="0.25">
      <c r="A1991">
        <v>52</v>
      </c>
      <c r="B1991">
        <v>2</v>
      </c>
      <c r="C1991">
        <v>2</v>
      </c>
      <c r="D1991">
        <v>22</v>
      </c>
      <c r="E1991">
        <v>3.3637300000000002E-2</v>
      </c>
    </row>
    <row r="1992" spans="1:5" x14ac:dyDescent="0.25">
      <c r="A1992">
        <v>52</v>
      </c>
      <c r="B1992">
        <v>2</v>
      </c>
      <c r="C1992">
        <v>2</v>
      </c>
      <c r="D1992">
        <v>23</v>
      </c>
      <c r="E1992">
        <v>2.6224299999999999E-2</v>
      </c>
    </row>
    <row r="1993" spans="1:5" x14ac:dyDescent="0.25">
      <c r="A1993">
        <v>52</v>
      </c>
      <c r="B1993">
        <v>2</v>
      </c>
      <c r="C1993">
        <v>2</v>
      </c>
      <c r="D1993">
        <v>24</v>
      </c>
      <c r="E1993">
        <v>1.9166599999999999E-2</v>
      </c>
    </row>
    <row r="1994" spans="1:5" x14ac:dyDescent="0.25">
      <c r="A1994">
        <v>52</v>
      </c>
      <c r="B1994">
        <v>2</v>
      </c>
      <c r="C1994">
        <v>5</v>
      </c>
      <c r="D1994">
        <v>1</v>
      </c>
      <c r="E1994">
        <v>1.07741E-2</v>
      </c>
    </row>
    <row r="1995" spans="1:5" x14ac:dyDescent="0.25">
      <c r="A1995">
        <v>52</v>
      </c>
      <c r="B1995">
        <v>2</v>
      </c>
      <c r="C1995">
        <v>5</v>
      </c>
      <c r="D1995">
        <v>2</v>
      </c>
      <c r="E1995">
        <v>7.6437600000000003E-3</v>
      </c>
    </row>
    <row r="1996" spans="1:5" x14ac:dyDescent="0.25">
      <c r="A1996">
        <v>52</v>
      </c>
      <c r="B1996">
        <v>2</v>
      </c>
      <c r="C1996">
        <v>5</v>
      </c>
      <c r="D1996">
        <v>3</v>
      </c>
      <c r="E1996">
        <v>6.5464099999999999E-3</v>
      </c>
    </row>
    <row r="1997" spans="1:5" x14ac:dyDescent="0.25">
      <c r="A1997">
        <v>52</v>
      </c>
      <c r="B1997">
        <v>2</v>
      </c>
      <c r="C1997">
        <v>5</v>
      </c>
      <c r="D1997">
        <v>4</v>
      </c>
      <c r="E1997">
        <v>6.6348600000000002E-3</v>
      </c>
    </row>
    <row r="1998" spans="1:5" x14ac:dyDescent="0.25">
      <c r="A1998">
        <v>52</v>
      </c>
      <c r="B1998">
        <v>2</v>
      </c>
      <c r="C1998">
        <v>5</v>
      </c>
      <c r="D1998">
        <v>5</v>
      </c>
      <c r="E1998">
        <v>9.5399899999999999E-3</v>
      </c>
    </row>
    <row r="1999" spans="1:5" x14ac:dyDescent="0.25">
      <c r="A1999">
        <v>52</v>
      </c>
      <c r="B1999">
        <v>2</v>
      </c>
      <c r="C1999">
        <v>5</v>
      </c>
      <c r="D1999">
        <v>6</v>
      </c>
      <c r="E1999">
        <v>2.0055099999999999E-2</v>
      </c>
    </row>
    <row r="2000" spans="1:5" x14ac:dyDescent="0.25">
      <c r="A2000">
        <v>52</v>
      </c>
      <c r="B2000">
        <v>2</v>
      </c>
      <c r="C2000">
        <v>5</v>
      </c>
      <c r="D2000">
        <v>7</v>
      </c>
      <c r="E2000">
        <v>4.1029499999999997E-2</v>
      </c>
    </row>
    <row r="2001" spans="1:5" x14ac:dyDescent="0.25">
      <c r="A2001">
        <v>52</v>
      </c>
      <c r="B2001">
        <v>2</v>
      </c>
      <c r="C2001">
        <v>5</v>
      </c>
      <c r="D2001">
        <v>8</v>
      </c>
      <c r="E2001">
        <v>5.7972200000000002E-2</v>
      </c>
    </row>
    <row r="2002" spans="1:5" x14ac:dyDescent="0.25">
      <c r="A2002">
        <v>52</v>
      </c>
      <c r="B2002">
        <v>2</v>
      </c>
      <c r="C2002">
        <v>5</v>
      </c>
      <c r="D2002">
        <v>9</v>
      </c>
      <c r="E2002">
        <v>5.3471100000000001E-2</v>
      </c>
    </row>
    <row r="2003" spans="1:5" x14ac:dyDescent="0.25">
      <c r="A2003">
        <v>52</v>
      </c>
      <c r="B2003">
        <v>2</v>
      </c>
      <c r="C2003">
        <v>5</v>
      </c>
      <c r="D2003">
        <v>10</v>
      </c>
      <c r="E2003">
        <v>5.2547799999999999E-2</v>
      </c>
    </row>
    <row r="2004" spans="1:5" x14ac:dyDescent="0.25">
      <c r="A2004">
        <v>52</v>
      </c>
      <c r="B2004">
        <v>2</v>
      </c>
      <c r="C2004">
        <v>5</v>
      </c>
      <c r="D2004">
        <v>11</v>
      </c>
      <c r="E2004">
        <v>5.5060699999999997E-2</v>
      </c>
    </row>
    <row r="2005" spans="1:5" x14ac:dyDescent="0.25">
      <c r="A2005">
        <v>52</v>
      </c>
      <c r="B2005">
        <v>2</v>
      </c>
      <c r="C2005">
        <v>5</v>
      </c>
      <c r="D2005">
        <v>12</v>
      </c>
      <c r="E2005">
        <v>5.7674099999999999E-2</v>
      </c>
    </row>
    <row r="2006" spans="1:5" x14ac:dyDescent="0.25">
      <c r="A2006">
        <v>52</v>
      </c>
      <c r="B2006">
        <v>2</v>
      </c>
      <c r="C2006">
        <v>5</v>
      </c>
      <c r="D2006">
        <v>13</v>
      </c>
      <c r="E2006">
        <v>5.9142899999999998E-2</v>
      </c>
    </row>
    <row r="2007" spans="1:5" x14ac:dyDescent="0.25">
      <c r="A2007">
        <v>52</v>
      </c>
      <c r="B2007">
        <v>2</v>
      </c>
      <c r="C2007">
        <v>5</v>
      </c>
      <c r="D2007">
        <v>14</v>
      </c>
      <c r="E2007">
        <v>6.0801899999999999E-2</v>
      </c>
    </row>
    <row r="2008" spans="1:5" x14ac:dyDescent="0.25">
      <c r="A2008">
        <v>52</v>
      </c>
      <c r="B2008">
        <v>2</v>
      </c>
      <c r="C2008">
        <v>5</v>
      </c>
      <c r="D2008">
        <v>15</v>
      </c>
      <c r="E2008">
        <v>6.5298499999999995E-2</v>
      </c>
    </row>
    <row r="2009" spans="1:5" x14ac:dyDescent="0.25">
      <c r="A2009">
        <v>52</v>
      </c>
      <c r="B2009">
        <v>2</v>
      </c>
      <c r="C2009">
        <v>5</v>
      </c>
      <c r="D2009">
        <v>16</v>
      </c>
      <c r="E2009">
        <v>7.2608199999999998E-2</v>
      </c>
    </row>
    <row r="2010" spans="1:5" x14ac:dyDescent="0.25">
      <c r="A2010">
        <v>52</v>
      </c>
      <c r="B2010">
        <v>2</v>
      </c>
      <c r="C2010">
        <v>5</v>
      </c>
      <c r="D2010">
        <v>17</v>
      </c>
      <c r="E2010">
        <v>7.7381699999999998E-2</v>
      </c>
    </row>
    <row r="2011" spans="1:5" x14ac:dyDescent="0.25">
      <c r="A2011">
        <v>52</v>
      </c>
      <c r="B2011">
        <v>2</v>
      </c>
      <c r="C2011">
        <v>5</v>
      </c>
      <c r="D2011">
        <v>18</v>
      </c>
      <c r="E2011">
        <v>7.5481599999999996E-2</v>
      </c>
    </row>
    <row r="2012" spans="1:5" x14ac:dyDescent="0.25">
      <c r="A2012">
        <v>52</v>
      </c>
      <c r="B2012">
        <v>2</v>
      </c>
      <c r="C2012">
        <v>5</v>
      </c>
      <c r="D2012">
        <v>19</v>
      </c>
      <c r="E2012">
        <v>5.8705899999999998E-2</v>
      </c>
    </row>
    <row r="2013" spans="1:5" x14ac:dyDescent="0.25">
      <c r="A2013">
        <v>52</v>
      </c>
      <c r="B2013">
        <v>2</v>
      </c>
      <c r="C2013">
        <v>5</v>
      </c>
      <c r="D2013">
        <v>20</v>
      </c>
      <c r="E2013">
        <v>4.3986400000000002E-2</v>
      </c>
    </row>
    <row r="2014" spans="1:5" x14ac:dyDescent="0.25">
      <c r="A2014">
        <v>52</v>
      </c>
      <c r="B2014">
        <v>2</v>
      </c>
      <c r="C2014">
        <v>5</v>
      </c>
      <c r="D2014">
        <v>21</v>
      </c>
      <c r="E2014">
        <v>3.5730900000000003E-2</v>
      </c>
    </row>
    <row r="2015" spans="1:5" x14ac:dyDescent="0.25">
      <c r="A2015">
        <v>52</v>
      </c>
      <c r="B2015">
        <v>2</v>
      </c>
      <c r="C2015">
        <v>5</v>
      </c>
      <c r="D2015">
        <v>22</v>
      </c>
      <c r="E2015">
        <v>3.0742800000000001E-2</v>
      </c>
    </row>
    <row r="2016" spans="1:5" x14ac:dyDescent="0.25">
      <c r="A2016">
        <v>52</v>
      </c>
      <c r="B2016">
        <v>2</v>
      </c>
      <c r="C2016">
        <v>5</v>
      </c>
      <c r="D2016">
        <v>23</v>
      </c>
      <c r="E2016">
        <v>2.3852100000000001E-2</v>
      </c>
    </row>
    <row r="2017" spans="1:5" x14ac:dyDescent="0.25">
      <c r="A2017">
        <v>52</v>
      </c>
      <c r="B2017">
        <v>2</v>
      </c>
      <c r="C2017">
        <v>5</v>
      </c>
      <c r="D2017">
        <v>24</v>
      </c>
      <c r="E2017">
        <v>1.7317699999999998E-2</v>
      </c>
    </row>
    <row r="2018" spans="1:5" x14ac:dyDescent="0.25">
      <c r="A2018">
        <v>52</v>
      </c>
      <c r="B2018">
        <v>3</v>
      </c>
      <c r="C2018">
        <v>2</v>
      </c>
      <c r="D2018">
        <v>1</v>
      </c>
      <c r="E2018">
        <v>1.64213E-2</v>
      </c>
    </row>
    <row r="2019" spans="1:5" x14ac:dyDescent="0.25">
      <c r="A2019">
        <v>52</v>
      </c>
      <c r="B2019">
        <v>3</v>
      </c>
      <c r="C2019">
        <v>2</v>
      </c>
      <c r="D2019">
        <v>2</v>
      </c>
      <c r="E2019">
        <v>1.11921E-2</v>
      </c>
    </row>
    <row r="2020" spans="1:5" x14ac:dyDescent="0.25">
      <c r="A2020">
        <v>52</v>
      </c>
      <c r="B2020">
        <v>3</v>
      </c>
      <c r="C2020">
        <v>2</v>
      </c>
      <c r="D2020">
        <v>3</v>
      </c>
      <c r="E2020">
        <v>8.5415000000000005E-3</v>
      </c>
    </row>
    <row r="2021" spans="1:5" x14ac:dyDescent="0.25">
      <c r="A2021">
        <v>52</v>
      </c>
      <c r="B2021">
        <v>3</v>
      </c>
      <c r="C2021">
        <v>2</v>
      </c>
      <c r="D2021">
        <v>4</v>
      </c>
      <c r="E2021">
        <v>6.7932799999999996E-3</v>
      </c>
    </row>
    <row r="2022" spans="1:5" x14ac:dyDescent="0.25">
      <c r="A2022">
        <v>52</v>
      </c>
      <c r="B2022">
        <v>3</v>
      </c>
      <c r="C2022">
        <v>2</v>
      </c>
      <c r="D2022">
        <v>5</v>
      </c>
      <c r="E2022">
        <v>7.2189400000000001E-3</v>
      </c>
    </row>
    <row r="2023" spans="1:5" x14ac:dyDescent="0.25">
      <c r="A2023">
        <v>52</v>
      </c>
      <c r="B2023">
        <v>3</v>
      </c>
      <c r="C2023">
        <v>2</v>
      </c>
      <c r="D2023">
        <v>6</v>
      </c>
      <c r="E2023">
        <v>1.07619E-2</v>
      </c>
    </row>
    <row r="2024" spans="1:5" x14ac:dyDescent="0.25">
      <c r="A2024">
        <v>52</v>
      </c>
      <c r="B2024">
        <v>3</v>
      </c>
      <c r="C2024">
        <v>2</v>
      </c>
      <c r="D2024">
        <v>7</v>
      </c>
      <c r="E2024">
        <v>1.7680000000000001E-2</v>
      </c>
    </row>
    <row r="2025" spans="1:5" x14ac:dyDescent="0.25">
      <c r="A2025">
        <v>52</v>
      </c>
      <c r="B2025">
        <v>3</v>
      </c>
      <c r="C2025">
        <v>2</v>
      </c>
      <c r="D2025">
        <v>8</v>
      </c>
      <c r="E2025">
        <v>2.6875099999999999E-2</v>
      </c>
    </row>
    <row r="2026" spans="1:5" x14ac:dyDescent="0.25">
      <c r="A2026">
        <v>52</v>
      </c>
      <c r="B2026">
        <v>3</v>
      </c>
      <c r="C2026">
        <v>2</v>
      </c>
      <c r="D2026">
        <v>9</v>
      </c>
      <c r="E2026">
        <v>3.8658699999999997E-2</v>
      </c>
    </row>
    <row r="2027" spans="1:5" x14ac:dyDescent="0.25">
      <c r="A2027">
        <v>52</v>
      </c>
      <c r="B2027">
        <v>3</v>
      </c>
      <c r="C2027">
        <v>2</v>
      </c>
      <c r="D2027">
        <v>10</v>
      </c>
      <c r="E2027">
        <v>5.2238899999999998E-2</v>
      </c>
    </row>
    <row r="2028" spans="1:5" x14ac:dyDescent="0.25">
      <c r="A2028">
        <v>52</v>
      </c>
      <c r="B2028">
        <v>3</v>
      </c>
      <c r="C2028">
        <v>2</v>
      </c>
      <c r="D2028">
        <v>11</v>
      </c>
      <c r="E2028">
        <v>6.3173900000000005E-2</v>
      </c>
    </row>
    <row r="2029" spans="1:5" x14ac:dyDescent="0.25">
      <c r="A2029">
        <v>52</v>
      </c>
      <c r="B2029">
        <v>3</v>
      </c>
      <c r="C2029">
        <v>2</v>
      </c>
      <c r="D2029">
        <v>12</v>
      </c>
      <c r="E2029">
        <v>6.9943500000000006E-2</v>
      </c>
    </row>
    <row r="2030" spans="1:5" x14ac:dyDescent="0.25">
      <c r="A2030">
        <v>52</v>
      </c>
      <c r="B2030">
        <v>3</v>
      </c>
      <c r="C2030">
        <v>2</v>
      </c>
      <c r="D2030">
        <v>13</v>
      </c>
      <c r="E2030">
        <v>7.2933200000000004E-2</v>
      </c>
    </row>
    <row r="2031" spans="1:5" x14ac:dyDescent="0.25">
      <c r="A2031">
        <v>52</v>
      </c>
      <c r="B2031">
        <v>3</v>
      </c>
      <c r="C2031">
        <v>2</v>
      </c>
      <c r="D2031">
        <v>14</v>
      </c>
      <c r="E2031">
        <v>7.3121800000000001E-2</v>
      </c>
    </row>
    <row r="2032" spans="1:5" x14ac:dyDescent="0.25">
      <c r="A2032">
        <v>52</v>
      </c>
      <c r="B2032">
        <v>3</v>
      </c>
      <c r="C2032">
        <v>2</v>
      </c>
      <c r="D2032">
        <v>15</v>
      </c>
      <c r="E2032">
        <v>7.3615899999999998E-2</v>
      </c>
    </row>
    <row r="2033" spans="1:5" x14ac:dyDescent="0.25">
      <c r="A2033">
        <v>52</v>
      </c>
      <c r="B2033">
        <v>3</v>
      </c>
      <c r="C2033">
        <v>2</v>
      </c>
      <c r="D2033">
        <v>16</v>
      </c>
      <c r="E2033">
        <v>7.4460799999999994E-2</v>
      </c>
    </row>
    <row r="2034" spans="1:5" x14ac:dyDescent="0.25">
      <c r="A2034">
        <v>52</v>
      </c>
      <c r="B2034">
        <v>3</v>
      </c>
      <c r="C2034">
        <v>2</v>
      </c>
      <c r="D2034">
        <v>17</v>
      </c>
      <c r="E2034">
        <v>7.4216500000000005E-2</v>
      </c>
    </row>
    <row r="2035" spans="1:5" x14ac:dyDescent="0.25">
      <c r="A2035">
        <v>52</v>
      </c>
      <c r="B2035">
        <v>3</v>
      </c>
      <c r="C2035">
        <v>2</v>
      </c>
      <c r="D2035">
        <v>18</v>
      </c>
      <c r="E2035">
        <v>7.0009100000000005E-2</v>
      </c>
    </row>
    <row r="2036" spans="1:5" x14ac:dyDescent="0.25">
      <c r="A2036">
        <v>52</v>
      </c>
      <c r="B2036">
        <v>3</v>
      </c>
      <c r="C2036">
        <v>2</v>
      </c>
      <c r="D2036">
        <v>19</v>
      </c>
      <c r="E2036">
        <v>6.1403800000000001E-2</v>
      </c>
    </row>
    <row r="2037" spans="1:5" x14ac:dyDescent="0.25">
      <c r="A2037">
        <v>52</v>
      </c>
      <c r="B2037">
        <v>3</v>
      </c>
      <c r="C2037">
        <v>2</v>
      </c>
      <c r="D2037">
        <v>20</v>
      </c>
      <c r="E2037">
        <v>5.0504300000000002E-2</v>
      </c>
    </row>
    <row r="2038" spans="1:5" x14ac:dyDescent="0.25">
      <c r="A2038">
        <v>52</v>
      </c>
      <c r="B2038">
        <v>3</v>
      </c>
      <c r="C2038">
        <v>2</v>
      </c>
      <c r="D2038">
        <v>21</v>
      </c>
      <c r="E2038">
        <v>4.1207199999999999E-2</v>
      </c>
    </row>
    <row r="2039" spans="1:5" x14ac:dyDescent="0.25">
      <c r="A2039">
        <v>52</v>
      </c>
      <c r="B2039">
        <v>3</v>
      </c>
      <c r="C2039">
        <v>2</v>
      </c>
      <c r="D2039">
        <v>22</v>
      </c>
      <c r="E2039">
        <v>3.3637300000000002E-2</v>
      </c>
    </row>
    <row r="2040" spans="1:5" x14ac:dyDescent="0.25">
      <c r="A2040">
        <v>52</v>
      </c>
      <c r="B2040">
        <v>3</v>
      </c>
      <c r="C2040">
        <v>2</v>
      </c>
      <c r="D2040">
        <v>23</v>
      </c>
      <c r="E2040">
        <v>2.6224299999999999E-2</v>
      </c>
    </row>
    <row r="2041" spans="1:5" x14ac:dyDescent="0.25">
      <c r="A2041">
        <v>52</v>
      </c>
      <c r="B2041">
        <v>3</v>
      </c>
      <c r="C2041">
        <v>2</v>
      </c>
      <c r="D2041">
        <v>24</v>
      </c>
      <c r="E2041">
        <v>1.9166599999999999E-2</v>
      </c>
    </row>
    <row r="2042" spans="1:5" x14ac:dyDescent="0.25">
      <c r="A2042">
        <v>52</v>
      </c>
      <c r="B2042">
        <v>3</v>
      </c>
      <c r="C2042">
        <v>5</v>
      </c>
      <c r="D2042">
        <v>1</v>
      </c>
      <c r="E2042">
        <v>1.07741E-2</v>
      </c>
    </row>
    <row r="2043" spans="1:5" x14ac:dyDescent="0.25">
      <c r="A2043">
        <v>52</v>
      </c>
      <c r="B2043">
        <v>3</v>
      </c>
      <c r="C2043">
        <v>5</v>
      </c>
      <c r="D2043">
        <v>2</v>
      </c>
      <c r="E2043">
        <v>7.6437600000000003E-3</v>
      </c>
    </row>
    <row r="2044" spans="1:5" x14ac:dyDescent="0.25">
      <c r="A2044">
        <v>52</v>
      </c>
      <c r="B2044">
        <v>3</v>
      </c>
      <c r="C2044">
        <v>5</v>
      </c>
      <c r="D2044">
        <v>3</v>
      </c>
      <c r="E2044">
        <v>6.5464099999999999E-3</v>
      </c>
    </row>
    <row r="2045" spans="1:5" x14ac:dyDescent="0.25">
      <c r="A2045">
        <v>52</v>
      </c>
      <c r="B2045">
        <v>3</v>
      </c>
      <c r="C2045">
        <v>5</v>
      </c>
      <c r="D2045">
        <v>4</v>
      </c>
      <c r="E2045">
        <v>6.6348600000000002E-3</v>
      </c>
    </row>
    <row r="2046" spans="1:5" x14ac:dyDescent="0.25">
      <c r="A2046">
        <v>52</v>
      </c>
      <c r="B2046">
        <v>3</v>
      </c>
      <c r="C2046">
        <v>5</v>
      </c>
      <c r="D2046">
        <v>5</v>
      </c>
      <c r="E2046">
        <v>9.5399899999999999E-3</v>
      </c>
    </row>
    <row r="2047" spans="1:5" x14ac:dyDescent="0.25">
      <c r="A2047">
        <v>52</v>
      </c>
      <c r="B2047">
        <v>3</v>
      </c>
      <c r="C2047">
        <v>5</v>
      </c>
      <c r="D2047">
        <v>6</v>
      </c>
      <c r="E2047">
        <v>2.0055099999999999E-2</v>
      </c>
    </row>
    <row r="2048" spans="1:5" x14ac:dyDescent="0.25">
      <c r="A2048">
        <v>52</v>
      </c>
      <c r="B2048">
        <v>3</v>
      </c>
      <c r="C2048">
        <v>5</v>
      </c>
      <c r="D2048">
        <v>7</v>
      </c>
      <c r="E2048">
        <v>4.1029499999999997E-2</v>
      </c>
    </row>
    <row r="2049" spans="1:5" x14ac:dyDescent="0.25">
      <c r="A2049">
        <v>52</v>
      </c>
      <c r="B2049">
        <v>3</v>
      </c>
      <c r="C2049">
        <v>5</v>
      </c>
      <c r="D2049">
        <v>8</v>
      </c>
      <c r="E2049">
        <v>5.7972200000000002E-2</v>
      </c>
    </row>
    <row r="2050" spans="1:5" x14ac:dyDescent="0.25">
      <c r="A2050">
        <v>52</v>
      </c>
      <c r="B2050">
        <v>3</v>
      </c>
      <c r="C2050">
        <v>5</v>
      </c>
      <c r="D2050">
        <v>9</v>
      </c>
      <c r="E2050">
        <v>5.3471100000000001E-2</v>
      </c>
    </row>
    <row r="2051" spans="1:5" x14ac:dyDescent="0.25">
      <c r="A2051">
        <v>52</v>
      </c>
      <c r="B2051">
        <v>3</v>
      </c>
      <c r="C2051">
        <v>5</v>
      </c>
      <c r="D2051">
        <v>10</v>
      </c>
      <c r="E2051">
        <v>5.2547799999999999E-2</v>
      </c>
    </row>
    <row r="2052" spans="1:5" x14ac:dyDescent="0.25">
      <c r="A2052">
        <v>52</v>
      </c>
      <c r="B2052">
        <v>3</v>
      </c>
      <c r="C2052">
        <v>5</v>
      </c>
      <c r="D2052">
        <v>11</v>
      </c>
      <c r="E2052">
        <v>5.5060699999999997E-2</v>
      </c>
    </row>
    <row r="2053" spans="1:5" x14ac:dyDescent="0.25">
      <c r="A2053">
        <v>52</v>
      </c>
      <c r="B2053">
        <v>3</v>
      </c>
      <c r="C2053">
        <v>5</v>
      </c>
      <c r="D2053">
        <v>12</v>
      </c>
      <c r="E2053">
        <v>5.7674099999999999E-2</v>
      </c>
    </row>
    <row r="2054" spans="1:5" x14ac:dyDescent="0.25">
      <c r="A2054">
        <v>52</v>
      </c>
      <c r="B2054">
        <v>3</v>
      </c>
      <c r="C2054">
        <v>5</v>
      </c>
      <c r="D2054">
        <v>13</v>
      </c>
      <c r="E2054">
        <v>5.9142899999999998E-2</v>
      </c>
    </row>
    <row r="2055" spans="1:5" x14ac:dyDescent="0.25">
      <c r="A2055">
        <v>52</v>
      </c>
      <c r="B2055">
        <v>3</v>
      </c>
      <c r="C2055">
        <v>5</v>
      </c>
      <c r="D2055">
        <v>14</v>
      </c>
      <c r="E2055">
        <v>6.0801899999999999E-2</v>
      </c>
    </row>
    <row r="2056" spans="1:5" x14ac:dyDescent="0.25">
      <c r="A2056">
        <v>52</v>
      </c>
      <c r="B2056">
        <v>3</v>
      </c>
      <c r="C2056">
        <v>5</v>
      </c>
      <c r="D2056">
        <v>15</v>
      </c>
      <c r="E2056">
        <v>6.5298499999999995E-2</v>
      </c>
    </row>
    <row r="2057" spans="1:5" x14ac:dyDescent="0.25">
      <c r="A2057">
        <v>52</v>
      </c>
      <c r="B2057">
        <v>3</v>
      </c>
      <c r="C2057">
        <v>5</v>
      </c>
      <c r="D2057">
        <v>16</v>
      </c>
      <c r="E2057">
        <v>7.2608199999999998E-2</v>
      </c>
    </row>
    <row r="2058" spans="1:5" x14ac:dyDescent="0.25">
      <c r="A2058">
        <v>52</v>
      </c>
      <c r="B2058">
        <v>3</v>
      </c>
      <c r="C2058">
        <v>5</v>
      </c>
      <c r="D2058">
        <v>17</v>
      </c>
      <c r="E2058">
        <v>7.7381699999999998E-2</v>
      </c>
    </row>
    <row r="2059" spans="1:5" x14ac:dyDescent="0.25">
      <c r="A2059">
        <v>52</v>
      </c>
      <c r="B2059">
        <v>3</v>
      </c>
      <c r="C2059">
        <v>5</v>
      </c>
      <c r="D2059">
        <v>18</v>
      </c>
      <c r="E2059">
        <v>7.5481599999999996E-2</v>
      </c>
    </row>
    <row r="2060" spans="1:5" x14ac:dyDescent="0.25">
      <c r="A2060">
        <v>52</v>
      </c>
      <c r="B2060">
        <v>3</v>
      </c>
      <c r="C2060">
        <v>5</v>
      </c>
      <c r="D2060">
        <v>19</v>
      </c>
      <c r="E2060">
        <v>5.8705899999999998E-2</v>
      </c>
    </row>
    <row r="2061" spans="1:5" x14ac:dyDescent="0.25">
      <c r="A2061">
        <v>52</v>
      </c>
      <c r="B2061">
        <v>3</v>
      </c>
      <c r="C2061">
        <v>5</v>
      </c>
      <c r="D2061">
        <v>20</v>
      </c>
      <c r="E2061">
        <v>4.3986400000000002E-2</v>
      </c>
    </row>
    <row r="2062" spans="1:5" x14ac:dyDescent="0.25">
      <c r="A2062">
        <v>52</v>
      </c>
      <c r="B2062">
        <v>3</v>
      </c>
      <c r="C2062">
        <v>5</v>
      </c>
      <c r="D2062">
        <v>21</v>
      </c>
      <c r="E2062">
        <v>3.5730900000000003E-2</v>
      </c>
    </row>
    <row r="2063" spans="1:5" x14ac:dyDescent="0.25">
      <c r="A2063">
        <v>52</v>
      </c>
      <c r="B2063">
        <v>3</v>
      </c>
      <c r="C2063">
        <v>5</v>
      </c>
      <c r="D2063">
        <v>22</v>
      </c>
      <c r="E2063">
        <v>3.0742800000000001E-2</v>
      </c>
    </row>
    <row r="2064" spans="1:5" x14ac:dyDescent="0.25">
      <c r="A2064">
        <v>52</v>
      </c>
      <c r="B2064">
        <v>3</v>
      </c>
      <c r="C2064">
        <v>5</v>
      </c>
      <c r="D2064">
        <v>23</v>
      </c>
      <c r="E2064">
        <v>2.3852100000000001E-2</v>
      </c>
    </row>
    <row r="2065" spans="1:5" x14ac:dyDescent="0.25">
      <c r="A2065">
        <v>52</v>
      </c>
      <c r="B2065">
        <v>3</v>
      </c>
      <c r="C2065">
        <v>5</v>
      </c>
      <c r="D2065">
        <v>24</v>
      </c>
      <c r="E2065">
        <v>1.7317699999999998E-2</v>
      </c>
    </row>
    <row r="2066" spans="1:5" x14ac:dyDescent="0.25">
      <c r="A2066">
        <v>52</v>
      </c>
      <c r="B2066">
        <v>4</v>
      </c>
      <c r="C2066">
        <v>2</v>
      </c>
      <c r="D2066">
        <v>1</v>
      </c>
      <c r="E2066">
        <v>2.1473900000000001E-2</v>
      </c>
    </row>
    <row r="2067" spans="1:5" x14ac:dyDescent="0.25">
      <c r="A2067">
        <v>52</v>
      </c>
      <c r="B2067">
        <v>4</v>
      </c>
      <c r="C2067">
        <v>2</v>
      </c>
      <c r="D2067">
        <v>2</v>
      </c>
      <c r="E2067">
        <v>1.44428E-2</v>
      </c>
    </row>
    <row r="2068" spans="1:5" x14ac:dyDescent="0.25">
      <c r="A2068">
        <v>52</v>
      </c>
      <c r="B2068">
        <v>4</v>
      </c>
      <c r="C2068">
        <v>2</v>
      </c>
      <c r="D2068">
        <v>3</v>
      </c>
      <c r="E2068">
        <v>1.09684E-2</v>
      </c>
    </row>
    <row r="2069" spans="1:5" x14ac:dyDescent="0.25">
      <c r="A2069">
        <v>52</v>
      </c>
      <c r="B2069">
        <v>4</v>
      </c>
      <c r="C2069">
        <v>2</v>
      </c>
      <c r="D2069">
        <v>4</v>
      </c>
      <c r="E2069">
        <v>7.4945100000000002E-3</v>
      </c>
    </row>
    <row r="2070" spans="1:5" x14ac:dyDescent="0.25">
      <c r="A2070">
        <v>52</v>
      </c>
      <c r="B2070">
        <v>4</v>
      </c>
      <c r="C2070">
        <v>2</v>
      </c>
      <c r="D2070">
        <v>5</v>
      </c>
      <c r="E2070">
        <v>6.8385499999999997E-3</v>
      </c>
    </row>
    <row r="2071" spans="1:5" x14ac:dyDescent="0.25">
      <c r="A2071">
        <v>52</v>
      </c>
      <c r="B2071">
        <v>4</v>
      </c>
      <c r="C2071">
        <v>2</v>
      </c>
      <c r="D2071">
        <v>6</v>
      </c>
      <c r="E2071">
        <v>1.03588E-2</v>
      </c>
    </row>
    <row r="2072" spans="1:5" x14ac:dyDescent="0.25">
      <c r="A2072">
        <v>52</v>
      </c>
      <c r="B2072">
        <v>4</v>
      </c>
      <c r="C2072">
        <v>2</v>
      </c>
      <c r="D2072">
        <v>7</v>
      </c>
      <c r="E2072">
        <v>1.84304E-2</v>
      </c>
    </row>
    <row r="2073" spans="1:5" x14ac:dyDescent="0.25">
      <c r="A2073">
        <v>52</v>
      </c>
      <c r="B2073">
        <v>4</v>
      </c>
      <c r="C2073">
        <v>2</v>
      </c>
      <c r="D2073">
        <v>8</v>
      </c>
      <c r="E2073">
        <v>2.6811700000000001E-2</v>
      </c>
    </row>
    <row r="2074" spans="1:5" x14ac:dyDescent="0.25">
      <c r="A2074">
        <v>52</v>
      </c>
      <c r="B2074">
        <v>4</v>
      </c>
      <c r="C2074">
        <v>2</v>
      </c>
      <c r="D2074">
        <v>9</v>
      </c>
      <c r="E2074">
        <v>3.6385199999999999E-2</v>
      </c>
    </row>
    <row r="2075" spans="1:5" x14ac:dyDescent="0.25">
      <c r="A2075">
        <v>52</v>
      </c>
      <c r="B2075">
        <v>4</v>
      </c>
      <c r="C2075">
        <v>2</v>
      </c>
      <c r="D2075">
        <v>10</v>
      </c>
      <c r="E2075">
        <v>4.7540699999999998E-2</v>
      </c>
    </row>
    <row r="2076" spans="1:5" x14ac:dyDescent="0.25">
      <c r="A2076">
        <v>52</v>
      </c>
      <c r="B2076">
        <v>4</v>
      </c>
      <c r="C2076">
        <v>2</v>
      </c>
      <c r="D2076">
        <v>11</v>
      </c>
      <c r="E2076">
        <v>5.7466400000000001E-2</v>
      </c>
    </row>
    <row r="2077" spans="1:5" x14ac:dyDescent="0.25">
      <c r="A2077">
        <v>52</v>
      </c>
      <c r="B2077">
        <v>4</v>
      </c>
      <c r="C2077">
        <v>2</v>
      </c>
      <c r="D2077">
        <v>12</v>
      </c>
      <c r="E2077">
        <v>6.50786E-2</v>
      </c>
    </row>
    <row r="2078" spans="1:5" x14ac:dyDescent="0.25">
      <c r="A2078">
        <v>52</v>
      </c>
      <c r="B2078">
        <v>4</v>
      </c>
      <c r="C2078">
        <v>2</v>
      </c>
      <c r="D2078">
        <v>13</v>
      </c>
      <c r="E2078">
        <v>7.1322800000000006E-2</v>
      </c>
    </row>
    <row r="2079" spans="1:5" x14ac:dyDescent="0.25">
      <c r="A2079">
        <v>52</v>
      </c>
      <c r="B2079">
        <v>4</v>
      </c>
      <c r="C2079">
        <v>2</v>
      </c>
      <c r="D2079">
        <v>14</v>
      </c>
      <c r="E2079">
        <v>7.1491700000000005E-2</v>
      </c>
    </row>
    <row r="2080" spans="1:5" x14ac:dyDescent="0.25">
      <c r="A2080">
        <v>52</v>
      </c>
      <c r="B2080">
        <v>4</v>
      </c>
      <c r="C2080">
        <v>2</v>
      </c>
      <c r="D2080">
        <v>15</v>
      </c>
      <c r="E2080">
        <v>7.1722599999999997E-2</v>
      </c>
    </row>
    <row r="2081" spans="1:5" x14ac:dyDescent="0.25">
      <c r="A2081">
        <v>52</v>
      </c>
      <c r="B2081">
        <v>4</v>
      </c>
      <c r="C2081">
        <v>2</v>
      </c>
      <c r="D2081">
        <v>16</v>
      </c>
      <c r="E2081">
        <v>7.2006100000000003E-2</v>
      </c>
    </row>
    <row r="2082" spans="1:5" x14ac:dyDescent="0.25">
      <c r="A2082">
        <v>52</v>
      </c>
      <c r="B2082">
        <v>4</v>
      </c>
      <c r="C2082">
        <v>2</v>
      </c>
      <c r="D2082">
        <v>17</v>
      </c>
      <c r="E2082">
        <v>7.1148699999999995E-2</v>
      </c>
    </row>
    <row r="2083" spans="1:5" x14ac:dyDescent="0.25">
      <c r="A2083">
        <v>52</v>
      </c>
      <c r="B2083">
        <v>4</v>
      </c>
      <c r="C2083">
        <v>2</v>
      </c>
      <c r="D2083">
        <v>18</v>
      </c>
      <c r="E2083">
        <v>6.7887400000000001E-2</v>
      </c>
    </row>
    <row r="2084" spans="1:5" x14ac:dyDescent="0.25">
      <c r="A2084">
        <v>52</v>
      </c>
      <c r="B2084">
        <v>4</v>
      </c>
      <c r="C2084">
        <v>2</v>
      </c>
      <c r="D2084">
        <v>19</v>
      </c>
      <c r="E2084">
        <v>6.1771800000000002E-2</v>
      </c>
    </row>
    <row r="2085" spans="1:5" x14ac:dyDescent="0.25">
      <c r="A2085">
        <v>52</v>
      </c>
      <c r="B2085">
        <v>4</v>
      </c>
      <c r="C2085">
        <v>2</v>
      </c>
      <c r="D2085">
        <v>20</v>
      </c>
      <c r="E2085">
        <v>5.1688199999999997E-2</v>
      </c>
    </row>
    <row r="2086" spans="1:5" x14ac:dyDescent="0.25">
      <c r="A2086">
        <v>52</v>
      </c>
      <c r="B2086">
        <v>4</v>
      </c>
      <c r="C2086">
        <v>2</v>
      </c>
      <c r="D2086">
        <v>21</v>
      </c>
      <c r="E2086">
        <v>4.2865800000000003E-2</v>
      </c>
    </row>
    <row r="2087" spans="1:5" x14ac:dyDescent="0.25">
      <c r="A2087">
        <v>52</v>
      </c>
      <c r="B2087">
        <v>4</v>
      </c>
      <c r="C2087">
        <v>2</v>
      </c>
      <c r="D2087">
        <v>22</v>
      </c>
      <c r="E2087">
        <v>3.80302E-2</v>
      </c>
    </row>
    <row r="2088" spans="1:5" x14ac:dyDescent="0.25">
      <c r="A2088">
        <v>52</v>
      </c>
      <c r="B2088">
        <v>4</v>
      </c>
      <c r="C2088">
        <v>2</v>
      </c>
      <c r="D2088">
        <v>23</v>
      </c>
      <c r="E2088">
        <v>3.2207199999999998E-2</v>
      </c>
    </row>
    <row r="2089" spans="1:5" x14ac:dyDescent="0.25">
      <c r="A2089">
        <v>52</v>
      </c>
      <c r="B2089">
        <v>4</v>
      </c>
      <c r="C2089">
        <v>2</v>
      </c>
      <c r="D2089">
        <v>24</v>
      </c>
      <c r="E2089">
        <v>2.4567700000000001E-2</v>
      </c>
    </row>
    <row r="2090" spans="1:5" x14ac:dyDescent="0.25">
      <c r="A2090">
        <v>52</v>
      </c>
      <c r="B2090">
        <v>4</v>
      </c>
      <c r="C2090">
        <v>5</v>
      </c>
      <c r="D2090">
        <v>1</v>
      </c>
      <c r="E2090">
        <v>9.8621100000000003E-3</v>
      </c>
    </row>
    <row r="2091" spans="1:5" x14ac:dyDescent="0.25">
      <c r="A2091">
        <v>52</v>
      </c>
      <c r="B2091">
        <v>4</v>
      </c>
      <c r="C2091">
        <v>5</v>
      </c>
      <c r="D2091">
        <v>2</v>
      </c>
      <c r="E2091">
        <v>6.2724800000000004E-3</v>
      </c>
    </row>
    <row r="2092" spans="1:5" x14ac:dyDescent="0.25">
      <c r="A2092">
        <v>52</v>
      </c>
      <c r="B2092">
        <v>4</v>
      </c>
      <c r="C2092">
        <v>5</v>
      </c>
      <c r="D2092">
        <v>3</v>
      </c>
      <c r="E2092">
        <v>5.0576700000000002E-3</v>
      </c>
    </row>
    <row r="2093" spans="1:5" x14ac:dyDescent="0.25">
      <c r="A2093">
        <v>52</v>
      </c>
      <c r="B2093">
        <v>4</v>
      </c>
      <c r="C2093">
        <v>5</v>
      </c>
      <c r="D2093">
        <v>4</v>
      </c>
      <c r="E2093">
        <v>4.6668600000000001E-3</v>
      </c>
    </row>
    <row r="2094" spans="1:5" x14ac:dyDescent="0.25">
      <c r="A2094">
        <v>52</v>
      </c>
      <c r="B2094">
        <v>4</v>
      </c>
      <c r="C2094">
        <v>5</v>
      </c>
      <c r="D2094">
        <v>5</v>
      </c>
      <c r="E2094">
        <v>6.9946899999999996E-3</v>
      </c>
    </row>
    <row r="2095" spans="1:5" x14ac:dyDescent="0.25">
      <c r="A2095">
        <v>52</v>
      </c>
      <c r="B2095">
        <v>4</v>
      </c>
      <c r="C2095">
        <v>5</v>
      </c>
      <c r="D2095">
        <v>6</v>
      </c>
      <c r="E2095">
        <v>1.8494E-2</v>
      </c>
    </row>
    <row r="2096" spans="1:5" x14ac:dyDescent="0.25">
      <c r="A2096">
        <v>52</v>
      </c>
      <c r="B2096">
        <v>4</v>
      </c>
      <c r="C2096">
        <v>5</v>
      </c>
      <c r="D2096">
        <v>7</v>
      </c>
      <c r="E2096">
        <v>4.5956499999999997E-2</v>
      </c>
    </row>
    <row r="2097" spans="1:5" x14ac:dyDescent="0.25">
      <c r="A2097">
        <v>52</v>
      </c>
      <c r="B2097">
        <v>4</v>
      </c>
      <c r="C2097">
        <v>5</v>
      </c>
      <c r="D2097">
        <v>8</v>
      </c>
      <c r="E2097">
        <v>6.9644399999999995E-2</v>
      </c>
    </row>
    <row r="2098" spans="1:5" x14ac:dyDescent="0.25">
      <c r="A2098">
        <v>52</v>
      </c>
      <c r="B2098">
        <v>4</v>
      </c>
      <c r="C2098">
        <v>5</v>
      </c>
      <c r="D2098">
        <v>9</v>
      </c>
      <c r="E2098">
        <v>6.0827899999999997E-2</v>
      </c>
    </row>
    <row r="2099" spans="1:5" x14ac:dyDescent="0.25">
      <c r="A2099">
        <v>52</v>
      </c>
      <c r="B2099">
        <v>4</v>
      </c>
      <c r="C2099">
        <v>5</v>
      </c>
      <c r="D2099">
        <v>10</v>
      </c>
      <c r="E2099">
        <v>5.0286200000000003E-2</v>
      </c>
    </row>
    <row r="2100" spans="1:5" x14ac:dyDescent="0.25">
      <c r="A2100">
        <v>52</v>
      </c>
      <c r="B2100">
        <v>4</v>
      </c>
      <c r="C2100">
        <v>5</v>
      </c>
      <c r="D2100">
        <v>11</v>
      </c>
      <c r="E2100">
        <v>4.9935100000000003E-2</v>
      </c>
    </row>
    <row r="2101" spans="1:5" x14ac:dyDescent="0.25">
      <c r="A2101">
        <v>52</v>
      </c>
      <c r="B2101">
        <v>4</v>
      </c>
      <c r="C2101">
        <v>5</v>
      </c>
      <c r="D2101">
        <v>12</v>
      </c>
      <c r="E2101">
        <v>5.4365400000000001E-2</v>
      </c>
    </row>
    <row r="2102" spans="1:5" x14ac:dyDescent="0.25">
      <c r="A2102">
        <v>52</v>
      </c>
      <c r="B2102">
        <v>4</v>
      </c>
      <c r="C2102">
        <v>5</v>
      </c>
      <c r="D2102">
        <v>13</v>
      </c>
      <c r="E2102">
        <v>5.7646200000000002E-2</v>
      </c>
    </row>
    <row r="2103" spans="1:5" x14ac:dyDescent="0.25">
      <c r="A2103">
        <v>52</v>
      </c>
      <c r="B2103">
        <v>4</v>
      </c>
      <c r="C2103">
        <v>5</v>
      </c>
      <c r="D2103">
        <v>14</v>
      </c>
      <c r="E2103">
        <v>5.8031899999999997E-2</v>
      </c>
    </row>
    <row r="2104" spans="1:5" x14ac:dyDescent="0.25">
      <c r="A2104">
        <v>52</v>
      </c>
      <c r="B2104">
        <v>4</v>
      </c>
      <c r="C2104">
        <v>5</v>
      </c>
      <c r="D2104">
        <v>15</v>
      </c>
      <c r="E2104">
        <v>6.2255400000000002E-2</v>
      </c>
    </row>
    <row r="2105" spans="1:5" x14ac:dyDescent="0.25">
      <c r="A2105">
        <v>52</v>
      </c>
      <c r="B2105">
        <v>4</v>
      </c>
      <c r="C2105">
        <v>5</v>
      </c>
      <c r="D2105">
        <v>16</v>
      </c>
      <c r="E2105">
        <v>7.1004899999999996E-2</v>
      </c>
    </row>
    <row r="2106" spans="1:5" x14ac:dyDescent="0.25">
      <c r="A2106">
        <v>52</v>
      </c>
      <c r="B2106">
        <v>4</v>
      </c>
      <c r="C2106">
        <v>5</v>
      </c>
      <c r="D2106">
        <v>17</v>
      </c>
      <c r="E2106">
        <v>7.6972499999999999E-2</v>
      </c>
    </row>
    <row r="2107" spans="1:5" x14ac:dyDescent="0.25">
      <c r="A2107">
        <v>52</v>
      </c>
      <c r="B2107">
        <v>4</v>
      </c>
      <c r="C2107">
        <v>5</v>
      </c>
      <c r="D2107">
        <v>18</v>
      </c>
      <c r="E2107">
        <v>7.7432000000000001E-2</v>
      </c>
    </row>
    <row r="2108" spans="1:5" x14ac:dyDescent="0.25">
      <c r="A2108">
        <v>52</v>
      </c>
      <c r="B2108">
        <v>4</v>
      </c>
      <c r="C2108">
        <v>5</v>
      </c>
      <c r="D2108">
        <v>19</v>
      </c>
      <c r="E2108">
        <v>5.9783000000000003E-2</v>
      </c>
    </row>
    <row r="2109" spans="1:5" x14ac:dyDescent="0.25">
      <c r="A2109">
        <v>52</v>
      </c>
      <c r="B2109">
        <v>4</v>
      </c>
      <c r="C2109">
        <v>5</v>
      </c>
      <c r="D2109">
        <v>20</v>
      </c>
      <c r="E2109">
        <v>4.4392300000000003E-2</v>
      </c>
    </row>
    <row r="2110" spans="1:5" x14ac:dyDescent="0.25">
      <c r="A2110">
        <v>52</v>
      </c>
      <c r="B2110">
        <v>4</v>
      </c>
      <c r="C2110">
        <v>5</v>
      </c>
      <c r="D2110">
        <v>21</v>
      </c>
      <c r="E2110">
        <v>3.54458E-2</v>
      </c>
    </row>
    <row r="2111" spans="1:5" x14ac:dyDescent="0.25">
      <c r="A2111">
        <v>52</v>
      </c>
      <c r="B2111">
        <v>4</v>
      </c>
      <c r="C2111">
        <v>5</v>
      </c>
      <c r="D2111">
        <v>22</v>
      </c>
      <c r="E2111">
        <v>3.1823999999999998E-2</v>
      </c>
    </row>
    <row r="2112" spans="1:5" x14ac:dyDescent="0.25">
      <c r="A2112">
        <v>52</v>
      </c>
      <c r="B2112">
        <v>4</v>
      </c>
      <c r="C2112">
        <v>5</v>
      </c>
      <c r="D2112">
        <v>23</v>
      </c>
      <c r="E2112">
        <v>2.4941899999999999E-2</v>
      </c>
    </row>
    <row r="2113" spans="1:5" x14ac:dyDescent="0.25">
      <c r="A2113">
        <v>52</v>
      </c>
      <c r="B2113">
        <v>4</v>
      </c>
      <c r="C2113">
        <v>5</v>
      </c>
      <c r="D2113">
        <v>24</v>
      </c>
      <c r="E2113">
        <v>1.79068E-2</v>
      </c>
    </row>
    <row r="2114" spans="1:5" x14ac:dyDescent="0.25">
      <c r="A2114">
        <v>52</v>
      </c>
      <c r="B2114">
        <v>5</v>
      </c>
      <c r="C2114">
        <v>2</v>
      </c>
      <c r="D2114">
        <v>1</v>
      </c>
      <c r="E2114">
        <v>2.1473900000000001E-2</v>
      </c>
    </row>
    <row r="2115" spans="1:5" x14ac:dyDescent="0.25">
      <c r="A2115">
        <v>52</v>
      </c>
      <c r="B2115">
        <v>5</v>
      </c>
      <c r="C2115">
        <v>2</v>
      </c>
      <c r="D2115">
        <v>2</v>
      </c>
      <c r="E2115">
        <v>1.44428E-2</v>
      </c>
    </row>
    <row r="2116" spans="1:5" x14ac:dyDescent="0.25">
      <c r="A2116">
        <v>52</v>
      </c>
      <c r="B2116">
        <v>5</v>
      </c>
      <c r="C2116">
        <v>2</v>
      </c>
      <c r="D2116">
        <v>3</v>
      </c>
      <c r="E2116">
        <v>1.09684E-2</v>
      </c>
    </row>
    <row r="2117" spans="1:5" x14ac:dyDescent="0.25">
      <c r="A2117">
        <v>52</v>
      </c>
      <c r="B2117">
        <v>5</v>
      </c>
      <c r="C2117">
        <v>2</v>
      </c>
      <c r="D2117">
        <v>4</v>
      </c>
      <c r="E2117">
        <v>7.4945100000000002E-3</v>
      </c>
    </row>
    <row r="2118" spans="1:5" x14ac:dyDescent="0.25">
      <c r="A2118">
        <v>52</v>
      </c>
      <c r="B2118">
        <v>5</v>
      </c>
      <c r="C2118">
        <v>2</v>
      </c>
      <c r="D2118">
        <v>5</v>
      </c>
      <c r="E2118">
        <v>6.8385499999999997E-3</v>
      </c>
    </row>
    <row r="2119" spans="1:5" x14ac:dyDescent="0.25">
      <c r="A2119">
        <v>52</v>
      </c>
      <c r="B2119">
        <v>5</v>
      </c>
      <c r="C2119">
        <v>2</v>
      </c>
      <c r="D2119">
        <v>6</v>
      </c>
      <c r="E2119">
        <v>1.03588E-2</v>
      </c>
    </row>
    <row r="2120" spans="1:5" x14ac:dyDescent="0.25">
      <c r="A2120">
        <v>52</v>
      </c>
      <c r="B2120">
        <v>5</v>
      </c>
      <c r="C2120">
        <v>2</v>
      </c>
      <c r="D2120">
        <v>7</v>
      </c>
      <c r="E2120">
        <v>1.84304E-2</v>
      </c>
    </row>
    <row r="2121" spans="1:5" x14ac:dyDescent="0.25">
      <c r="A2121">
        <v>52</v>
      </c>
      <c r="B2121">
        <v>5</v>
      </c>
      <c r="C2121">
        <v>2</v>
      </c>
      <c r="D2121">
        <v>8</v>
      </c>
      <c r="E2121">
        <v>2.6811700000000001E-2</v>
      </c>
    </row>
    <row r="2122" spans="1:5" x14ac:dyDescent="0.25">
      <c r="A2122">
        <v>52</v>
      </c>
      <c r="B2122">
        <v>5</v>
      </c>
      <c r="C2122">
        <v>2</v>
      </c>
      <c r="D2122">
        <v>9</v>
      </c>
      <c r="E2122">
        <v>3.6385199999999999E-2</v>
      </c>
    </row>
    <row r="2123" spans="1:5" x14ac:dyDescent="0.25">
      <c r="A2123">
        <v>52</v>
      </c>
      <c r="B2123">
        <v>5</v>
      </c>
      <c r="C2123">
        <v>2</v>
      </c>
      <c r="D2123">
        <v>10</v>
      </c>
      <c r="E2123">
        <v>4.7540699999999998E-2</v>
      </c>
    </row>
    <row r="2124" spans="1:5" x14ac:dyDescent="0.25">
      <c r="A2124">
        <v>52</v>
      </c>
      <c r="B2124">
        <v>5</v>
      </c>
      <c r="C2124">
        <v>2</v>
      </c>
      <c r="D2124">
        <v>11</v>
      </c>
      <c r="E2124">
        <v>5.7466400000000001E-2</v>
      </c>
    </row>
    <row r="2125" spans="1:5" x14ac:dyDescent="0.25">
      <c r="A2125">
        <v>52</v>
      </c>
      <c r="B2125">
        <v>5</v>
      </c>
      <c r="C2125">
        <v>2</v>
      </c>
      <c r="D2125">
        <v>12</v>
      </c>
      <c r="E2125">
        <v>6.50786E-2</v>
      </c>
    </row>
    <row r="2126" spans="1:5" x14ac:dyDescent="0.25">
      <c r="A2126">
        <v>52</v>
      </c>
      <c r="B2126">
        <v>5</v>
      </c>
      <c r="C2126">
        <v>2</v>
      </c>
      <c r="D2126">
        <v>13</v>
      </c>
      <c r="E2126">
        <v>7.1322800000000006E-2</v>
      </c>
    </row>
    <row r="2127" spans="1:5" x14ac:dyDescent="0.25">
      <c r="A2127">
        <v>52</v>
      </c>
      <c r="B2127">
        <v>5</v>
      </c>
      <c r="C2127">
        <v>2</v>
      </c>
      <c r="D2127">
        <v>14</v>
      </c>
      <c r="E2127">
        <v>7.1491700000000005E-2</v>
      </c>
    </row>
    <row r="2128" spans="1:5" x14ac:dyDescent="0.25">
      <c r="A2128">
        <v>52</v>
      </c>
      <c r="B2128">
        <v>5</v>
      </c>
      <c r="C2128">
        <v>2</v>
      </c>
      <c r="D2128">
        <v>15</v>
      </c>
      <c r="E2128">
        <v>7.1722599999999997E-2</v>
      </c>
    </row>
    <row r="2129" spans="1:5" x14ac:dyDescent="0.25">
      <c r="A2129">
        <v>52</v>
      </c>
      <c r="B2129">
        <v>5</v>
      </c>
      <c r="C2129">
        <v>2</v>
      </c>
      <c r="D2129">
        <v>16</v>
      </c>
      <c r="E2129">
        <v>7.2006100000000003E-2</v>
      </c>
    </row>
    <row r="2130" spans="1:5" x14ac:dyDescent="0.25">
      <c r="A2130">
        <v>52</v>
      </c>
      <c r="B2130">
        <v>5</v>
      </c>
      <c r="C2130">
        <v>2</v>
      </c>
      <c r="D2130">
        <v>17</v>
      </c>
      <c r="E2130">
        <v>7.1148699999999995E-2</v>
      </c>
    </row>
    <row r="2131" spans="1:5" x14ac:dyDescent="0.25">
      <c r="A2131">
        <v>52</v>
      </c>
      <c r="B2131">
        <v>5</v>
      </c>
      <c r="C2131">
        <v>2</v>
      </c>
      <c r="D2131">
        <v>18</v>
      </c>
      <c r="E2131">
        <v>6.7887400000000001E-2</v>
      </c>
    </row>
    <row r="2132" spans="1:5" x14ac:dyDescent="0.25">
      <c r="A2132">
        <v>52</v>
      </c>
      <c r="B2132">
        <v>5</v>
      </c>
      <c r="C2132">
        <v>2</v>
      </c>
      <c r="D2132">
        <v>19</v>
      </c>
      <c r="E2132">
        <v>6.1771800000000002E-2</v>
      </c>
    </row>
    <row r="2133" spans="1:5" x14ac:dyDescent="0.25">
      <c r="A2133">
        <v>52</v>
      </c>
      <c r="B2133">
        <v>5</v>
      </c>
      <c r="C2133">
        <v>2</v>
      </c>
      <c r="D2133">
        <v>20</v>
      </c>
      <c r="E2133">
        <v>5.1688199999999997E-2</v>
      </c>
    </row>
    <row r="2134" spans="1:5" x14ac:dyDescent="0.25">
      <c r="A2134">
        <v>52</v>
      </c>
      <c r="B2134">
        <v>5</v>
      </c>
      <c r="C2134">
        <v>2</v>
      </c>
      <c r="D2134">
        <v>21</v>
      </c>
      <c r="E2134">
        <v>4.2865800000000003E-2</v>
      </c>
    </row>
    <row r="2135" spans="1:5" x14ac:dyDescent="0.25">
      <c r="A2135">
        <v>52</v>
      </c>
      <c r="B2135">
        <v>5</v>
      </c>
      <c r="C2135">
        <v>2</v>
      </c>
      <c r="D2135">
        <v>22</v>
      </c>
      <c r="E2135">
        <v>3.80302E-2</v>
      </c>
    </row>
    <row r="2136" spans="1:5" x14ac:dyDescent="0.25">
      <c r="A2136">
        <v>52</v>
      </c>
      <c r="B2136">
        <v>5</v>
      </c>
      <c r="C2136">
        <v>2</v>
      </c>
      <c r="D2136">
        <v>23</v>
      </c>
      <c r="E2136">
        <v>3.2207199999999998E-2</v>
      </c>
    </row>
    <row r="2137" spans="1:5" x14ac:dyDescent="0.25">
      <c r="A2137">
        <v>52</v>
      </c>
      <c r="B2137">
        <v>5</v>
      </c>
      <c r="C2137">
        <v>2</v>
      </c>
      <c r="D2137">
        <v>24</v>
      </c>
      <c r="E2137">
        <v>2.4567700000000001E-2</v>
      </c>
    </row>
    <row r="2138" spans="1:5" x14ac:dyDescent="0.25">
      <c r="A2138">
        <v>52</v>
      </c>
      <c r="B2138">
        <v>5</v>
      </c>
      <c r="C2138">
        <v>5</v>
      </c>
      <c r="D2138">
        <v>1</v>
      </c>
      <c r="E2138">
        <v>9.8621100000000003E-3</v>
      </c>
    </row>
    <row r="2139" spans="1:5" x14ac:dyDescent="0.25">
      <c r="A2139">
        <v>52</v>
      </c>
      <c r="B2139">
        <v>5</v>
      </c>
      <c r="C2139">
        <v>5</v>
      </c>
      <c r="D2139">
        <v>2</v>
      </c>
      <c r="E2139">
        <v>6.2724800000000004E-3</v>
      </c>
    </row>
    <row r="2140" spans="1:5" x14ac:dyDescent="0.25">
      <c r="A2140">
        <v>52</v>
      </c>
      <c r="B2140">
        <v>5</v>
      </c>
      <c r="C2140">
        <v>5</v>
      </c>
      <c r="D2140">
        <v>3</v>
      </c>
      <c r="E2140">
        <v>5.0576700000000002E-3</v>
      </c>
    </row>
    <row r="2141" spans="1:5" x14ac:dyDescent="0.25">
      <c r="A2141">
        <v>52</v>
      </c>
      <c r="B2141">
        <v>5</v>
      </c>
      <c r="C2141">
        <v>5</v>
      </c>
      <c r="D2141">
        <v>4</v>
      </c>
      <c r="E2141">
        <v>4.6668600000000001E-3</v>
      </c>
    </row>
    <row r="2142" spans="1:5" x14ac:dyDescent="0.25">
      <c r="A2142">
        <v>52</v>
      </c>
      <c r="B2142">
        <v>5</v>
      </c>
      <c r="C2142">
        <v>5</v>
      </c>
      <c r="D2142">
        <v>5</v>
      </c>
      <c r="E2142">
        <v>6.9946899999999996E-3</v>
      </c>
    </row>
    <row r="2143" spans="1:5" x14ac:dyDescent="0.25">
      <c r="A2143">
        <v>52</v>
      </c>
      <c r="B2143">
        <v>5</v>
      </c>
      <c r="C2143">
        <v>5</v>
      </c>
      <c r="D2143">
        <v>6</v>
      </c>
      <c r="E2143">
        <v>1.8494E-2</v>
      </c>
    </row>
    <row r="2144" spans="1:5" x14ac:dyDescent="0.25">
      <c r="A2144">
        <v>52</v>
      </c>
      <c r="B2144">
        <v>5</v>
      </c>
      <c r="C2144">
        <v>5</v>
      </c>
      <c r="D2144">
        <v>7</v>
      </c>
      <c r="E2144">
        <v>4.5956499999999997E-2</v>
      </c>
    </row>
    <row r="2145" spans="1:5" x14ac:dyDescent="0.25">
      <c r="A2145">
        <v>52</v>
      </c>
      <c r="B2145">
        <v>5</v>
      </c>
      <c r="C2145">
        <v>5</v>
      </c>
      <c r="D2145">
        <v>8</v>
      </c>
      <c r="E2145">
        <v>6.9644399999999995E-2</v>
      </c>
    </row>
    <row r="2146" spans="1:5" x14ac:dyDescent="0.25">
      <c r="A2146">
        <v>52</v>
      </c>
      <c r="B2146">
        <v>5</v>
      </c>
      <c r="C2146">
        <v>5</v>
      </c>
      <c r="D2146">
        <v>9</v>
      </c>
      <c r="E2146">
        <v>6.0827899999999997E-2</v>
      </c>
    </row>
    <row r="2147" spans="1:5" x14ac:dyDescent="0.25">
      <c r="A2147">
        <v>52</v>
      </c>
      <c r="B2147">
        <v>5</v>
      </c>
      <c r="C2147">
        <v>5</v>
      </c>
      <c r="D2147">
        <v>10</v>
      </c>
      <c r="E2147">
        <v>5.0286200000000003E-2</v>
      </c>
    </row>
    <row r="2148" spans="1:5" x14ac:dyDescent="0.25">
      <c r="A2148">
        <v>52</v>
      </c>
      <c r="B2148">
        <v>5</v>
      </c>
      <c r="C2148">
        <v>5</v>
      </c>
      <c r="D2148">
        <v>11</v>
      </c>
      <c r="E2148">
        <v>4.9935100000000003E-2</v>
      </c>
    </row>
    <row r="2149" spans="1:5" x14ac:dyDescent="0.25">
      <c r="A2149">
        <v>52</v>
      </c>
      <c r="B2149">
        <v>5</v>
      </c>
      <c r="C2149">
        <v>5</v>
      </c>
      <c r="D2149">
        <v>12</v>
      </c>
      <c r="E2149">
        <v>5.4365400000000001E-2</v>
      </c>
    </row>
    <row r="2150" spans="1:5" x14ac:dyDescent="0.25">
      <c r="A2150">
        <v>52</v>
      </c>
      <c r="B2150">
        <v>5</v>
      </c>
      <c r="C2150">
        <v>5</v>
      </c>
      <c r="D2150">
        <v>13</v>
      </c>
      <c r="E2150">
        <v>5.7646200000000002E-2</v>
      </c>
    </row>
    <row r="2151" spans="1:5" x14ac:dyDescent="0.25">
      <c r="A2151">
        <v>52</v>
      </c>
      <c r="B2151">
        <v>5</v>
      </c>
      <c r="C2151">
        <v>5</v>
      </c>
      <c r="D2151">
        <v>14</v>
      </c>
      <c r="E2151">
        <v>5.8031899999999997E-2</v>
      </c>
    </row>
    <row r="2152" spans="1:5" x14ac:dyDescent="0.25">
      <c r="A2152">
        <v>52</v>
      </c>
      <c r="B2152">
        <v>5</v>
      </c>
      <c r="C2152">
        <v>5</v>
      </c>
      <c r="D2152">
        <v>15</v>
      </c>
      <c r="E2152">
        <v>6.2255400000000002E-2</v>
      </c>
    </row>
    <row r="2153" spans="1:5" x14ac:dyDescent="0.25">
      <c r="A2153">
        <v>52</v>
      </c>
      <c r="B2153">
        <v>5</v>
      </c>
      <c r="C2153">
        <v>5</v>
      </c>
      <c r="D2153">
        <v>16</v>
      </c>
      <c r="E2153">
        <v>7.1004899999999996E-2</v>
      </c>
    </row>
    <row r="2154" spans="1:5" x14ac:dyDescent="0.25">
      <c r="A2154">
        <v>52</v>
      </c>
      <c r="B2154">
        <v>5</v>
      </c>
      <c r="C2154">
        <v>5</v>
      </c>
      <c r="D2154">
        <v>17</v>
      </c>
      <c r="E2154">
        <v>7.6972499999999999E-2</v>
      </c>
    </row>
    <row r="2155" spans="1:5" x14ac:dyDescent="0.25">
      <c r="A2155">
        <v>52</v>
      </c>
      <c r="B2155">
        <v>5</v>
      </c>
      <c r="C2155">
        <v>5</v>
      </c>
      <c r="D2155">
        <v>18</v>
      </c>
      <c r="E2155">
        <v>7.7432000000000001E-2</v>
      </c>
    </row>
    <row r="2156" spans="1:5" x14ac:dyDescent="0.25">
      <c r="A2156">
        <v>52</v>
      </c>
      <c r="B2156">
        <v>5</v>
      </c>
      <c r="C2156">
        <v>5</v>
      </c>
      <c r="D2156">
        <v>19</v>
      </c>
      <c r="E2156">
        <v>5.9783000000000003E-2</v>
      </c>
    </row>
    <row r="2157" spans="1:5" x14ac:dyDescent="0.25">
      <c r="A2157">
        <v>52</v>
      </c>
      <c r="B2157">
        <v>5</v>
      </c>
      <c r="C2157">
        <v>5</v>
      </c>
      <c r="D2157">
        <v>20</v>
      </c>
      <c r="E2157">
        <v>4.4392300000000003E-2</v>
      </c>
    </row>
    <row r="2158" spans="1:5" x14ac:dyDescent="0.25">
      <c r="A2158">
        <v>52</v>
      </c>
      <c r="B2158">
        <v>5</v>
      </c>
      <c r="C2158">
        <v>5</v>
      </c>
      <c r="D2158">
        <v>21</v>
      </c>
      <c r="E2158">
        <v>3.54458E-2</v>
      </c>
    </row>
    <row r="2159" spans="1:5" x14ac:dyDescent="0.25">
      <c r="A2159">
        <v>52</v>
      </c>
      <c r="B2159">
        <v>5</v>
      </c>
      <c r="C2159">
        <v>5</v>
      </c>
      <c r="D2159">
        <v>22</v>
      </c>
      <c r="E2159">
        <v>3.1823999999999998E-2</v>
      </c>
    </row>
    <row r="2160" spans="1:5" x14ac:dyDescent="0.25">
      <c r="A2160">
        <v>52</v>
      </c>
      <c r="B2160">
        <v>5</v>
      </c>
      <c r="C2160">
        <v>5</v>
      </c>
      <c r="D2160">
        <v>23</v>
      </c>
      <c r="E2160">
        <v>2.4941899999999999E-2</v>
      </c>
    </row>
    <row r="2161" spans="1:5" x14ac:dyDescent="0.25">
      <c r="A2161">
        <v>52</v>
      </c>
      <c r="B2161">
        <v>5</v>
      </c>
      <c r="C2161">
        <v>5</v>
      </c>
      <c r="D2161">
        <v>24</v>
      </c>
      <c r="E2161">
        <v>1.79068E-2</v>
      </c>
    </row>
    <row r="2162" spans="1:5" x14ac:dyDescent="0.25">
      <c r="A2162">
        <v>53</v>
      </c>
      <c r="B2162">
        <v>1</v>
      </c>
      <c r="C2162">
        <v>2</v>
      </c>
      <c r="D2162">
        <v>1</v>
      </c>
      <c r="E2162">
        <v>2.1473900000000001E-2</v>
      </c>
    </row>
    <row r="2163" spans="1:5" x14ac:dyDescent="0.25">
      <c r="A2163">
        <v>53</v>
      </c>
      <c r="B2163">
        <v>1</v>
      </c>
      <c r="C2163">
        <v>2</v>
      </c>
      <c r="D2163">
        <v>2</v>
      </c>
      <c r="E2163">
        <v>1.44428E-2</v>
      </c>
    </row>
    <row r="2164" spans="1:5" x14ac:dyDescent="0.25">
      <c r="A2164">
        <v>53</v>
      </c>
      <c r="B2164">
        <v>1</v>
      </c>
      <c r="C2164">
        <v>2</v>
      </c>
      <c r="D2164">
        <v>3</v>
      </c>
      <c r="E2164">
        <v>1.09684E-2</v>
      </c>
    </row>
    <row r="2165" spans="1:5" x14ac:dyDescent="0.25">
      <c r="A2165">
        <v>53</v>
      </c>
      <c r="B2165">
        <v>1</v>
      </c>
      <c r="C2165">
        <v>2</v>
      </c>
      <c r="D2165">
        <v>4</v>
      </c>
      <c r="E2165">
        <v>7.4945100000000002E-3</v>
      </c>
    </row>
    <row r="2166" spans="1:5" x14ac:dyDescent="0.25">
      <c r="A2166">
        <v>53</v>
      </c>
      <c r="B2166">
        <v>1</v>
      </c>
      <c r="C2166">
        <v>2</v>
      </c>
      <c r="D2166">
        <v>5</v>
      </c>
      <c r="E2166">
        <v>6.8385499999999997E-3</v>
      </c>
    </row>
    <row r="2167" spans="1:5" x14ac:dyDescent="0.25">
      <c r="A2167">
        <v>53</v>
      </c>
      <c r="B2167">
        <v>1</v>
      </c>
      <c r="C2167">
        <v>2</v>
      </c>
      <c r="D2167">
        <v>6</v>
      </c>
      <c r="E2167">
        <v>1.03588E-2</v>
      </c>
    </row>
    <row r="2168" spans="1:5" x14ac:dyDescent="0.25">
      <c r="A2168">
        <v>53</v>
      </c>
      <c r="B2168">
        <v>1</v>
      </c>
      <c r="C2168">
        <v>2</v>
      </c>
      <c r="D2168">
        <v>7</v>
      </c>
      <c r="E2168">
        <v>1.84304E-2</v>
      </c>
    </row>
    <row r="2169" spans="1:5" x14ac:dyDescent="0.25">
      <c r="A2169">
        <v>53</v>
      </c>
      <c r="B2169">
        <v>1</v>
      </c>
      <c r="C2169">
        <v>2</v>
      </c>
      <c r="D2169">
        <v>8</v>
      </c>
      <c r="E2169">
        <v>2.6811700000000001E-2</v>
      </c>
    </row>
    <row r="2170" spans="1:5" x14ac:dyDescent="0.25">
      <c r="A2170">
        <v>53</v>
      </c>
      <c r="B2170">
        <v>1</v>
      </c>
      <c r="C2170">
        <v>2</v>
      </c>
      <c r="D2170">
        <v>9</v>
      </c>
      <c r="E2170">
        <v>3.6385199999999999E-2</v>
      </c>
    </row>
    <row r="2171" spans="1:5" x14ac:dyDescent="0.25">
      <c r="A2171">
        <v>53</v>
      </c>
      <c r="B2171">
        <v>1</v>
      </c>
      <c r="C2171">
        <v>2</v>
      </c>
      <c r="D2171">
        <v>10</v>
      </c>
      <c r="E2171">
        <v>4.7540699999999998E-2</v>
      </c>
    </row>
    <row r="2172" spans="1:5" x14ac:dyDescent="0.25">
      <c r="A2172">
        <v>53</v>
      </c>
      <c r="B2172">
        <v>1</v>
      </c>
      <c r="C2172">
        <v>2</v>
      </c>
      <c r="D2172">
        <v>11</v>
      </c>
      <c r="E2172">
        <v>5.7466400000000001E-2</v>
      </c>
    </row>
    <row r="2173" spans="1:5" x14ac:dyDescent="0.25">
      <c r="A2173">
        <v>53</v>
      </c>
      <c r="B2173">
        <v>1</v>
      </c>
      <c r="C2173">
        <v>2</v>
      </c>
      <c r="D2173">
        <v>12</v>
      </c>
      <c r="E2173">
        <v>6.50786E-2</v>
      </c>
    </row>
    <row r="2174" spans="1:5" x14ac:dyDescent="0.25">
      <c r="A2174">
        <v>53</v>
      </c>
      <c r="B2174">
        <v>1</v>
      </c>
      <c r="C2174">
        <v>2</v>
      </c>
      <c r="D2174">
        <v>13</v>
      </c>
      <c r="E2174">
        <v>7.1322800000000006E-2</v>
      </c>
    </row>
    <row r="2175" spans="1:5" x14ac:dyDescent="0.25">
      <c r="A2175">
        <v>53</v>
      </c>
      <c r="B2175">
        <v>1</v>
      </c>
      <c r="C2175">
        <v>2</v>
      </c>
      <c r="D2175">
        <v>14</v>
      </c>
      <c r="E2175">
        <v>7.1491700000000005E-2</v>
      </c>
    </row>
    <row r="2176" spans="1:5" x14ac:dyDescent="0.25">
      <c r="A2176">
        <v>53</v>
      </c>
      <c r="B2176">
        <v>1</v>
      </c>
      <c r="C2176">
        <v>2</v>
      </c>
      <c r="D2176">
        <v>15</v>
      </c>
      <c r="E2176">
        <v>7.1722599999999997E-2</v>
      </c>
    </row>
    <row r="2177" spans="1:5" x14ac:dyDescent="0.25">
      <c r="A2177">
        <v>53</v>
      </c>
      <c r="B2177">
        <v>1</v>
      </c>
      <c r="C2177">
        <v>2</v>
      </c>
      <c r="D2177">
        <v>16</v>
      </c>
      <c r="E2177">
        <v>7.2006100000000003E-2</v>
      </c>
    </row>
    <row r="2178" spans="1:5" x14ac:dyDescent="0.25">
      <c r="A2178">
        <v>53</v>
      </c>
      <c r="B2178">
        <v>1</v>
      </c>
      <c r="C2178">
        <v>2</v>
      </c>
      <c r="D2178">
        <v>17</v>
      </c>
      <c r="E2178">
        <v>7.1148699999999995E-2</v>
      </c>
    </row>
    <row r="2179" spans="1:5" x14ac:dyDescent="0.25">
      <c r="A2179">
        <v>53</v>
      </c>
      <c r="B2179">
        <v>1</v>
      </c>
      <c r="C2179">
        <v>2</v>
      </c>
      <c r="D2179">
        <v>18</v>
      </c>
      <c r="E2179">
        <v>6.7887400000000001E-2</v>
      </c>
    </row>
    <row r="2180" spans="1:5" x14ac:dyDescent="0.25">
      <c r="A2180">
        <v>53</v>
      </c>
      <c r="B2180">
        <v>1</v>
      </c>
      <c r="C2180">
        <v>2</v>
      </c>
      <c r="D2180">
        <v>19</v>
      </c>
      <c r="E2180">
        <v>6.1771800000000002E-2</v>
      </c>
    </row>
    <row r="2181" spans="1:5" x14ac:dyDescent="0.25">
      <c r="A2181">
        <v>53</v>
      </c>
      <c r="B2181">
        <v>1</v>
      </c>
      <c r="C2181">
        <v>2</v>
      </c>
      <c r="D2181">
        <v>20</v>
      </c>
      <c r="E2181">
        <v>5.1688199999999997E-2</v>
      </c>
    </row>
    <row r="2182" spans="1:5" x14ac:dyDescent="0.25">
      <c r="A2182">
        <v>53</v>
      </c>
      <c r="B2182">
        <v>1</v>
      </c>
      <c r="C2182">
        <v>2</v>
      </c>
      <c r="D2182">
        <v>21</v>
      </c>
      <c r="E2182">
        <v>4.2865800000000003E-2</v>
      </c>
    </row>
    <row r="2183" spans="1:5" x14ac:dyDescent="0.25">
      <c r="A2183">
        <v>53</v>
      </c>
      <c r="B2183">
        <v>1</v>
      </c>
      <c r="C2183">
        <v>2</v>
      </c>
      <c r="D2183">
        <v>22</v>
      </c>
      <c r="E2183">
        <v>3.80302E-2</v>
      </c>
    </row>
    <row r="2184" spans="1:5" x14ac:dyDescent="0.25">
      <c r="A2184">
        <v>53</v>
      </c>
      <c r="B2184">
        <v>1</v>
      </c>
      <c r="C2184">
        <v>2</v>
      </c>
      <c r="D2184">
        <v>23</v>
      </c>
      <c r="E2184">
        <v>3.2207199999999998E-2</v>
      </c>
    </row>
    <row r="2185" spans="1:5" x14ac:dyDescent="0.25">
      <c r="A2185">
        <v>53</v>
      </c>
      <c r="B2185">
        <v>1</v>
      </c>
      <c r="C2185">
        <v>2</v>
      </c>
      <c r="D2185">
        <v>24</v>
      </c>
      <c r="E2185">
        <v>2.4567700000000001E-2</v>
      </c>
    </row>
    <row r="2186" spans="1:5" x14ac:dyDescent="0.25">
      <c r="A2186">
        <v>53</v>
      </c>
      <c r="B2186">
        <v>1</v>
      </c>
      <c r="C2186">
        <v>5</v>
      </c>
      <c r="D2186">
        <v>1</v>
      </c>
      <c r="E2186">
        <v>9.8621100000000003E-3</v>
      </c>
    </row>
    <row r="2187" spans="1:5" x14ac:dyDescent="0.25">
      <c r="A2187">
        <v>53</v>
      </c>
      <c r="B2187">
        <v>1</v>
      </c>
      <c r="C2187">
        <v>5</v>
      </c>
      <c r="D2187">
        <v>2</v>
      </c>
      <c r="E2187">
        <v>6.2724800000000004E-3</v>
      </c>
    </row>
    <row r="2188" spans="1:5" x14ac:dyDescent="0.25">
      <c r="A2188">
        <v>53</v>
      </c>
      <c r="B2188">
        <v>1</v>
      </c>
      <c r="C2188">
        <v>5</v>
      </c>
      <c r="D2188">
        <v>3</v>
      </c>
      <c r="E2188">
        <v>5.0576700000000002E-3</v>
      </c>
    </row>
    <row r="2189" spans="1:5" x14ac:dyDescent="0.25">
      <c r="A2189">
        <v>53</v>
      </c>
      <c r="B2189">
        <v>1</v>
      </c>
      <c r="C2189">
        <v>5</v>
      </c>
      <c r="D2189">
        <v>4</v>
      </c>
      <c r="E2189">
        <v>4.6668600000000001E-3</v>
      </c>
    </row>
    <row r="2190" spans="1:5" x14ac:dyDescent="0.25">
      <c r="A2190">
        <v>53</v>
      </c>
      <c r="B2190">
        <v>1</v>
      </c>
      <c r="C2190">
        <v>5</v>
      </c>
      <c r="D2190">
        <v>5</v>
      </c>
      <c r="E2190">
        <v>6.9946899999999996E-3</v>
      </c>
    </row>
    <row r="2191" spans="1:5" x14ac:dyDescent="0.25">
      <c r="A2191">
        <v>53</v>
      </c>
      <c r="B2191">
        <v>1</v>
      </c>
      <c r="C2191">
        <v>5</v>
      </c>
      <c r="D2191">
        <v>6</v>
      </c>
      <c r="E2191">
        <v>1.8494E-2</v>
      </c>
    </row>
    <row r="2192" spans="1:5" x14ac:dyDescent="0.25">
      <c r="A2192">
        <v>53</v>
      </c>
      <c r="B2192">
        <v>1</v>
      </c>
      <c r="C2192">
        <v>5</v>
      </c>
      <c r="D2192">
        <v>7</v>
      </c>
      <c r="E2192">
        <v>4.5956499999999997E-2</v>
      </c>
    </row>
    <row r="2193" spans="1:5" x14ac:dyDescent="0.25">
      <c r="A2193">
        <v>53</v>
      </c>
      <c r="B2193">
        <v>1</v>
      </c>
      <c r="C2193">
        <v>5</v>
      </c>
      <c r="D2193">
        <v>8</v>
      </c>
      <c r="E2193">
        <v>6.9644399999999995E-2</v>
      </c>
    </row>
    <row r="2194" spans="1:5" x14ac:dyDescent="0.25">
      <c r="A2194">
        <v>53</v>
      </c>
      <c r="B2194">
        <v>1</v>
      </c>
      <c r="C2194">
        <v>5</v>
      </c>
      <c r="D2194">
        <v>9</v>
      </c>
      <c r="E2194">
        <v>6.0827899999999997E-2</v>
      </c>
    </row>
    <row r="2195" spans="1:5" x14ac:dyDescent="0.25">
      <c r="A2195">
        <v>53</v>
      </c>
      <c r="B2195">
        <v>1</v>
      </c>
      <c r="C2195">
        <v>5</v>
      </c>
      <c r="D2195">
        <v>10</v>
      </c>
      <c r="E2195">
        <v>5.0286200000000003E-2</v>
      </c>
    </row>
    <row r="2196" spans="1:5" x14ac:dyDescent="0.25">
      <c r="A2196">
        <v>53</v>
      </c>
      <c r="B2196">
        <v>1</v>
      </c>
      <c r="C2196">
        <v>5</v>
      </c>
      <c r="D2196">
        <v>11</v>
      </c>
      <c r="E2196">
        <v>4.9935100000000003E-2</v>
      </c>
    </row>
    <row r="2197" spans="1:5" x14ac:dyDescent="0.25">
      <c r="A2197">
        <v>53</v>
      </c>
      <c r="B2197">
        <v>1</v>
      </c>
      <c r="C2197">
        <v>5</v>
      </c>
      <c r="D2197">
        <v>12</v>
      </c>
      <c r="E2197">
        <v>5.4365400000000001E-2</v>
      </c>
    </row>
    <row r="2198" spans="1:5" x14ac:dyDescent="0.25">
      <c r="A2198">
        <v>53</v>
      </c>
      <c r="B2198">
        <v>1</v>
      </c>
      <c r="C2198">
        <v>5</v>
      </c>
      <c r="D2198">
        <v>13</v>
      </c>
      <c r="E2198">
        <v>5.7646200000000002E-2</v>
      </c>
    </row>
    <row r="2199" spans="1:5" x14ac:dyDescent="0.25">
      <c r="A2199">
        <v>53</v>
      </c>
      <c r="B2199">
        <v>1</v>
      </c>
      <c r="C2199">
        <v>5</v>
      </c>
      <c r="D2199">
        <v>14</v>
      </c>
      <c r="E2199">
        <v>5.8031899999999997E-2</v>
      </c>
    </row>
    <row r="2200" spans="1:5" x14ac:dyDescent="0.25">
      <c r="A2200">
        <v>53</v>
      </c>
      <c r="B2200">
        <v>1</v>
      </c>
      <c r="C2200">
        <v>5</v>
      </c>
      <c r="D2200">
        <v>15</v>
      </c>
      <c r="E2200">
        <v>6.2255400000000002E-2</v>
      </c>
    </row>
    <row r="2201" spans="1:5" x14ac:dyDescent="0.25">
      <c r="A2201">
        <v>53</v>
      </c>
      <c r="B2201">
        <v>1</v>
      </c>
      <c r="C2201">
        <v>5</v>
      </c>
      <c r="D2201">
        <v>16</v>
      </c>
      <c r="E2201">
        <v>7.1004899999999996E-2</v>
      </c>
    </row>
    <row r="2202" spans="1:5" x14ac:dyDescent="0.25">
      <c r="A2202">
        <v>53</v>
      </c>
      <c r="B2202">
        <v>1</v>
      </c>
      <c r="C2202">
        <v>5</v>
      </c>
      <c r="D2202">
        <v>17</v>
      </c>
      <c r="E2202">
        <v>7.6972499999999999E-2</v>
      </c>
    </row>
    <row r="2203" spans="1:5" x14ac:dyDescent="0.25">
      <c r="A2203">
        <v>53</v>
      </c>
      <c r="B2203">
        <v>1</v>
      </c>
      <c r="C2203">
        <v>5</v>
      </c>
      <c r="D2203">
        <v>18</v>
      </c>
      <c r="E2203">
        <v>7.7432000000000001E-2</v>
      </c>
    </row>
    <row r="2204" spans="1:5" x14ac:dyDescent="0.25">
      <c r="A2204">
        <v>53</v>
      </c>
      <c r="B2204">
        <v>1</v>
      </c>
      <c r="C2204">
        <v>5</v>
      </c>
      <c r="D2204">
        <v>19</v>
      </c>
      <c r="E2204">
        <v>5.9783000000000003E-2</v>
      </c>
    </row>
    <row r="2205" spans="1:5" x14ac:dyDescent="0.25">
      <c r="A2205">
        <v>53</v>
      </c>
      <c r="B2205">
        <v>1</v>
      </c>
      <c r="C2205">
        <v>5</v>
      </c>
      <c r="D2205">
        <v>20</v>
      </c>
      <c r="E2205">
        <v>4.4392300000000003E-2</v>
      </c>
    </row>
    <row r="2206" spans="1:5" x14ac:dyDescent="0.25">
      <c r="A2206">
        <v>53</v>
      </c>
      <c r="B2206">
        <v>1</v>
      </c>
      <c r="C2206">
        <v>5</v>
      </c>
      <c r="D2206">
        <v>21</v>
      </c>
      <c r="E2206">
        <v>3.54458E-2</v>
      </c>
    </row>
    <row r="2207" spans="1:5" x14ac:dyDescent="0.25">
      <c r="A2207">
        <v>53</v>
      </c>
      <c r="B2207">
        <v>1</v>
      </c>
      <c r="C2207">
        <v>5</v>
      </c>
      <c r="D2207">
        <v>22</v>
      </c>
      <c r="E2207">
        <v>3.1823999999999998E-2</v>
      </c>
    </row>
    <row r="2208" spans="1:5" x14ac:dyDescent="0.25">
      <c r="A2208">
        <v>53</v>
      </c>
      <c r="B2208">
        <v>1</v>
      </c>
      <c r="C2208">
        <v>5</v>
      </c>
      <c r="D2208">
        <v>23</v>
      </c>
      <c r="E2208">
        <v>2.4941899999999999E-2</v>
      </c>
    </row>
    <row r="2209" spans="1:5" x14ac:dyDescent="0.25">
      <c r="A2209">
        <v>53</v>
      </c>
      <c r="B2209">
        <v>1</v>
      </c>
      <c r="C2209">
        <v>5</v>
      </c>
      <c r="D2209">
        <v>24</v>
      </c>
      <c r="E2209">
        <v>1.79068E-2</v>
      </c>
    </row>
    <row r="2210" spans="1:5" x14ac:dyDescent="0.25">
      <c r="A2210">
        <v>53</v>
      </c>
      <c r="B2210">
        <v>2</v>
      </c>
      <c r="C2210">
        <v>2</v>
      </c>
      <c r="D2210">
        <v>1</v>
      </c>
      <c r="E2210">
        <v>1.64213E-2</v>
      </c>
    </row>
    <row r="2211" spans="1:5" x14ac:dyDescent="0.25">
      <c r="A2211">
        <v>53</v>
      </c>
      <c r="B2211">
        <v>2</v>
      </c>
      <c r="C2211">
        <v>2</v>
      </c>
      <c r="D2211">
        <v>2</v>
      </c>
      <c r="E2211">
        <v>1.11921E-2</v>
      </c>
    </row>
    <row r="2212" spans="1:5" x14ac:dyDescent="0.25">
      <c r="A2212">
        <v>53</v>
      </c>
      <c r="B2212">
        <v>2</v>
      </c>
      <c r="C2212">
        <v>2</v>
      </c>
      <c r="D2212">
        <v>3</v>
      </c>
      <c r="E2212">
        <v>8.5415000000000005E-3</v>
      </c>
    </row>
    <row r="2213" spans="1:5" x14ac:dyDescent="0.25">
      <c r="A2213">
        <v>53</v>
      </c>
      <c r="B2213">
        <v>2</v>
      </c>
      <c r="C2213">
        <v>2</v>
      </c>
      <c r="D2213">
        <v>4</v>
      </c>
      <c r="E2213">
        <v>6.7932799999999996E-3</v>
      </c>
    </row>
    <row r="2214" spans="1:5" x14ac:dyDescent="0.25">
      <c r="A2214">
        <v>53</v>
      </c>
      <c r="B2214">
        <v>2</v>
      </c>
      <c r="C2214">
        <v>2</v>
      </c>
      <c r="D2214">
        <v>5</v>
      </c>
      <c r="E2214">
        <v>7.2189400000000001E-3</v>
      </c>
    </row>
    <row r="2215" spans="1:5" x14ac:dyDescent="0.25">
      <c r="A2215">
        <v>53</v>
      </c>
      <c r="B2215">
        <v>2</v>
      </c>
      <c r="C2215">
        <v>2</v>
      </c>
      <c r="D2215">
        <v>6</v>
      </c>
      <c r="E2215">
        <v>1.07619E-2</v>
      </c>
    </row>
    <row r="2216" spans="1:5" x14ac:dyDescent="0.25">
      <c r="A2216">
        <v>53</v>
      </c>
      <c r="B2216">
        <v>2</v>
      </c>
      <c r="C2216">
        <v>2</v>
      </c>
      <c r="D2216">
        <v>7</v>
      </c>
      <c r="E2216">
        <v>1.7680000000000001E-2</v>
      </c>
    </row>
    <row r="2217" spans="1:5" x14ac:dyDescent="0.25">
      <c r="A2217">
        <v>53</v>
      </c>
      <c r="B2217">
        <v>2</v>
      </c>
      <c r="C2217">
        <v>2</v>
      </c>
      <c r="D2217">
        <v>8</v>
      </c>
      <c r="E2217">
        <v>2.6875099999999999E-2</v>
      </c>
    </row>
    <row r="2218" spans="1:5" x14ac:dyDescent="0.25">
      <c r="A2218">
        <v>53</v>
      </c>
      <c r="B2218">
        <v>2</v>
      </c>
      <c r="C2218">
        <v>2</v>
      </c>
      <c r="D2218">
        <v>9</v>
      </c>
      <c r="E2218">
        <v>3.8658699999999997E-2</v>
      </c>
    </row>
    <row r="2219" spans="1:5" x14ac:dyDescent="0.25">
      <c r="A2219">
        <v>53</v>
      </c>
      <c r="B2219">
        <v>2</v>
      </c>
      <c r="C2219">
        <v>2</v>
      </c>
      <c r="D2219">
        <v>10</v>
      </c>
      <c r="E2219">
        <v>5.2238899999999998E-2</v>
      </c>
    </row>
    <row r="2220" spans="1:5" x14ac:dyDescent="0.25">
      <c r="A2220">
        <v>53</v>
      </c>
      <c r="B2220">
        <v>2</v>
      </c>
      <c r="C2220">
        <v>2</v>
      </c>
      <c r="D2220">
        <v>11</v>
      </c>
      <c r="E2220">
        <v>6.3173900000000005E-2</v>
      </c>
    </row>
    <row r="2221" spans="1:5" x14ac:dyDescent="0.25">
      <c r="A2221">
        <v>53</v>
      </c>
      <c r="B2221">
        <v>2</v>
      </c>
      <c r="C2221">
        <v>2</v>
      </c>
      <c r="D2221">
        <v>12</v>
      </c>
      <c r="E2221">
        <v>6.9943500000000006E-2</v>
      </c>
    </row>
    <row r="2222" spans="1:5" x14ac:dyDescent="0.25">
      <c r="A2222">
        <v>53</v>
      </c>
      <c r="B2222">
        <v>2</v>
      </c>
      <c r="C2222">
        <v>2</v>
      </c>
      <c r="D2222">
        <v>13</v>
      </c>
      <c r="E2222">
        <v>7.2933200000000004E-2</v>
      </c>
    </row>
    <row r="2223" spans="1:5" x14ac:dyDescent="0.25">
      <c r="A2223">
        <v>53</v>
      </c>
      <c r="B2223">
        <v>2</v>
      </c>
      <c r="C2223">
        <v>2</v>
      </c>
      <c r="D2223">
        <v>14</v>
      </c>
      <c r="E2223">
        <v>7.3121800000000001E-2</v>
      </c>
    </row>
    <row r="2224" spans="1:5" x14ac:dyDescent="0.25">
      <c r="A2224">
        <v>53</v>
      </c>
      <c r="B2224">
        <v>2</v>
      </c>
      <c r="C2224">
        <v>2</v>
      </c>
      <c r="D2224">
        <v>15</v>
      </c>
      <c r="E2224">
        <v>7.3615899999999998E-2</v>
      </c>
    </row>
    <row r="2225" spans="1:5" x14ac:dyDescent="0.25">
      <c r="A2225">
        <v>53</v>
      </c>
      <c r="B2225">
        <v>2</v>
      </c>
      <c r="C2225">
        <v>2</v>
      </c>
      <c r="D2225">
        <v>16</v>
      </c>
      <c r="E2225">
        <v>7.4460799999999994E-2</v>
      </c>
    </row>
    <row r="2226" spans="1:5" x14ac:dyDescent="0.25">
      <c r="A2226">
        <v>53</v>
      </c>
      <c r="B2226">
        <v>2</v>
      </c>
      <c r="C2226">
        <v>2</v>
      </c>
      <c r="D2226">
        <v>17</v>
      </c>
      <c r="E2226">
        <v>7.4216500000000005E-2</v>
      </c>
    </row>
    <row r="2227" spans="1:5" x14ac:dyDescent="0.25">
      <c r="A2227">
        <v>53</v>
      </c>
      <c r="B2227">
        <v>2</v>
      </c>
      <c r="C2227">
        <v>2</v>
      </c>
      <c r="D2227">
        <v>18</v>
      </c>
      <c r="E2227">
        <v>7.0009100000000005E-2</v>
      </c>
    </row>
    <row r="2228" spans="1:5" x14ac:dyDescent="0.25">
      <c r="A2228">
        <v>53</v>
      </c>
      <c r="B2228">
        <v>2</v>
      </c>
      <c r="C2228">
        <v>2</v>
      </c>
      <c r="D2228">
        <v>19</v>
      </c>
      <c r="E2228">
        <v>6.1403800000000001E-2</v>
      </c>
    </row>
    <row r="2229" spans="1:5" x14ac:dyDescent="0.25">
      <c r="A2229">
        <v>53</v>
      </c>
      <c r="B2229">
        <v>2</v>
      </c>
      <c r="C2229">
        <v>2</v>
      </c>
      <c r="D2229">
        <v>20</v>
      </c>
      <c r="E2229">
        <v>5.0504300000000002E-2</v>
      </c>
    </row>
    <row r="2230" spans="1:5" x14ac:dyDescent="0.25">
      <c r="A2230">
        <v>53</v>
      </c>
      <c r="B2230">
        <v>2</v>
      </c>
      <c r="C2230">
        <v>2</v>
      </c>
      <c r="D2230">
        <v>21</v>
      </c>
      <c r="E2230">
        <v>4.1207199999999999E-2</v>
      </c>
    </row>
    <row r="2231" spans="1:5" x14ac:dyDescent="0.25">
      <c r="A2231">
        <v>53</v>
      </c>
      <c r="B2231">
        <v>2</v>
      </c>
      <c r="C2231">
        <v>2</v>
      </c>
      <c r="D2231">
        <v>22</v>
      </c>
      <c r="E2231">
        <v>3.3637300000000002E-2</v>
      </c>
    </row>
    <row r="2232" spans="1:5" x14ac:dyDescent="0.25">
      <c r="A2232">
        <v>53</v>
      </c>
      <c r="B2232">
        <v>2</v>
      </c>
      <c r="C2232">
        <v>2</v>
      </c>
      <c r="D2232">
        <v>23</v>
      </c>
      <c r="E2232">
        <v>2.6224299999999999E-2</v>
      </c>
    </row>
    <row r="2233" spans="1:5" x14ac:dyDescent="0.25">
      <c r="A2233">
        <v>53</v>
      </c>
      <c r="B2233">
        <v>2</v>
      </c>
      <c r="C2233">
        <v>2</v>
      </c>
      <c r="D2233">
        <v>24</v>
      </c>
      <c r="E2233">
        <v>1.9166599999999999E-2</v>
      </c>
    </row>
    <row r="2234" spans="1:5" x14ac:dyDescent="0.25">
      <c r="A2234">
        <v>53</v>
      </c>
      <c r="B2234">
        <v>2</v>
      </c>
      <c r="C2234">
        <v>5</v>
      </c>
      <c r="D2234">
        <v>1</v>
      </c>
      <c r="E2234">
        <v>1.07741E-2</v>
      </c>
    </row>
    <row r="2235" spans="1:5" x14ac:dyDescent="0.25">
      <c r="A2235">
        <v>53</v>
      </c>
      <c r="B2235">
        <v>2</v>
      </c>
      <c r="C2235">
        <v>5</v>
      </c>
      <c r="D2235">
        <v>2</v>
      </c>
      <c r="E2235">
        <v>7.6437600000000003E-3</v>
      </c>
    </row>
    <row r="2236" spans="1:5" x14ac:dyDescent="0.25">
      <c r="A2236">
        <v>53</v>
      </c>
      <c r="B2236">
        <v>2</v>
      </c>
      <c r="C2236">
        <v>5</v>
      </c>
      <c r="D2236">
        <v>3</v>
      </c>
      <c r="E2236">
        <v>6.5464099999999999E-3</v>
      </c>
    </row>
    <row r="2237" spans="1:5" x14ac:dyDescent="0.25">
      <c r="A2237">
        <v>53</v>
      </c>
      <c r="B2237">
        <v>2</v>
      </c>
      <c r="C2237">
        <v>5</v>
      </c>
      <c r="D2237">
        <v>4</v>
      </c>
      <c r="E2237">
        <v>6.6348600000000002E-3</v>
      </c>
    </row>
    <row r="2238" spans="1:5" x14ac:dyDescent="0.25">
      <c r="A2238">
        <v>53</v>
      </c>
      <c r="B2238">
        <v>2</v>
      </c>
      <c r="C2238">
        <v>5</v>
      </c>
      <c r="D2238">
        <v>5</v>
      </c>
      <c r="E2238">
        <v>9.5399899999999999E-3</v>
      </c>
    </row>
    <row r="2239" spans="1:5" x14ac:dyDescent="0.25">
      <c r="A2239">
        <v>53</v>
      </c>
      <c r="B2239">
        <v>2</v>
      </c>
      <c r="C2239">
        <v>5</v>
      </c>
      <c r="D2239">
        <v>6</v>
      </c>
      <c r="E2239">
        <v>2.0055099999999999E-2</v>
      </c>
    </row>
    <row r="2240" spans="1:5" x14ac:dyDescent="0.25">
      <c r="A2240">
        <v>53</v>
      </c>
      <c r="B2240">
        <v>2</v>
      </c>
      <c r="C2240">
        <v>5</v>
      </c>
      <c r="D2240">
        <v>7</v>
      </c>
      <c r="E2240">
        <v>4.1029499999999997E-2</v>
      </c>
    </row>
    <row r="2241" spans="1:5" x14ac:dyDescent="0.25">
      <c r="A2241">
        <v>53</v>
      </c>
      <c r="B2241">
        <v>2</v>
      </c>
      <c r="C2241">
        <v>5</v>
      </c>
      <c r="D2241">
        <v>8</v>
      </c>
      <c r="E2241">
        <v>5.7972200000000002E-2</v>
      </c>
    </row>
    <row r="2242" spans="1:5" x14ac:dyDescent="0.25">
      <c r="A2242">
        <v>53</v>
      </c>
      <c r="B2242">
        <v>2</v>
      </c>
      <c r="C2242">
        <v>5</v>
      </c>
      <c r="D2242">
        <v>9</v>
      </c>
      <c r="E2242">
        <v>5.3471100000000001E-2</v>
      </c>
    </row>
    <row r="2243" spans="1:5" x14ac:dyDescent="0.25">
      <c r="A2243">
        <v>53</v>
      </c>
      <c r="B2243">
        <v>2</v>
      </c>
      <c r="C2243">
        <v>5</v>
      </c>
      <c r="D2243">
        <v>10</v>
      </c>
      <c r="E2243">
        <v>5.2547799999999999E-2</v>
      </c>
    </row>
    <row r="2244" spans="1:5" x14ac:dyDescent="0.25">
      <c r="A2244">
        <v>53</v>
      </c>
      <c r="B2244">
        <v>2</v>
      </c>
      <c r="C2244">
        <v>5</v>
      </c>
      <c r="D2244">
        <v>11</v>
      </c>
      <c r="E2244">
        <v>5.5060699999999997E-2</v>
      </c>
    </row>
    <row r="2245" spans="1:5" x14ac:dyDescent="0.25">
      <c r="A2245">
        <v>53</v>
      </c>
      <c r="B2245">
        <v>2</v>
      </c>
      <c r="C2245">
        <v>5</v>
      </c>
      <c r="D2245">
        <v>12</v>
      </c>
      <c r="E2245">
        <v>5.7674099999999999E-2</v>
      </c>
    </row>
    <row r="2246" spans="1:5" x14ac:dyDescent="0.25">
      <c r="A2246">
        <v>53</v>
      </c>
      <c r="B2246">
        <v>2</v>
      </c>
      <c r="C2246">
        <v>5</v>
      </c>
      <c r="D2246">
        <v>13</v>
      </c>
      <c r="E2246">
        <v>5.9142899999999998E-2</v>
      </c>
    </row>
    <row r="2247" spans="1:5" x14ac:dyDescent="0.25">
      <c r="A2247">
        <v>53</v>
      </c>
      <c r="B2247">
        <v>2</v>
      </c>
      <c r="C2247">
        <v>5</v>
      </c>
      <c r="D2247">
        <v>14</v>
      </c>
      <c r="E2247">
        <v>6.0801899999999999E-2</v>
      </c>
    </row>
    <row r="2248" spans="1:5" x14ac:dyDescent="0.25">
      <c r="A2248">
        <v>53</v>
      </c>
      <c r="B2248">
        <v>2</v>
      </c>
      <c r="C2248">
        <v>5</v>
      </c>
      <c r="D2248">
        <v>15</v>
      </c>
      <c r="E2248">
        <v>6.5298499999999995E-2</v>
      </c>
    </row>
    <row r="2249" spans="1:5" x14ac:dyDescent="0.25">
      <c r="A2249">
        <v>53</v>
      </c>
      <c r="B2249">
        <v>2</v>
      </c>
      <c r="C2249">
        <v>5</v>
      </c>
      <c r="D2249">
        <v>16</v>
      </c>
      <c r="E2249">
        <v>7.2608199999999998E-2</v>
      </c>
    </row>
    <row r="2250" spans="1:5" x14ac:dyDescent="0.25">
      <c r="A2250">
        <v>53</v>
      </c>
      <c r="B2250">
        <v>2</v>
      </c>
      <c r="C2250">
        <v>5</v>
      </c>
      <c r="D2250">
        <v>17</v>
      </c>
      <c r="E2250">
        <v>7.7381699999999998E-2</v>
      </c>
    </row>
    <row r="2251" spans="1:5" x14ac:dyDescent="0.25">
      <c r="A2251">
        <v>53</v>
      </c>
      <c r="B2251">
        <v>2</v>
      </c>
      <c r="C2251">
        <v>5</v>
      </c>
      <c r="D2251">
        <v>18</v>
      </c>
      <c r="E2251">
        <v>7.5481599999999996E-2</v>
      </c>
    </row>
    <row r="2252" spans="1:5" x14ac:dyDescent="0.25">
      <c r="A2252">
        <v>53</v>
      </c>
      <c r="B2252">
        <v>2</v>
      </c>
      <c r="C2252">
        <v>5</v>
      </c>
      <c r="D2252">
        <v>19</v>
      </c>
      <c r="E2252">
        <v>5.8705899999999998E-2</v>
      </c>
    </row>
    <row r="2253" spans="1:5" x14ac:dyDescent="0.25">
      <c r="A2253">
        <v>53</v>
      </c>
      <c r="B2253">
        <v>2</v>
      </c>
      <c r="C2253">
        <v>5</v>
      </c>
      <c r="D2253">
        <v>20</v>
      </c>
      <c r="E2253">
        <v>4.3986400000000002E-2</v>
      </c>
    </row>
    <row r="2254" spans="1:5" x14ac:dyDescent="0.25">
      <c r="A2254">
        <v>53</v>
      </c>
      <c r="B2254">
        <v>2</v>
      </c>
      <c r="C2254">
        <v>5</v>
      </c>
      <c r="D2254">
        <v>21</v>
      </c>
      <c r="E2254">
        <v>3.5730900000000003E-2</v>
      </c>
    </row>
    <row r="2255" spans="1:5" x14ac:dyDescent="0.25">
      <c r="A2255">
        <v>53</v>
      </c>
      <c r="B2255">
        <v>2</v>
      </c>
      <c r="C2255">
        <v>5</v>
      </c>
      <c r="D2255">
        <v>22</v>
      </c>
      <c r="E2255">
        <v>3.0742800000000001E-2</v>
      </c>
    </row>
    <row r="2256" spans="1:5" x14ac:dyDescent="0.25">
      <c r="A2256">
        <v>53</v>
      </c>
      <c r="B2256">
        <v>2</v>
      </c>
      <c r="C2256">
        <v>5</v>
      </c>
      <c r="D2256">
        <v>23</v>
      </c>
      <c r="E2256">
        <v>2.3852100000000001E-2</v>
      </c>
    </row>
    <row r="2257" spans="1:5" x14ac:dyDescent="0.25">
      <c r="A2257">
        <v>53</v>
      </c>
      <c r="B2257">
        <v>2</v>
      </c>
      <c r="C2257">
        <v>5</v>
      </c>
      <c r="D2257">
        <v>24</v>
      </c>
      <c r="E2257">
        <v>1.7317699999999998E-2</v>
      </c>
    </row>
    <row r="2258" spans="1:5" x14ac:dyDescent="0.25">
      <c r="A2258">
        <v>53</v>
      </c>
      <c r="B2258">
        <v>3</v>
      </c>
      <c r="C2258">
        <v>2</v>
      </c>
      <c r="D2258">
        <v>1</v>
      </c>
      <c r="E2258">
        <v>1.64213E-2</v>
      </c>
    </row>
    <row r="2259" spans="1:5" x14ac:dyDescent="0.25">
      <c r="A2259">
        <v>53</v>
      </c>
      <c r="B2259">
        <v>3</v>
      </c>
      <c r="C2259">
        <v>2</v>
      </c>
      <c r="D2259">
        <v>2</v>
      </c>
      <c r="E2259">
        <v>1.11921E-2</v>
      </c>
    </row>
    <row r="2260" spans="1:5" x14ac:dyDescent="0.25">
      <c r="A2260">
        <v>53</v>
      </c>
      <c r="B2260">
        <v>3</v>
      </c>
      <c r="C2260">
        <v>2</v>
      </c>
      <c r="D2260">
        <v>3</v>
      </c>
      <c r="E2260">
        <v>8.5415000000000005E-3</v>
      </c>
    </row>
    <row r="2261" spans="1:5" x14ac:dyDescent="0.25">
      <c r="A2261">
        <v>53</v>
      </c>
      <c r="B2261">
        <v>3</v>
      </c>
      <c r="C2261">
        <v>2</v>
      </c>
      <c r="D2261">
        <v>4</v>
      </c>
      <c r="E2261">
        <v>6.7932799999999996E-3</v>
      </c>
    </row>
    <row r="2262" spans="1:5" x14ac:dyDescent="0.25">
      <c r="A2262">
        <v>53</v>
      </c>
      <c r="B2262">
        <v>3</v>
      </c>
      <c r="C2262">
        <v>2</v>
      </c>
      <c r="D2262">
        <v>5</v>
      </c>
      <c r="E2262">
        <v>7.2189400000000001E-3</v>
      </c>
    </row>
    <row r="2263" spans="1:5" x14ac:dyDescent="0.25">
      <c r="A2263">
        <v>53</v>
      </c>
      <c r="B2263">
        <v>3</v>
      </c>
      <c r="C2263">
        <v>2</v>
      </c>
      <c r="D2263">
        <v>6</v>
      </c>
      <c r="E2263">
        <v>1.07619E-2</v>
      </c>
    </row>
    <row r="2264" spans="1:5" x14ac:dyDescent="0.25">
      <c r="A2264">
        <v>53</v>
      </c>
      <c r="B2264">
        <v>3</v>
      </c>
      <c r="C2264">
        <v>2</v>
      </c>
      <c r="D2264">
        <v>7</v>
      </c>
      <c r="E2264">
        <v>1.7680000000000001E-2</v>
      </c>
    </row>
    <row r="2265" spans="1:5" x14ac:dyDescent="0.25">
      <c r="A2265">
        <v>53</v>
      </c>
      <c r="B2265">
        <v>3</v>
      </c>
      <c r="C2265">
        <v>2</v>
      </c>
      <c r="D2265">
        <v>8</v>
      </c>
      <c r="E2265">
        <v>2.6875099999999999E-2</v>
      </c>
    </row>
    <row r="2266" spans="1:5" x14ac:dyDescent="0.25">
      <c r="A2266">
        <v>53</v>
      </c>
      <c r="B2266">
        <v>3</v>
      </c>
      <c r="C2266">
        <v>2</v>
      </c>
      <c r="D2266">
        <v>9</v>
      </c>
      <c r="E2266">
        <v>3.8658699999999997E-2</v>
      </c>
    </row>
    <row r="2267" spans="1:5" x14ac:dyDescent="0.25">
      <c r="A2267">
        <v>53</v>
      </c>
      <c r="B2267">
        <v>3</v>
      </c>
      <c r="C2267">
        <v>2</v>
      </c>
      <c r="D2267">
        <v>10</v>
      </c>
      <c r="E2267">
        <v>5.2238899999999998E-2</v>
      </c>
    </row>
    <row r="2268" spans="1:5" x14ac:dyDescent="0.25">
      <c r="A2268">
        <v>53</v>
      </c>
      <c r="B2268">
        <v>3</v>
      </c>
      <c r="C2268">
        <v>2</v>
      </c>
      <c r="D2268">
        <v>11</v>
      </c>
      <c r="E2268">
        <v>6.3173900000000005E-2</v>
      </c>
    </row>
    <row r="2269" spans="1:5" x14ac:dyDescent="0.25">
      <c r="A2269">
        <v>53</v>
      </c>
      <c r="B2269">
        <v>3</v>
      </c>
      <c r="C2269">
        <v>2</v>
      </c>
      <c r="D2269">
        <v>12</v>
      </c>
      <c r="E2269">
        <v>6.9943500000000006E-2</v>
      </c>
    </row>
    <row r="2270" spans="1:5" x14ac:dyDescent="0.25">
      <c r="A2270">
        <v>53</v>
      </c>
      <c r="B2270">
        <v>3</v>
      </c>
      <c r="C2270">
        <v>2</v>
      </c>
      <c r="D2270">
        <v>13</v>
      </c>
      <c r="E2270">
        <v>7.2933200000000004E-2</v>
      </c>
    </row>
    <row r="2271" spans="1:5" x14ac:dyDescent="0.25">
      <c r="A2271">
        <v>53</v>
      </c>
      <c r="B2271">
        <v>3</v>
      </c>
      <c r="C2271">
        <v>2</v>
      </c>
      <c r="D2271">
        <v>14</v>
      </c>
      <c r="E2271">
        <v>7.3121800000000001E-2</v>
      </c>
    </row>
    <row r="2272" spans="1:5" x14ac:dyDescent="0.25">
      <c r="A2272">
        <v>53</v>
      </c>
      <c r="B2272">
        <v>3</v>
      </c>
      <c r="C2272">
        <v>2</v>
      </c>
      <c r="D2272">
        <v>15</v>
      </c>
      <c r="E2272">
        <v>7.3615899999999998E-2</v>
      </c>
    </row>
    <row r="2273" spans="1:5" x14ac:dyDescent="0.25">
      <c r="A2273">
        <v>53</v>
      </c>
      <c r="B2273">
        <v>3</v>
      </c>
      <c r="C2273">
        <v>2</v>
      </c>
      <c r="D2273">
        <v>16</v>
      </c>
      <c r="E2273">
        <v>7.4460799999999994E-2</v>
      </c>
    </row>
    <row r="2274" spans="1:5" x14ac:dyDescent="0.25">
      <c r="A2274">
        <v>53</v>
      </c>
      <c r="B2274">
        <v>3</v>
      </c>
      <c r="C2274">
        <v>2</v>
      </c>
      <c r="D2274">
        <v>17</v>
      </c>
      <c r="E2274">
        <v>7.4216500000000005E-2</v>
      </c>
    </row>
    <row r="2275" spans="1:5" x14ac:dyDescent="0.25">
      <c r="A2275">
        <v>53</v>
      </c>
      <c r="B2275">
        <v>3</v>
      </c>
      <c r="C2275">
        <v>2</v>
      </c>
      <c r="D2275">
        <v>18</v>
      </c>
      <c r="E2275">
        <v>7.0009100000000005E-2</v>
      </c>
    </row>
    <row r="2276" spans="1:5" x14ac:dyDescent="0.25">
      <c r="A2276">
        <v>53</v>
      </c>
      <c r="B2276">
        <v>3</v>
      </c>
      <c r="C2276">
        <v>2</v>
      </c>
      <c r="D2276">
        <v>19</v>
      </c>
      <c r="E2276">
        <v>6.1403800000000001E-2</v>
      </c>
    </row>
    <row r="2277" spans="1:5" x14ac:dyDescent="0.25">
      <c r="A2277">
        <v>53</v>
      </c>
      <c r="B2277">
        <v>3</v>
      </c>
      <c r="C2277">
        <v>2</v>
      </c>
      <c r="D2277">
        <v>20</v>
      </c>
      <c r="E2277">
        <v>5.0504300000000002E-2</v>
      </c>
    </row>
    <row r="2278" spans="1:5" x14ac:dyDescent="0.25">
      <c r="A2278">
        <v>53</v>
      </c>
      <c r="B2278">
        <v>3</v>
      </c>
      <c r="C2278">
        <v>2</v>
      </c>
      <c r="D2278">
        <v>21</v>
      </c>
      <c r="E2278">
        <v>4.1207199999999999E-2</v>
      </c>
    </row>
    <row r="2279" spans="1:5" x14ac:dyDescent="0.25">
      <c r="A2279">
        <v>53</v>
      </c>
      <c r="B2279">
        <v>3</v>
      </c>
      <c r="C2279">
        <v>2</v>
      </c>
      <c r="D2279">
        <v>22</v>
      </c>
      <c r="E2279">
        <v>3.3637300000000002E-2</v>
      </c>
    </row>
    <row r="2280" spans="1:5" x14ac:dyDescent="0.25">
      <c r="A2280">
        <v>53</v>
      </c>
      <c r="B2280">
        <v>3</v>
      </c>
      <c r="C2280">
        <v>2</v>
      </c>
      <c r="D2280">
        <v>23</v>
      </c>
      <c r="E2280">
        <v>2.6224299999999999E-2</v>
      </c>
    </row>
    <row r="2281" spans="1:5" x14ac:dyDescent="0.25">
      <c r="A2281">
        <v>53</v>
      </c>
      <c r="B2281">
        <v>3</v>
      </c>
      <c r="C2281">
        <v>2</v>
      </c>
      <c r="D2281">
        <v>24</v>
      </c>
      <c r="E2281">
        <v>1.9166599999999999E-2</v>
      </c>
    </row>
    <row r="2282" spans="1:5" x14ac:dyDescent="0.25">
      <c r="A2282">
        <v>53</v>
      </c>
      <c r="B2282">
        <v>3</v>
      </c>
      <c r="C2282">
        <v>5</v>
      </c>
      <c r="D2282">
        <v>1</v>
      </c>
      <c r="E2282">
        <v>1.07741E-2</v>
      </c>
    </row>
    <row r="2283" spans="1:5" x14ac:dyDescent="0.25">
      <c r="A2283">
        <v>53</v>
      </c>
      <c r="B2283">
        <v>3</v>
      </c>
      <c r="C2283">
        <v>5</v>
      </c>
      <c r="D2283">
        <v>2</v>
      </c>
      <c r="E2283">
        <v>7.6437600000000003E-3</v>
      </c>
    </row>
    <row r="2284" spans="1:5" x14ac:dyDescent="0.25">
      <c r="A2284">
        <v>53</v>
      </c>
      <c r="B2284">
        <v>3</v>
      </c>
      <c r="C2284">
        <v>5</v>
      </c>
      <c r="D2284">
        <v>3</v>
      </c>
      <c r="E2284">
        <v>6.5464099999999999E-3</v>
      </c>
    </row>
    <row r="2285" spans="1:5" x14ac:dyDescent="0.25">
      <c r="A2285">
        <v>53</v>
      </c>
      <c r="B2285">
        <v>3</v>
      </c>
      <c r="C2285">
        <v>5</v>
      </c>
      <c r="D2285">
        <v>4</v>
      </c>
      <c r="E2285">
        <v>6.6348600000000002E-3</v>
      </c>
    </row>
    <row r="2286" spans="1:5" x14ac:dyDescent="0.25">
      <c r="A2286">
        <v>53</v>
      </c>
      <c r="B2286">
        <v>3</v>
      </c>
      <c r="C2286">
        <v>5</v>
      </c>
      <c r="D2286">
        <v>5</v>
      </c>
      <c r="E2286">
        <v>9.5399899999999999E-3</v>
      </c>
    </row>
    <row r="2287" spans="1:5" x14ac:dyDescent="0.25">
      <c r="A2287">
        <v>53</v>
      </c>
      <c r="B2287">
        <v>3</v>
      </c>
      <c r="C2287">
        <v>5</v>
      </c>
      <c r="D2287">
        <v>6</v>
      </c>
      <c r="E2287">
        <v>2.0055099999999999E-2</v>
      </c>
    </row>
    <row r="2288" spans="1:5" x14ac:dyDescent="0.25">
      <c r="A2288">
        <v>53</v>
      </c>
      <c r="B2288">
        <v>3</v>
      </c>
      <c r="C2288">
        <v>5</v>
      </c>
      <c r="D2288">
        <v>7</v>
      </c>
      <c r="E2288">
        <v>4.1029499999999997E-2</v>
      </c>
    </row>
    <row r="2289" spans="1:5" x14ac:dyDescent="0.25">
      <c r="A2289">
        <v>53</v>
      </c>
      <c r="B2289">
        <v>3</v>
      </c>
      <c r="C2289">
        <v>5</v>
      </c>
      <c r="D2289">
        <v>8</v>
      </c>
      <c r="E2289">
        <v>5.7972200000000002E-2</v>
      </c>
    </row>
    <row r="2290" spans="1:5" x14ac:dyDescent="0.25">
      <c r="A2290">
        <v>53</v>
      </c>
      <c r="B2290">
        <v>3</v>
      </c>
      <c r="C2290">
        <v>5</v>
      </c>
      <c r="D2290">
        <v>9</v>
      </c>
      <c r="E2290">
        <v>5.3471100000000001E-2</v>
      </c>
    </row>
    <row r="2291" spans="1:5" x14ac:dyDescent="0.25">
      <c r="A2291">
        <v>53</v>
      </c>
      <c r="B2291">
        <v>3</v>
      </c>
      <c r="C2291">
        <v>5</v>
      </c>
      <c r="D2291">
        <v>10</v>
      </c>
      <c r="E2291">
        <v>5.2547799999999999E-2</v>
      </c>
    </row>
    <row r="2292" spans="1:5" x14ac:dyDescent="0.25">
      <c r="A2292">
        <v>53</v>
      </c>
      <c r="B2292">
        <v>3</v>
      </c>
      <c r="C2292">
        <v>5</v>
      </c>
      <c r="D2292">
        <v>11</v>
      </c>
      <c r="E2292">
        <v>5.5060699999999997E-2</v>
      </c>
    </row>
    <row r="2293" spans="1:5" x14ac:dyDescent="0.25">
      <c r="A2293">
        <v>53</v>
      </c>
      <c r="B2293">
        <v>3</v>
      </c>
      <c r="C2293">
        <v>5</v>
      </c>
      <c r="D2293">
        <v>12</v>
      </c>
      <c r="E2293">
        <v>5.7674099999999999E-2</v>
      </c>
    </row>
    <row r="2294" spans="1:5" x14ac:dyDescent="0.25">
      <c r="A2294">
        <v>53</v>
      </c>
      <c r="B2294">
        <v>3</v>
      </c>
      <c r="C2294">
        <v>5</v>
      </c>
      <c r="D2294">
        <v>13</v>
      </c>
      <c r="E2294">
        <v>5.9142899999999998E-2</v>
      </c>
    </row>
    <row r="2295" spans="1:5" x14ac:dyDescent="0.25">
      <c r="A2295">
        <v>53</v>
      </c>
      <c r="B2295">
        <v>3</v>
      </c>
      <c r="C2295">
        <v>5</v>
      </c>
      <c r="D2295">
        <v>14</v>
      </c>
      <c r="E2295">
        <v>6.0801899999999999E-2</v>
      </c>
    </row>
    <row r="2296" spans="1:5" x14ac:dyDescent="0.25">
      <c r="A2296">
        <v>53</v>
      </c>
      <c r="B2296">
        <v>3</v>
      </c>
      <c r="C2296">
        <v>5</v>
      </c>
      <c r="D2296">
        <v>15</v>
      </c>
      <c r="E2296">
        <v>6.5298499999999995E-2</v>
      </c>
    </row>
    <row r="2297" spans="1:5" x14ac:dyDescent="0.25">
      <c r="A2297">
        <v>53</v>
      </c>
      <c r="B2297">
        <v>3</v>
      </c>
      <c r="C2297">
        <v>5</v>
      </c>
      <c r="D2297">
        <v>16</v>
      </c>
      <c r="E2297">
        <v>7.2608199999999998E-2</v>
      </c>
    </row>
    <row r="2298" spans="1:5" x14ac:dyDescent="0.25">
      <c r="A2298">
        <v>53</v>
      </c>
      <c r="B2298">
        <v>3</v>
      </c>
      <c r="C2298">
        <v>5</v>
      </c>
      <c r="D2298">
        <v>17</v>
      </c>
      <c r="E2298">
        <v>7.7381699999999998E-2</v>
      </c>
    </row>
    <row r="2299" spans="1:5" x14ac:dyDescent="0.25">
      <c r="A2299">
        <v>53</v>
      </c>
      <c r="B2299">
        <v>3</v>
      </c>
      <c r="C2299">
        <v>5</v>
      </c>
      <c r="D2299">
        <v>18</v>
      </c>
      <c r="E2299">
        <v>7.5481599999999996E-2</v>
      </c>
    </row>
    <row r="2300" spans="1:5" x14ac:dyDescent="0.25">
      <c r="A2300">
        <v>53</v>
      </c>
      <c r="B2300">
        <v>3</v>
      </c>
      <c r="C2300">
        <v>5</v>
      </c>
      <c r="D2300">
        <v>19</v>
      </c>
      <c r="E2300">
        <v>5.8705899999999998E-2</v>
      </c>
    </row>
    <row r="2301" spans="1:5" x14ac:dyDescent="0.25">
      <c r="A2301">
        <v>53</v>
      </c>
      <c r="B2301">
        <v>3</v>
      </c>
      <c r="C2301">
        <v>5</v>
      </c>
      <c r="D2301">
        <v>20</v>
      </c>
      <c r="E2301">
        <v>4.3986400000000002E-2</v>
      </c>
    </row>
    <row r="2302" spans="1:5" x14ac:dyDescent="0.25">
      <c r="A2302">
        <v>53</v>
      </c>
      <c r="B2302">
        <v>3</v>
      </c>
      <c r="C2302">
        <v>5</v>
      </c>
      <c r="D2302">
        <v>21</v>
      </c>
      <c r="E2302">
        <v>3.5730900000000003E-2</v>
      </c>
    </row>
    <row r="2303" spans="1:5" x14ac:dyDescent="0.25">
      <c r="A2303">
        <v>53</v>
      </c>
      <c r="B2303">
        <v>3</v>
      </c>
      <c r="C2303">
        <v>5</v>
      </c>
      <c r="D2303">
        <v>22</v>
      </c>
      <c r="E2303">
        <v>3.0742800000000001E-2</v>
      </c>
    </row>
    <row r="2304" spans="1:5" x14ac:dyDescent="0.25">
      <c r="A2304">
        <v>53</v>
      </c>
      <c r="B2304">
        <v>3</v>
      </c>
      <c r="C2304">
        <v>5</v>
      </c>
      <c r="D2304">
        <v>23</v>
      </c>
      <c r="E2304">
        <v>2.3852100000000001E-2</v>
      </c>
    </row>
    <row r="2305" spans="1:5" x14ac:dyDescent="0.25">
      <c r="A2305">
        <v>53</v>
      </c>
      <c r="B2305">
        <v>3</v>
      </c>
      <c r="C2305">
        <v>5</v>
      </c>
      <c r="D2305">
        <v>24</v>
      </c>
      <c r="E2305">
        <v>1.7317699999999998E-2</v>
      </c>
    </row>
    <row r="2306" spans="1:5" x14ac:dyDescent="0.25">
      <c r="A2306">
        <v>53</v>
      </c>
      <c r="B2306">
        <v>4</v>
      </c>
      <c r="C2306">
        <v>2</v>
      </c>
      <c r="D2306">
        <v>1</v>
      </c>
      <c r="E2306">
        <v>2.1473900000000001E-2</v>
      </c>
    </row>
    <row r="2307" spans="1:5" x14ac:dyDescent="0.25">
      <c r="A2307">
        <v>53</v>
      </c>
      <c r="B2307">
        <v>4</v>
      </c>
      <c r="C2307">
        <v>2</v>
      </c>
      <c r="D2307">
        <v>2</v>
      </c>
      <c r="E2307">
        <v>1.44428E-2</v>
      </c>
    </row>
    <row r="2308" spans="1:5" x14ac:dyDescent="0.25">
      <c r="A2308">
        <v>53</v>
      </c>
      <c r="B2308">
        <v>4</v>
      </c>
      <c r="C2308">
        <v>2</v>
      </c>
      <c r="D2308">
        <v>3</v>
      </c>
      <c r="E2308">
        <v>1.09684E-2</v>
      </c>
    </row>
    <row r="2309" spans="1:5" x14ac:dyDescent="0.25">
      <c r="A2309">
        <v>53</v>
      </c>
      <c r="B2309">
        <v>4</v>
      </c>
      <c r="C2309">
        <v>2</v>
      </c>
      <c r="D2309">
        <v>4</v>
      </c>
      <c r="E2309">
        <v>7.4945100000000002E-3</v>
      </c>
    </row>
    <row r="2310" spans="1:5" x14ac:dyDescent="0.25">
      <c r="A2310">
        <v>53</v>
      </c>
      <c r="B2310">
        <v>4</v>
      </c>
      <c r="C2310">
        <v>2</v>
      </c>
      <c r="D2310">
        <v>5</v>
      </c>
      <c r="E2310">
        <v>6.8385499999999997E-3</v>
      </c>
    </row>
    <row r="2311" spans="1:5" x14ac:dyDescent="0.25">
      <c r="A2311">
        <v>53</v>
      </c>
      <c r="B2311">
        <v>4</v>
      </c>
      <c r="C2311">
        <v>2</v>
      </c>
      <c r="D2311">
        <v>6</v>
      </c>
      <c r="E2311">
        <v>1.03588E-2</v>
      </c>
    </row>
    <row r="2312" spans="1:5" x14ac:dyDescent="0.25">
      <c r="A2312">
        <v>53</v>
      </c>
      <c r="B2312">
        <v>4</v>
      </c>
      <c r="C2312">
        <v>2</v>
      </c>
      <c r="D2312">
        <v>7</v>
      </c>
      <c r="E2312">
        <v>1.84304E-2</v>
      </c>
    </row>
    <row r="2313" spans="1:5" x14ac:dyDescent="0.25">
      <c r="A2313">
        <v>53</v>
      </c>
      <c r="B2313">
        <v>4</v>
      </c>
      <c r="C2313">
        <v>2</v>
      </c>
      <c r="D2313">
        <v>8</v>
      </c>
      <c r="E2313">
        <v>2.6811700000000001E-2</v>
      </c>
    </row>
    <row r="2314" spans="1:5" x14ac:dyDescent="0.25">
      <c r="A2314">
        <v>53</v>
      </c>
      <c r="B2314">
        <v>4</v>
      </c>
      <c r="C2314">
        <v>2</v>
      </c>
      <c r="D2314">
        <v>9</v>
      </c>
      <c r="E2314">
        <v>3.6385199999999999E-2</v>
      </c>
    </row>
    <row r="2315" spans="1:5" x14ac:dyDescent="0.25">
      <c r="A2315">
        <v>53</v>
      </c>
      <c r="B2315">
        <v>4</v>
      </c>
      <c r="C2315">
        <v>2</v>
      </c>
      <c r="D2315">
        <v>10</v>
      </c>
      <c r="E2315">
        <v>4.7540699999999998E-2</v>
      </c>
    </row>
    <row r="2316" spans="1:5" x14ac:dyDescent="0.25">
      <c r="A2316">
        <v>53</v>
      </c>
      <c r="B2316">
        <v>4</v>
      </c>
      <c r="C2316">
        <v>2</v>
      </c>
      <c r="D2316">
        <v>11</v>
      </c>
      <c r="E2316">
        <v>5.7466400000000001E-2</v>
      </c>
    </row>
    <row r="2317" spans="1:5" x14ac:dyDescent="0.25">
      <c r="A2317">
        <v>53</v>
      </c>
      <c r="B2317">
        <v>4</v>
      </c>
      <c r="C2317">
        <v>2</v>
      </c>
      <c r="D2317">
        <v>12</v>
      </c>
      <c r="E2317">
        <v>6.50786E-2</v>
      </c>
    </row>
    <row r="2318" spans="1:5" x14ac:dyDescent="0.25">
      <c r="A2318">
        <v>53</v>
      </c>
      <c r="B2318">
        <v>4</v>
      </c>
      <c r="C2318">
        <v>2</v>
      </c>
      <c r="D2318">
        <v>13</v>
      </c>
      <c r="E2318">
        <v>7.1322800000000006E-2</v>
      </c>
    </row>
    <row r="2319" spans="1:5" x14ac:dyDescent="0.25">
      <c r="A2319">
        <v>53</v>
      </c>
      <c r="B2319">
        <v>4</v>
      </c>
      <c r="C2319">
        <v>2</v>
      </c>
      <c r="D2319">
        <v>14</v>
      </c>
      <c r="E2319">
        <v>7.1491700000000005E-2</v>
      </c>
    </row>
    <row r="2320" spans="1:5" x14ac:dyDescent="0.25">
      <c r="A2320">
        <v>53</v>
      </c>
      <c r="B2320">
        <v>4</v>
      </c>
      <c r="C2320">
        <v>2</v>
      </c>
      <c r="D2320">
        <v>15</v>
      </c>
      <c r="E2320">
        <v>7.1722599999999997E-2</v>
      </c>
    </row>
    <row r="2321" spans="1:5" x14ac:dyDescent="0.25">
      <c r="A2321">
        <v>53</v>
      </c>
      <c r="B2321">
        <v>4</v>
      </c>
      <c r="C2321">
        <v>2</v>
      </c>
      <c r="D2321">
        <v>16</v>
      </c>
      <c r="E2321">
        <v>7.2006100000000003E-2</v>
      </c>
    </row>
    <row r="2322" spans="1:5" x14ac:dyDescent="0.25">
      <c r="A2322">
        <v>53</v>
      </c>
      <c r="B2322">
        <v>4</v>
      </c>
      <c r="C2322">
        <v>2</v>
      </c>
      <c r="D2322">
        <v>17</v>
      </c>
      <c r="E2322">
        <v>7.1148699999999995E-2</v>
      </c>
    </row>
    <row r="2323" spans="1:5" x14ac:dyDescent="0.25">
      <c r="A2323">
        <v>53</v>
      </c>
      <c r="B2323">
        <v>4</v>
      </c>
      <c r="C2323">
        <v>2</v>
      </c>
      <c r="D2323">
        <v>18</v>
      </c>
      <c r="E2323">
        <v>6.7887400000000001E-2</v>
      </c>
    </row>
    <row r="2324" spans="1:5" x14ac:dyDescent="0.25">
      <c r="A2324">
        <v>53</v>
      </c>
      <c r="B2324">
        <v>4</v>
      </c>
      <c r="C2324">
        <v>2</v>
      </c>
      <c r="D2324">
        <v>19</v>
      </c>
      <c r="E2324">
        <v>6.1771800000000002E-2</v>
      </c>
    </row>
    <row r="2325" spans="1:5" x14ac:dyDescent="0.25">
      <c r="A2325">
        <v>53</v>
      </c>
      <c r="B2325">
        <v>4</v>
      </c>
      <c r="C2325">
        <v>2</v>
      </c>
      <c r="D2325">
        <v>20</v>
      </c>
      <c r="E2325">
        <v>5.1688199999999997E-2</v>
      </c>
    </row>
    <row r="2326" spans="1:5" x14ac:dyDescent="0.25">
      <c r="A2326">
        <v>53</v>
      </c>
      <c r="B2326">
        <v>4</v>
      </c>
      <c r="C2326">
        <v>2</v>
      </c>
      <c r="D2326">
        <v>21</v>
      </c>
      <c r="E2326">
        <v>4.2865800000000003E-2</v>
      </c>
    </row>
    <row r="2327" spans="1:5" x14ac:dyDescent="0.25">
      <c r="A2327">
        <v>53</v>
      </c>
      <c r="B2327">
        <v>4</v>
      </c>
      <c r="C2327">
        <v>2</v>
      </c>
      <c r="D2327">
        <v>22</v>
      </c>
      <c r="E2327">
        <v>3.80302E-2</v>
      </c>
    </row>
    <row r="2328" spans="1:5" x14ac:dyDescent="0.25">
      <c r="A2328">
        <v>53</v>
      </c>
      <c r="B2328">
        <v>4</v>
      </c>
      <c r="C2328">
        <v>2</v>
      </c>
      <c r="D2328">
        <v>23</v>
      </c>
      <c r="E2328">
        <v>3.2207199999999998E-2</v>
      </c>
    </row>
    <row r="2329" spans="1:5" x14ac:dyDescent="0.25">
      <c r="A2329">
        <v>53</v>
      </c>
      <c r="B2329">
        <v>4</v>
      </c>
      <c r="C2329">
        <v>2</v>
      </c>
      <c r="D2329">
        <v>24</v>
      </c>
      <c r="E2329">
        <v>2.4567700000000001E-2</v>
      </c>
    </row>
    <row r="2330" spans="1:5" x14ac:dyDescent="0.25">
      <c r="A2330">
        <v>53</v>
      </c>
      <c r="B2330">
        <v>4</v>
      </c>
      <c r="C2330">
        <v>5</v>
      </c>
      <c r="D2330">
        <v>1</v>
      </c>
      <c r="E2330">
        <v>9.8621100000000003E-3</v>
      </c>
    </row>
    <row r="2331" spans="1:5" x14ac:dyDescent="0.25">
      <c r="A2331">
        <v>53</v>
      </c>
      <c r="B2331">
        <v>4</v>
      </c>
      <c r="C2331">
        <v>5</v>
      </c>
      <c r="D2331">
        <v>2</v>
      </c>
      <c r="E2331">
        <v>6.2724800000000004E-3</v>
      </c>
    </row>
    <row r="2332" spans="1:5" x14ac:dyDescent="0.25">
      <c r="A2332">
        <v>53</v>
      </c>
      <c r="B2332">
        <v>4</v>
      </c>
      <c r="C2332">
        <v>5</v>
      </c>
      <c r="D2332">
        <v>3</v>
      </c>
      <c r="E2332">
        <v>5.0576700000000002E-3</v>
      </c>
    </row>
    <row r="2333" spans="1:5" x14ac:dyDescent="0.25">
      <c r="A2333">
        <v>53</v>
      </c>
      <c r="B2333">
        <v>4</v>
      </c>
      <c r="C2333">
        <v>5</v>
      </c>
      <c r="D2333">
        <v>4</v>
      </c>
      <c r="E2333">
        <v>4.6668600000000001E-3</v>
      </c>
    </row>
    <row r="2334" spans="1:5" x14ac:dyDescent="0.25">
      <c r="A2334">
        <v>53</v>
      </c>
      <c r="B2334">
        <v>4</v>
      </c>
      <c r="C2334">
        <v>5</v>
      </c>
      <c r="D2334">
        <v>5</v>
      </c>
      <c r="E2334">
        <v>6.9946899999999996E-3</v>
      </c>
    </row>
    <row r="2335" spans="1:5" x14ac:dyDescent="0.25">
      <c r="A2335">
        <v>53</v>
      </c>
      <c r="B2335">
        <v>4</v>
      </c>
      <c r="C2335">
        <v>5</v>
      </c>
      <c r="D2335">
        <v>6</v>
      </c>
      <c r="E2335">
        <v>1.8494E-2</v>
      </c>
    </row>
    <row r="2336" spans="1:5" x14ac:dyDescent="0.25">
      <c r="A2336">
        <v>53</v>
      </c>
      <c r="B2336">
        <v>4</v>
      </c>
      <c r="C2336">
        <v>5</v>
      </c>
      <c r="D2336">
        <v>7</v>
      </c>
      <c r="E2336">
        <v>4.5956499999999997E-2</v>
      </c>
    </row>
    <row r="2337" spans="1:5" x14ac:dyDescent="0.25">
      <c r="A2337">
        <v>53</v>
      </c>
      <c r="B2337">
        <v>4</v>
      </c>
      <c r="C2337">
        <v>5</v>
      </c>
      <c r="D2337">
        <v>8</v>
      </c>
      <c r="E2337">
        <v>6.9644399999999995E-2</v>
      </c>
    </row>
    <row r="2338" spans="1:5" x14ac:dyDescent="0.25">
      <c r="A2338">
        <v>53</v>
      </c>
      <c r="B2338">
        <v>4</v>
      </c>
      <c r="C2338">
        <v>5</v>
      </c>
      <c r="D2338">
        <v>9</v>
      </c>
      <c r="E2338">
        <v>6.0827899999999997E-2</v>
      </c>
    </row>
    <row r="2339" spans="1:5" x14ac:dyDescent="0.25">
      <c r="A2339">
        <v>53</v>
      </c>
      <c r="B2339">
        <v>4</v>
      </c>
      <c r="C2339">
        <v>5</v>
      </c>
      <c r="D2339">
        <v>10</v>
      </c>
      <c r="E2339">
        <v>5.0286200000000003E-2</v>
      </c>
    </row>
    <row r="2340" spans="1:5" x14ac:dyDescent="0.25">
      <c r="A2340">
        <v>53</v>
      </c>
      <c r="B2340">
        <v>4</v>
      </c>
      <c r="C2340">
        <v>5</v>
      </c>
      <c r="D2340">
        <v>11</v>
      </c>
      <c r="E2340">
        <v>4.9935100000000003E-2</v>
      </c>
    </row>
    <row r="2341" spans="1:5" x14ac:dyDescent="0.25">
      <c r="A2341">
        <v>53</v>
      </c>
      <c r="B2341">
        <v>4</v>
      </c>
      <c r="C2341">
        <v>5</v>
      </c>
      <c r="D2341">
        <v>12</v>
      </c>
      <c r="E2341">
        <v>5.4365400000000001E-2</v>
      </c>
    </row>
    <row r="2342" spans="1:5" x14ac:dyDescent="0.25">
      <c r="A2342">
        <v>53</v>
      </c>
      <c r="B2342">
        <v>4</v>
      </c>
      <c r="C2342">
        <v>5</v>
      </c>
      <c r="D2342">
        <v>13</v>
      </c>
      <c r="E2342">
        <v>5.7646200000000002E-2</v>
      </c>
    </row>
    <row r="2343" spans="1:5" x14ac:dyDescent="0.25">
      <c r="A2343">
        <v>53</v>
      </c>
      <c r="B2343">
        <v>4</v>
      </c>
      <c r="C2343">
        <v>5</v>
      </c>
      <c r="D2343">
        <v>14</v>
      </c>
      <c r="E2343">
        <v>5.8031899999999997E-2</v>
      </c>
    </row>
    <row r="2344" spans="1:5" x14ac:dyDescent="0.25">
      <c r="A2344">
        <v>53</v>
      </c>
      <c r="B2344">
        <v>4</v>
      </c>
      <c r="C2344">
        <v>5</v>
      </c>
      <c r="D2344">
        <v>15</v>
      </c>
      <c r="E2344">
        <v>6.2255400000000002E-2</v>
      </c>
    </row>
    <row r="2345" spans="1:5" x14ac:dyDescent="0.25">
      <c r="A2345">
        <v>53</v>
      </c>
      <c r="B2345">
        <v>4</v>
      </c>
      <c r="C2345">
        <v>5</v>
      </c>
      <c r="D2345">
        <v>16</v>
      </c>
      <c r="E2345">
        <v>7.1004899999999996E-2</v>
      </c>
    </row>
    <row r="2346" spans="1:5" x14ac:dyDescent="0.25">
      <c r="A2346">
        <v>53</v>
      </c>
      <c r="B2346">
        <v>4</v>
      </c>
      <c r="C2346">
        <v>5</v>
      </c>
      <c r="D2346">
        <v>17</v>
      </c>
      <c r="E2346">
        <v>7.6972499999999999E-2</v>
      </c>
    </row>
    <row r="2347" spans="1:5" x14ac:dyDescent="0.25">
      <c r="A2347">
        <v>53</v>
      </c>
      <c r="B2347">
        <v>4</v>
      </c>
      <c r="C2347">
        <v>5</v>
      </c>
      <c r="D2347">
        <v>18</v>
      </c>
      <c r="E2347">
        <v>7.7432000000000001E-2</v>
      </c>
    </row>
    <row r="2348" spans="1:5" x14ac:dyDescent="0.25">
      <c r="A2348">
        <v>53</v>
      </c>
      <c r="B2348">
        <v>4</v>
      </c>
      <c r="C2348">
        <v>5</v>
      </c>
      <c r="D2348">
        <v>19</v>
      </c>
      <c r="E2348">
        <v>5.9783000000000003E-2</v>
      </c>
    </row>
    <row r="2349" spans="1:5" x14ac:dyDescent="0.25">
      <c r="A2349">
        <v>53</v>
      </c>
      <c r="B2349">
        <v>4</v>
      </c>
      <c r="C2349">
        <v>5</v>
      </c>
      <c r="D2349">
        <v>20</v>
      </c>
      <c r="E2349">
        <v>4.4392300000000003E-2</v>
      </c>
    </row>
    <row r="2350" spans="1:5" x14ac:dyDescent="0.25">
      <c r="A2350">
        <v>53</v>
      </c>
      <c r="B2350">
        <v>4</v>
      </c>
      <c r="C2350">
        <v>5</v>
      </c>
      <c r="D2350">
        <v>21</v>
      </c>
      <c r="E2350">
        <v>3.54458E-2</v>
      </c>
    </row>
    <row r="2351" spans="1:5" x14ac:dyDescent="0.25">
      <c r="A2351">
        <v>53</v>
      </c>
      <c r="B2351">
        <v>4</v>
      </c>
      <c r="C2351">
        <v>5</v>
      </c>
      <c r="D2351">
        <v>22</v>
      </c>
      <c r="E2351">
        <v>3.1823999999999998E-2</v>
      </c>
    </row>
    <row r="2352" spans="1:5" x14ac:dyDescent="0.25">
      <c r="A2352">
        <v>53</v>
      </c>
      <c r="B2352">
        <v>4</v>
      </c>
      <c r="C2352">
        <v>5</v>
      </c>
      <c r="D2352">
        <v>23</v>
      </c>
      <c r="E2352">
        <v>2.4941899999999999E-2</v>
      </c>
    </row>
    <row r="2353" spans="1:5" x14ac:dyDescent="0.25">
      <c r="A2353">
        <v>53</v>
      </c>
      <c r="B2353">
        <v>4</v>
      </c>
      <c r="C2353">
        <v>5</v>
      </c>
      <c r="D2353">
        <v>24</v>
      </c>
      <c r="E2353">
        <v>1.79068E-2</v>
      </c>
    </row>
    <row r="2354" spans="1:5" x14ac:dyDescent="0.25">
      <c r="A2354">
        <v>53</v>
      </c>
      <c r="B2354">
        <v>5</v>
      </c>
      <c r="C2354">
        <v>2</v>
      </c>
      <c r="D2354">
        <v>1</v>
      </c>
      <c r="E2354">
        <v>2.1473900000000001E-2</v>
      </c>
    </row>
    <row r="2355" spans="1:5" x14ac:dyDescent="0.25">
      <c r="A2355">
        <v>53</v>
      </c>
      <c r="B2355">
        <v>5</v>
      </c>
      <c r="C2355">
        <v>2</v>
      </c>
      <c r="D2355">
        <v>2</v>
      </c>
      <c r="E2355">
        <v>1.44428E-2</v>
      </c>
    </row>
    <row r="2356" spans="1:5" x14ac:dyDescent="0.25">
      <c r="A2356">
        <v>53</v>
      </c>
      <c r="B2356">
        <v>5</v>
      </c>
      <c r="C2356">
        <v>2</v>
      </c>
      <c r="D2356">
        <v>3</v>
      </c>
      <c r="E2356">
        <v>1.09684E-2</v>
      </c>
    </row>
    <row r="2357" spans="1:5" x14ac:dyDescent="0.25">
      <c r="A2357">
        <v>53</v>
      </c>
      <c r="B2357">
        <v>5</v>
      </c>
      <c r="C2357">
        <v>2</v>
      </c>
      <c r="D2357">
        <v>4</v>
      </c>
      <c r="E2357">
        <v>7.4945100000000002E-3</v>
      </c>
    </row>
    <row r="2358" spans="1:5" x14ac:dyDescent="0.25">
      <c r="A2358">
        <v>53</v>
      </c>
      <c r="B2358">
        <v>5</v>
      </c>
      <c r="C2358">
        <v>2</v>
      </c>
      <c r="D2358">
        <v>5</v>
      </c>
      <c r="E2358">
        <v>6.8385499999999997E-3</v>
      </c>
    </row>
    <row r="2359" spans="1:5" x14ac:dyDescent="0.25">
      <c r="A2359">
        <v>53</v>
      </c>
      <c r="B2359">
        <v>5</v>
      </c>
      <c r="C2359">
        <v>2</v>
      </c>
      <c r="D2359">
        <v>6</v>
      </c>
      <c r="E2359">
        <v>1.03588E-2</v>
      </c>
    </row>
    <row r="2360" spans="1:5" x14ac:dyDescent="0.25">
      <c r="A2360">
        <v>53</v>
      </c>
      <c r="B2360">
        <v>5</v>
      </c>
      <c r="C2360">
        <v>2</v>
      </c>
      <c r="D2360">
        <v>7</v>
      </c>
      <c r="E2360">
        <v>1.84304E-2</v>
      </c>
    </row>
    <row r="2361" spans="1:5" x14ac:dyDescent="0.25">
      <c r="A2361">
        <v>53</v>
      </c>
      <c r="B2361">
        <v>5</v>
      </c>
      <c r="C2361">
        <v>2</v>
      </c>
      <c r="D2361">
        <v>8</v>
      </c>
      <c r="E2361">
        <v>2.6811700000000001E-2</v>
      </c>
    </row>
    <row r="2362" spans="1:5" x14ac:dyDescent="0.25">
      <c r="A2362">
        <v>53</v>
      </c>
      <c r="B2362">
        <v>5</v>
      </c>
      <c r="C2362">
        <v>2</v>
      </c>
      <c r="D2362">
        <v>9</v>
      </c>
      <c r="E2362">
        <v>3.6385199999999999E-2</v>
      </c>
    </row>
    <row r="2363" spans="1:5" x14ac:dyDescent="0.25">
      <c r="A2363">
        <v>53</v>
      </c>
      <c r="B2363">
        <v>5</v>
      </c>
      <c r="C2363">
        <v>2</v>
      </c>
      <c r="D2363">
        <v>10</v>
      </c>
      <c r="E2363">
        <v>4.7540699999999998E-2</v>
      </c>
    </row>
    <row r="2364" spans="1:5" x14ac:dyDescent="0.25">
      <c r="A2364">
        <v>53</v>
      </c>
      <c r="B2364">
        <v>5</v>
      </c>
      <c r="C2364">
        <v>2</v>
      </c>
      <c r="D2364">
        <v>11</v>
      </c>
      <c r="E2364">
        <v>5.7466400000000001E-2</v>
      </c>
    </row>
    <row r="2365" spans="1:5" x14ac:dyDescent="0.25">
      <c r="A2365">
        <v>53</v>
      </c>
      <c r="B2365">
        <v>5</v>
      </c>
      <c r="C2365">
        <v>2</v>
      </c>
      <c r="D2365">
        <v>12</v>
      </c>
      <c r="E2365">
        <v>6.50786E-2</v>
      </c>
    </row>
    <row r="2366" spans="1:5" x14ac:dyDescent="0.25">
      <c r="A2366">
        <v>53</v>
      </c>
      <c r="B2366">
        <v>5</v>
      </c>
      <c r="C2366">
        <v>2</v>
      </c>
      <c r="D2366">
        <v>13</v>
      </c>
      <c r="E2366">
        <v>7.1322800000000006E-2</v>
      </c>
    </row>
    <row r="2367" spans="1:5" x14ac:dyDescent="0.25">
      <c r="A2367">
        <v>53</v>
      </c>
      <c r="B2367">
        <v>5</v>
      </c>
      <c r="C2367">
        <v>2</v>
      </c>
      <c r="D2367">
        <v>14</v>
      </c>
      <c r="E2367">
        <v>7.1491700000000005E-2</v>
      </c>
    </row>
    <row r="2368" spans="1:5" x14ac:dyDescent="0.25">
      <c r="A2368">
        <v>53</v>
      </c>
      <c r="B2368">
        <v>5</v>
      </c>
      <c r="C2368">
        <v>2</v>
      </c>
      <c r="D2368">
        <v>15</v>
      </c>
      <c r="E2368">
        <v>7.1722599999999997E-2</v>
      </c>
    </row>
    <row r="2369" spans="1:5" x14ac:dyDescent="0.25">
      <c r="A2369">
        <v>53</v>
      </c>
      <c r="B2369">
        <v>5</v>
      </c>
      <c r="C2369">
        <v>2</v>
      </c>
      <c r="D2369">
        <v>16</v>
      </c>
      <c r="E2369">
        <v>7.2006100000000003E-2</v>
      </c>
    </row>
    <row r="2370" spans="1:5" x14ac:dyDescent="0.25">
      <c r="A2370">
        <v>53</v>
      </c>
      <c r="B2370">
        <v>5</v>
      </c>
      <c r="C2370">
        <v>2</v>
      </c>
      <c r="D2370">
        <v>17</v>
      </c>
      <c r="E2370">
        <v>7.1148699999999995E-2</v>
      </c>
    </row>
    <row r="2371" spans="1:5" x14ac:dyDescent="0.25">
      <c r="A2371">
        <v>53</v>
      </c>
      <c r="B2371">
        <v>5</v>
      </c>
      <c r="C2371">
        <v>2</v>
      </c>
      <c r="D2371">
        <v>18</v>
      </c>
      <c r="E2371">
        <v>6.7887400000000001E-2</v>
      </c>
    </row>
    <row r="2372" spans="1:5" x14ac:dyDescent="0.25">
      <c r="A2372">
        <v>53</v>
      </c>
      <c r="B2372">
        <v>5</v>
      </c>
      <c r="C2372">
        <v>2</v>
      </c>
      <c r="D2372">
        <v>19</v>
      </c>
      <c r="E2372">
        <v>6.1771800000000002E-2</v>
      </c>
    </row>
    <row r="2373" spans="1:5" x14ac:dyDescent="0.25">
      <c r="A2373">
        <v>53</v>
      </c>
      <c r="B2373">
        <v>5</v>
      </c>
      <c r="C2373">
        <v>2</v>
      </c>
      <c r="D2373">
        <v>20</v>
      </c>
      <c r="E2373">
        <v>5.1688199999999997E-2</v>
      </c>
    </row>
    <row r="2374" spans="1:5" x14ac:dyDescent="0.25">
      <c r="A2374">
        <v>53</v>
      </c>
      <c r="B2374">
        <v>5</v>
      </c>
      <c r="C2374">
        <v>2</v>
      </c>
      <c r="D2374">
        <v>21</v>
      </c>
      <c r="E2374">
        <v>4.2865800000000003E-2</v>
      </c>
    </row>
    <row r="2375" spans="1:5" x14ac:dyDescent="0.25">
      <c r="A2375">
        <v>53</v>
      </c>
      <c r="B2375">
        <v>5</v>
      </c>
      <c r="C2375">
        <v>2</v>
      </c>
      <c r="D2375">
        <v>22</v>
      </c>
      <c r="E2375">
        <v>3.80302E-2</v>
      </c>
    </row>
    <row r="2376" spans="1:5" x14ac:dyDescent="0.25">
      <c r="A2376">
        <v>53</v>
      </c>
      <c r="B2376">
        <v>5</v>
      </c>
      <c r="C2376">
        <v>2</v>
      </c>
      <c r="D2376">
        <v>23</v>
      </c>
      <c r="E2376">
        <v>3.2207199999999998E-2</v>
      </c>
    </row>
    <row r="2377" spans="1:5" x14ac:dyDescent="0.25">
      <c r="A2377">
        <v>53</v>
      </c>
      <c r="B2377">
        <v>5</v>
      </c>
      <c r="C2377">
        <v>2</v>
      </c>
      <c r="D2377">
        <v>24</v>
      </c>
      <c r="E2377">
        <v>2.4567700000000001E-2</v>
      </c>
    </row>
    <row r="2378" spans="1:5" x14ac:dyDescent="0.25">
      <c r="A2378">
        <v>53</v>
      </c>
      <c r="B2378">
        <v>5</v>
      </c>
      <c r="C2378">
        <v>5</v>
      </c>
      <c r="D2378">
        <v>1</v>
      </c>
      <c r="E2378">
        <v>9.8621100000000003E-3</v>
      </c>
    </row>
    <row r="2379" spans="1:5" x14ac:dyDescent="0.25">
      <c r="A2379">
        <v>53</v>
      </c>
      <c r="B2379">
        <v>5</v>
      </c>
      <c r="C2379">
        <v>5</v>
      </c>
      <c r="D2379">
        <v>2</v>
      </c>
      <c r="E2379">
        <v>6.2724800000000004E-3</v>
      </c>
    </row>
    <row r="2380" spans="1:5" x14ac:dyDescent="0.25">
      <c r="A2380">
        <v>53</v>
      </c>
      <c r="B2380">
        <v>5</v>
      </c>
      <c r="C2380">
        <v>5</v>
      </c>
      <c r="D2380">
        <v>3</v>
      </c>
      <c r="E2380">
        <v>5.0576700000000002E-3</v>
      </c>
    </row>
    <row r="2381" spans="1:5" x14ac:dyDescent="0.25">
      <c r="A2381">
        <v>53</v>
      </c>
      <c r="B2381">
        <v>5</v>
      </c>
      <c r="C2381">
        <v>5</v>
      </c>
      <c r="D2381">
        <v>4</v>
      </c>
      <c r="E2381">
        <v>4.6668600000000001E-3</v>
      </c>
    </row>
    <row r="2382" spans="1:5" x14ac:dyDescent="0.25">
      <c r="A2382">
        <v>53</v>
      </c>
      <c r="B2382">
        <v>5</v>
      </c>
      <c r="C2382">
        <v>5</v>
      </c>
      <c r="D2382">
        <v>5</v>
      </c>
      <c r="E2382">
        <v>6.9946899999999996E-3</v>
      </c>
    </row>
    <row r="2383" spans="1:5" x14ac:dyDescent="0.25">
      <c r="A2383">
        <v>53</v>
      </c>
      <c r="B2383">
        <v>5</v>
      </c>
      <c r="C2383">
        <v>5</v>
      </c>
      <c r="D2383">
        <v>6</v>
      </c>
      <c r="E2383">
        <v>1.8494E-2</v>
      </c>
    </row>
    <row r="2384" spans="1:5" x14ac:dyDescent="0.25">
      <c r="A2384">
        <v>53</v>
      </c>
      <c r="B2384">
        <v>5</v>
      </c>
      <c r="C2384">
        <v>5</v>
      </c>
      <c r="D2384">
        <v>7</v>
      </c>
      <c r="E2384">
        <v>4.5956499999999997E-2</v>
      </c>
    </row>
    <row r="2385" spans="1:5" x14ac:dyDescent="0.25">
      <c r="A2385">
        <v>53</v>
      </c>
      <c r="B2385">
        <v>5</v>
      </c>
      <c r="C2385">
        <v>5</v>
      </c>
      <c r="D2385">
        <v>8</v>
      </c>
      <c r="E2385">
        <v>6.9644399999999995E-2</v>
      </c>
    </row>
    <row r="2386" spans="1:5" x14ac:dyDescent="0.25">
      <c r="A2386">
        <v>53</v>
      </c>
      <c r="B2386">
        <v>5</v>
      </c>
      <c r="C2386">
        <v>5</v>
      </c>
      <c r="D2386">
        <v>9</v>
      </c>
      <c r="E2386">
        <v>6.0827899999999997E-2</v>
      </c>
    </row>
    <row r="2387" spans="1:5" x14ac:dyDescent="0.25">
      <c r="A2387">
        <v>53</v>
      </c>
      <c r="B2387">
        <v>5</v>
      </c>
      <c r="C2387">
        <v>5</v>
      </c>
      <c r="D2387">
        <v>10</v>
      </c>
      <c r="E2387">
        <v>5.0286200000000003E-2</v>
      </c>
    </row>
    <row r="2388" spans="1:5" x14ac:dyDescent="0.25">
      <c r="A2388">
        <v>53</v>
      </c>
      <c r="B2388">
        <v>5</v>
      </c>
      <c r="C2388">
        <v>5</v>
      </c>
      <c r="D2388">
        <v>11</v>
      </c>
      <c r="E2388">
        <v>4.9935100000000003E-2</v>
      </c>
    </row>
    <row r="2389" spans="1:5" x14ac:dyDescent="0.25">
      <c r="A2389">
        <v>53</v>
      </c>
      <c r="B2389">
        <v>5</v>
      </c>
      <c r="C2389">
        <v>5</v>
      </c>
      <c r="D2389">
        <v>12</v>
      </c>
      <c r="E2389">
        <v>5.4365400000000001E-2</v>
      </c>
    </row>
    <row r="2390" spans="1:5" x14ac:dyDescent="0.25">
      <c r="A2390">
        <v>53</v>
      </c>
      <c r="B2390">
        <v>5</v>
      </c>
      <c r="C2390">
        <v>5</v>
      </c>
      <c r="D2390">
        <v>13</v>
      </c>
      <c r="E2390">
        <v>5.7646200000000002E-2</v>
      </c>
    </row>
    <row r="2391" spans="1:5" x14ac:dyDescent="0.25">
      <c r="A2391">
        <v>53</v>
      </c>
      <c r="B2391">
        <v>5</v>
      </c>
      <c r="C2391">
        <v>5</v>
      </c>
      <c r="D2391">
        <v>14</v>
      </c>
      <c r="E2391">
        <v>5.8031899999999997E-2</v>
      </c>
    </row>
    <row r="2392" spans="1:5" x14ac:dyDescent="0.25">
      <c r="A2392">
        <v>53</v>
      </c>
      <c r="B2392">
        <v>5</v>
      </c>
      <c r="C2392">
        <v>5</v>
      </c>
      <c r="D2392">
        <v>15</v>
      </c>
      <c r="E2392">
        <v>6.2255400000000002E-2</v>
      </c>
    </row>
    <row r="2393" spans="1:5" x14ac:dyDescent="0.25">
      <c r="A2393">
        <v>53</v>
      </c>
      <c r="B2393">
        <v>5</v>
      </c>
      <c r="C2393">
        <v>5</v>
      </c>
      <c r="D2393">
        <v>16</v>
      </c>
      <c r="E2393">
        <v>7.1004899999999996E-2</v>
      </c>
    </row>
    <row r="2394" spans="1:5" x14ac:dyDescent="0.25">
      <c r="A2394">
        <v>53</v>
      </c>
      <c r="B2394">
        <v>5</v>
      </c>
      <c r="C2394">
        <v>5</v>
      </c>
      <c r="D2394">
        <v>17</v>
      </c>
      <c r="E2394">
        <v>7.6972499999999999E-2</v>
      </c>
    </row>
    <row r="2395" spans="1:5" x14ac:dyDescent="0.25">
      <c r="A2395">
        <v>53</v>
      </c>
      <c r="B2395">
        <v>5</v>
      </c>
      <c r="C2395">
        <v>5</v>
      </c>
      <c r="D2395">
        <v>18</v>
      </c>
      <c r="E2395">
        <v>7.7432000000000001E-2</v>
      </c>
    </row>
    <row r="2396" spans="1:5" x14ac:dyDescent="0.25">
      <c r="A2396">
        <v>53</v>
      </c>
      <c r="B2396">
        <v>5</v>
      </c>
      <c r="C2396">
        <v>5</v>
      </c>
      <c r="D2396">
        <v>19</v>
      </c>
      <c r="E2396">
        <v>5.9783000000000003E-2</v>
      </c>
    </row>
    <row r="2397" spans="1:5" x14ac:dyDescent="0.25">
      <c r="A2397">
        <v>53</v>
      </c>
      <c r="B2397">
        <v>5</v>
      </c>
      <c r="C2397">
        <v>5</v>
      </c>
      <c r="D2397">
        <v>20</v>
      </c>
      <c r="E2397">
        <v>4.4392300000000003E-2</v>
      </c>
    </row>
    <row r="2398" spans="1:5" x14ac:dyDescent="0.25">
      <c r="A2398">
        <v>53</v>
      </c>
      <c r="B2398">
        <v>5</v>
      </c>
      <c r="C2398">
        <v>5</v>
      </c>
      <c r="D2398">
        <v>21</v>
      </c>
      <c r="E2398">
        <v>3.54458E-2</v>
      </c>
    </row>
    <row r="2399" spans="1:5" x14ac:dyDescent="0.25">
      <c r="A2399">
        <v>53</v>
      </c>
      <c r="B2399">
        <v>5</v>
      </c>
      <c r="C2399">
        <v>5</v>
      </c>
      <c r="D2399">
        <v>22</v>
      </c>
      <c r="E2399">
        <v>3.1823999999999998E-2</v>
      </c>
    </row>
    <row r="2400" spans="1:5" x14ac:dyDescent="0.25">
      <c r="A2400">
        <v>53</v>
      </c>
      <c r="B2400">
        <v>5</v>
      </c>
      <c r="C2400">
        <v>5</v>
      </c>
      <c r="D2400">
        <v>23</v>
      </c>
      <c r="E2400">
        <v>2.4941899999999999E-2</v>
      </c>
    </row>
    <row r="2401" spans="1:5" x14ac:dyDescent="0.25">
      <c r="A2401">
        <v>53</v>
      </c>
      <c r="B2401">
        <v>5</v>
      </c>
      <c r="C2401">
        <v>5</v>
      </c>
      <c r="D2401">
        <v>24</v>
      </c>
      <c r="E2401">
        <v>1.79068E-2</v>
      </c>
    </row>
    <row r="2402" spans="1:5" x14ac:dyDescent="0.25">
      <c r="A2402">
        <v>54</v>
      </c>
      <c r="B2402">
        <v>1</v>
      </c>
      <c r="C2402">
        <v>2</v>
      </c>
      <c r="D2402">
        <v>1</v>
      </c>
      <c r="E2402">
        <v>2.1473900000000001E-2</v>
      </c>
    </row>
    <row r="2403" spans="1:5" x14ac:dyDescent="0.25">
      <c r="A2403">
        <v>54</v>
      </c>
      <c r="B2403">
        <v>1</v>
      </c>
      <c r="C2403">
        <v>2</v>
      </c>
      <c r="D2403">
        <v>2</v>
      </c>
      <c r="E2403">
        <v>1.44428E-2</v>
      </c>
    </row>
    <row r="2404" spans="1:5" x14ac:dyDescent="0.25">
      <c r="A2404">
        <v>54</v>
      </c>
      <c r="B2404">
        <v>1</v>
      </c>
      <c r="C2404">
        <v>2</v>
      </c>
      <c r="D2404">
        <v>3</v>
      </c>
      <c r="E2404">
        <v>1.09684E-2</v>
      </c>
    </row>
    <row r="2405" spans="1:5" x14ac:dyDescent="0.25">
      <c r="A2405">
        <v>54</v>
      </c>
      <c r="B2405">
        <v>1</v>
      </c>
      <c r="C2405">
        <v>2</v>
      </c>
      <c r="D2405">
        <v>4</v>
      </c>
      <c r="E2405">
        <v>7.4945100000000002E-3</v>
      </c>
    </row>
    <row r="2406" spans="1:5" x14ac:dyDescent="0.25">
      <c r="A2406">
        <v>54</v>
      </c>
      <c r="B2406">
        <v>1</v>
      </c>
      <c r="C2406">
        <v>2</v>
      </c>
      <c r="D2406">
        <v>5</v>
      </c>
      <c r="E2406">
        <v>6.8385499999999997E-3</v>
      </c>
    </row>
    <row r="2407" spans="1:5" x14ac:dyDescent="0.25">
      <c r="A2407">
        <v>54</v>
      </c>
      <c r="B2407">
        <v>1</v>
      </c>
      <c r="C2407">
        <v>2</v>
      </c>
      <c r="D2407">
        <v>6</v>
      </c>
      <c r="E2407">
        <v>1.03588E-2</v>
      </c>
    </row>
    <row r="2408" spans="1:5" x14ac:dyDescent="0.25">
      <c r="A2408">
        <v>54</v>
      </c>
      <c r="B2408">
        <v>1</v>
      </c>
      <c r="C2408">
        <v>2</v>
      </c>
      <c r="D2408">
        <v>7</v>
      </c>
      <c r="E2408">
        <v>1.84304E-2</v>
      </c>
    </row>
    <row r="2409" spans="1:5" x14ac:dyDescent="0.25">
      <c r="A2409">
        <v>54</v>
      </c>
      <c r="B2409">
        <v>1</v>
      </c>
      <c r="C2409">
        <v>2</v>
      </c>
      <c r="D2409">
        <v>8</v>
      </c>
      <c r="E2409">
        <v>2.6811700000000001E-2</v>
      </c>
    </row>
    <row r="2410" spans="1:5" x14ac:dyDescent="0.25">
      <c r="A2410">
        <v>54</v>
      </c>
      <c r="B2410">
        <v>1</v>
      </c>
      <c r="C2410">
        <v>2</v>
      </c>
      <c r="D2410">
        <v>9</v>
      </c>
      <c r="E2410">
        <v>3.6385199999999999E-2</v>
      </c>
    </row>
    <row r="2411" spans="1:5" x14ac:dyDescent="0.25">
      <c r="A2411">
        <v>54</v>
      </c>
      <c r="B2411">
        <v>1</v>
      </c>
      <c r="C2411">
        <v>2</v>
      </c>
      <c r="D2411">
        <v>10</v>
      </c>
      <c r="E2411">
        <v>4.7540699999999998E-2</v>
      </c>
    </row>
    <row r="2412" spans="1:5" x14ac:dyDescent="0.25">
      <c r="A2412">
        <v>54</v>
      </c>
      <c r="B2412">
        <v>1</v>
      </c>
      <c r="C2412">
        <v>2</v>
      </c>
      <c r="D2412">
        <v>11</v>
      </c>
      <c r="E2412">
        <v>5.7466400000000001E-2</v>
      </c>
    </row>
    <row r="2413" spans="1:5" x14ac:dyDescent="0.25">
      <c r="A2413">
        <v>54</v>
      </c>
      <c r="B2413">
        <v>1</v>
      </c>
      <c r="C2413">
        <v>2</v>
      </c>
      <c r="D2413">
        <v>12</v>
      </c>
      <c r="E2413">
        <v>6.50786E-2</v>
      </c>
    </row>
    <row r="2414" spans="1:5" x14ac:dyDescent="0.25">
      <c r="A2414">
        <v>54</v>
      </c>
      <c r="B2414">
        <v>1</v>
      </c>
      <c r="C2414">
        <v>2</v>
      </c>
      <c r="D2414">
        <v>13</v>
      </c>
      <c r="E2414">
        <v>7.1322800000000006E-2</v>
      </c>
    </row>
    <row r="2415" spans="1:5" x14ac:dyDescent="0.25">
      <c r="A2415">
        <v>54</v>
      </c>
      <c r="B2415">
        <v>1</v>
      </c>
      <c r="C2415">
        <v>2</v>
      </c>
      <c r="D2415">
        <v>14</v>
      </c>
      <c r="E2415">
        <v>7.1491700000000005E-2</v>
      </c>
    </row>
    <row r="2416" spans="1:5" x14ac:dyDescent="0.25">
      <c r="A2416">
        <v>54</v>
      </c>
      <c r="B2416">
        <v>1</v>
      </c>
      <c r="C2416">
        <v>2</v>
      </c>
      <c r="D2416">
        <v>15</v>
      </c>
      <c r="E2416">
        <v>7.1722599999999997E-2</v>
      </c>
    </row>
    <row r="2417" spans="1:5" x14ac:dyDescent="0.25">
      <c r="A2417">
        <v>54</v>
      </c>
      <c r="B2417">
        <v>1</v>
      </c>
      <c r="C2417">
        <v>2</v>
      </c>
      <c r="D2417">
        <v>16</v>
      </c>
      <c r="E2417">
        <v>7.2006100000000003E-2</v>
      </c>
    </row>
    <row r="2418" spans="1:5" x14ac:dyDescent="0.25">
      <c r="A2418">
        <v>54</v>
      </c>
      <c r="B2418">
        <v>1</v>
      </c>
      <c r="C2418">
        <v>2</v>
      </c>
      <c r="D2418">
        <v>17</v>
      </c>
      <c r="E2418">
        <v>7.1148699999999995E-2</v>
      </c>
    </row>
    <row r="2419" spans="1:5" x14ac:dyDescent="0.25">
      <c r="A2419">
        <v>54</v>
      </c>
      <c r="B2419">
        <v>1</v>
      </c>
      <c r="C2419">
        <v>2</v>
      </c>
      <c r="D2419">
        <v>18</v>
      </c>
      <c r="E2419">
        <v>6.7887400000000001E-2</v>
      </c>
    </row>
    <row r="2420" spans="1:5" x14ac:dyDescent="0.25">
      <c r="A2420">
        <v>54</v>
      </c>
      <c r="B2420">
        <v>1</v>
      </c>
      <c r="C2420">
        <v>2</v>
      </c>
      <c r="D2420">
        <v>19</v>
      </c>
      <c r="E2420">
        <v>6.1771800000000002E-2</v>
      </c>
    </row>
    <row r="2421" spans="1:5" x14ac:dyDescent="0.25">
      <c r="A2421">
        <v>54</v>
      </c>
      <c r="B2421">
        <v>1</v>
      </c>
      <c r="C2421">
        <v>2</v>
      </c>
      <c r="D2421">
        <v>20</v>
      </c>
      <c r="E2421">
        <v>5.1688199999999997E-2</v>
      </c>
    </row>
    <row r="2422" spans="1:5" x14ac:dyDescent="0.25">
      <c r="A2422">
        <v>54</v>
      </c>
      <c r="B2422">
        <v>1</v>
      </c>
      <c r="C2422">
        <v>2</v>
      </c>
      <c r="D2422">
        <v>21</v>
      </c>
      <c r="E2422">
        <v>4.2865800000000003E-2</v>
      </c>
    </row>
    <row r="2423" spans="1:5" x14ac:dyDescent="0.25">
      <c r="A2423">
        <v>54</v>
      </c>
      <c r="B2423">
        <v>1</v>
      </c>
      <c r="C2423">
        <v>2</v>
      </c>
      <c r="D2423">
        <v>22</v>
      </c>
      <c r="E2423">
        <v>3.80302E-2</v>
      </c>
    </row>
    <row r="2424" spans="1:5" x14ac:dyDescent="0.25">
      <c r="A2424">
        <v>54</v>
      </c>
      <c r="B2424">
        <v>1</v>
      </c>
      <c r="C2424">
        <v>2</v>
      </c>
      <c r="D2424">
        <v>23</v>
      </c>
      <c r="E2424">
        <v>3.2207199999999998E-2</v>
      </c>
    </row>
    <row r="2425" spans="1:5" x14ac:dyDescent="0.25">
      <c r="A2425">
        <v>54</v>
      </c>
      <c r="B2425">
        <v>1</v>
      </c>
      <c r="C2425">
        <v>2</v>
      </c>
      <c r="D2425">
        <v>24</v>
      </c>
      <c r="E2425">
        <v>2.4567700000000001E-2</v>
      </c>
    </row>
    <row r="2426" spans="1:5" x14ac:dyDescent="0.25">
      <c r="A2426">
        <v>54</v>
      </c>
      <c r="B2426">
        <v>1</v>
      </c>
      <c r="C2426">
        <v>5</v>
      </c>
      <c r="D2426">
        <v>1</v>
      </c>
      <c r="E2426">
        <v>9.8621100000000003E-3</v>
      </c>
    </row>
    <row r="2427" spans="1:5" x14ac:dyDescent="0.25">
      <c r="A2427">
        <v>54</v>
      </c>
      <c r="B2427">
        <v>1</v>
      </c>
      <c r="C2427">
        <v>5</v>
      </c>
      <c r="D2427">
        <v>2</v>
      </c>
      <c r="E2427">
        <v>6.2724800000000004E-3</v>
      </c>
    </row>
    <row r="2428" spans="1:5" x14ac:dyDescent="0.25">
      <c r="A2428">
        <v>54</v>
      </c>
      <c r="B2428">
        <v>1</v>
      </c>
      <c r="C2428">
        <v>5</v>
      </c>
      <c r="D2428">
        <v>3</v>
      </c>
      <c r="E2428">
        <v>5.0576700000000002E-3</v>
      </c>
    </row>
    <row r="2429" spans="1:5" x14ac:dyDescent="0.25">
      <c r="A2429">
        <v>54</v>
      </c>
      <c r="B2429">
        <v>1</v>
      </c>
      <c r="C2429">
        <v>5</v>
      </c>
      <c r="D2429">
        <v>4</v>
      </c>
      <c r="E2429">
        <v>4.6668600000000001E-3</v>
      </c>
    </row>
    <row r="2430" spans="1:5" x14ac:dyDescent="0.25">
      <c r="A2430">
        <v>54</v>
      </c>
      <c r="B2430">
        <v>1</v>
      </c>
      <c r="C2430">
        <v>5</v>
      </c>
      <c r="D2430">
        <v>5</v>
      </c>
      <c r="E2430">
        <v>6.9946899999999996E-3</v>
      </c>
    </row>
    <row r="2431" spans="1:5" x14ac:dyDescent="0.25">
      <c r="A2431">
        <v>54</v>
      </c>
      <c r="B2431">
        <v>1</v>
      </c>
      <c r="C2431">
        <v>5</v>
      </c>
      <c r="D2431">
        <v>6</v>
      </c>
      <c r="E2431">
        <v>1.8494E-2</v>
      </c>
    </row>
    <row r="2432" spans="1:5" x14ac:dyDescent="0.25">
      <c r="A2432">
        <v>54</v>
      </c>
      <c r="B2432">
        <v>1</v>
      </c>
      <c r="C2432">
        <v>5</v>
      </c>
      <c r="D2432">
        <v>7</v>
      </c>
      <c r="E2432">
        <v>4.5956499999999997E-2</v>
      </c>
    </row>
    <row r="2433" spans="1:5" x14ac:dyDescent="0.25">
      <c r="A2433">
        <v>54</v>
      </c>
      <c r="B2433">
        <v>1</v>
      </c>
      <c r="C2433">
        <v>5</v>
      </c>
      <c r="D2433">
        <v>8</v>
      </c>
      <c r="E2433">
        <v>6.9644399999999995E-2</v>
      </c>
    </row>
    <row r="2434" spans="1:5" x14ac:dyDescent="0.25">
      <c r="A2434">
        <v>54</v>
      </c>
      <c r="B2434">
        <v>1</v>
      </c>
      <c r="C2434">
        <v>5</v>
      </c>
      <c r="D2434">
        <v>9</v>
      </c>
      <c r="E2434">
        <v>6.0827899999999997E-2</v>
      </c>
    </row>
    <row r="2435" spans="1:5" x14ac:dyDescent="0.25">
      <c r="A2435">
        <v>54</v>
      </c>
      <c r="B2435">
        <v>1</v>
      </c>
      <c r="C2435">
        <v>5</v>
      </c>
      <c r="D2435">
        <v>10</v>
      </c>
      <c r="E2435">
        <v>5.0286200000000003E-2</v>
      </c>
    </row>
    <row r="2436" spans="1:5" x14ac:dyDescent="0.25">
      <c r="A2436">
        <v>54</v>
      </c>
      <c r="B2436">
        <v>1</v>
      </c>
      <c r="C2436">
        <v>5</v>
      </c>
      <c r="D2436">
        <v>11</v>
      </c>
      <c r="E2436">
        <v>4.9935100000000003E-2</v>
      </c>
    </row>
    <row r="2437" spans="1:5" x14ac:dyDescent="0.25">
      <c r="A2437">
        <v>54</v>
      </c>
      <c r="B2437">
        <v>1</v>
      </c>
      <c r="C2437">
        <v>5</v>
      </c>
      <c r="D2437">
        <v>12</v>
      </c>
      <c r="E2437">
        <v>5.4365400000000001E-2</v>
      </c>
    </row>
    <row r="2438" spans="1:5" x14ac:dyDescent="0.25">
      <c r="A2438">
        <v>54</v>
      </c>
      <c r="B2438">
        <v>1</v>
      </c>
      <c r="C2438">
        <v>5</v>
      </c>
      <c r="D2438">
        <v>13</v>
      </c>
      <c r="E2438">
        <v>5.7646200000000002E-2</v>
      </c>
    </row>
    <row r="2439" spans="1:5" x14ac:dyDescent="0.25">
      <c r="A2439">
        <v>54</v>
      </c>
      <c r="B2439">
        <v>1</v>
      </c>
      <c r="C2439">
        <v>5</v>
      </c>
      <c r="D2439">
        <v>14</v>
      </c>
      <c r="E2439">
        <v>5.8031899999999997E-2</v>
      </c>
    </row>
    <row r="2440" spans="1:5" x14ac:dyDescent="0.25">
      <c r="A2440">
        <v>54</v>
      </c>
      <c r="B2440">
        <v>1</v>
      </c>
      <c r="C2440">
        <v>5</v>
      </c>
      <c r="D2440">
        <v>15</v>
      </c>
      <c r="E2440">
        <v>6.2255400000000002E-2</v>
      </c>
    </row>
    <row r="2441" spans="1:5" x14ac:dyDescent="0.25">
      <c r="A2441">
        <v>54</v>
      </c>
      <c r="B2441">
        <v>1</v>
      </c>
      <c r="C2441">
        <v>5</v>
      </c>
      <c r="D2441">
        <v>16</v>
      </c>
      <c r="E2441">
        <v>7.1004899999999996E-2</v>
      </c>
    </row>
    <row r="2442" spans="1:5" x14ac:dyDescent="0.25">
      <c r="A2442">
        <v>54</v>
      </c>
      <c r="B2442">
        <v>1</v>
      </c>
      <c r="C2442">
        <v>5</v>
      </c>
      <c r="D2442">
        <v>17</v>
      </c>
      <c r="E2442">
        <v>7.6972499999999999E-2</v>
      </c>
    </row>
    <row r="2443" spans="1:5" x14ac:dyDescent="0.25">
      <c r="A2443">
        <v>54</v>
      </c>
      <c r="B2443">
        <v>1</v>
      </c>
      <c r="C2443">
        <v>5</v>
      </c>
      <c r="D2443">
        <v>18</v>
      </c>
      <c r="E2443">
        <v>7.7432000000000001E-2</v>
      </c>
    </row>
    <row r="2444" spans="1:5" x14ac:dyDescent="0.25">
      <c r="A2444">
        <v>54</v>
      </c>
      <c r="B2444">
        <v>1</v>
      </c>
      <c r="C2444">
        <v>5</v>
      </c>
      <c r="D2444">
        <v>19</v>
      </c>
      <c r="E2444">
        <v>5.9783000000000003E-2</v>
      </c>
    </row>
    <row r="2445" spans="1:5" x14ac:dyDescent="0.25">
      <c r="A2445">
        <v>54</v>
      </c>
      <c r="B2445">
        <v>1</v>
      </c>
      <c r="C2445">
        <v>5</v>
      </c>
      <c r="D2445">
        <v>20</v>
      </c>
      <c r="E2445">
        <v>4.4392300000000003E-2</v>
      </c>
    </row>
    <row r="2446" spans="1:5" x14ac:dyDescent="0.25">
      <c r="A2446">
        <v>54</v>
      </c>
      <c r="B2446">
        <v>1</v>
      </c>
      <c r="C2446">
        <v>5</v>
      </c>
      <c r="D2446">
        <v>21</v>
      </c>
      <c r="E2446">
        <v>3.54458E-2</v>
      </c>
    </row>
    <row r="2447" spans="1:5" x14ac:dyDescent="0.25">
      <c r="A2447">
        <v>54</v>
      </c>
      <c r="B2447">
        <v>1</v>
      </c>
      <c r="C2447">
        <v>5</v>
      </c>
      <c r="D2447">
        <v>22</v>
      </c>
      <c r="E2447">
        <v>3.1823999999999998E-2</v>
      </c>
    </row>
    <row r="2448" spans="1:5" x14ac:dyDescent="0.25">
      <c r="A2448">
        <v>54</v>
      </c>
      <c r="B2448">
        <v>1</v>
      </c>
      <c r="C2448">
        <v>5</v>
      </c>
      <c r="D2448">
        <v>23</v>
      </c>
      <c r="E2448">
        <v>2.4941899999999999E-2</v>
      </c>
    </row>
    <row r="2449" spans="1:5" x14ac:dyDescent="0.25">
      <c r="A2449">
        <v>54</v>
      </c>
      <c r="B2449">
        <v>1</v>
      </c>
      <c r="C2449">
        <v>5</v>
      </c>
      <c r="D2449">
        <v>24</v>
      </c>
      <c r="E2449">
        <v>1.79068E-2</v>
      </c>
    </row>
    <row r="2450" spans="1:5" x14ac:dyDescent="0.25">
      <c r="A2450">
        <v>54</v>
      </c>
      <c r="B2450">
        <v>2</v>
      </c>
      <c r="C2450">
        <v>2</v>
      </c>
      <c r="D2450">
        <v>1</v>
      </c>
      <c r="E2450">
        <v>1.64213E-2</v>
      </c>
    </row>
    <row r="2451" spans="1:5" x14ac:dyDescent="0.25">
      <c r="A2451">
        <v>54</v>
      </c>
      <c r="B2451">
        <v>2</v>
      </c>
      <c r="C2451">
        <v>2</v>
      </c>
      <c r="D2451">
        <v>2</v>
      </c>
      <c r="E2451">
        <v>1.11921E-2</v>
      </c>
    </row>
    <row r="2452" spans="1:5" x14ac:dyDescent="0.25">
      <c r="A2452">
        <v>54</v>
      </c>
      <c r="B2452">
        <v>2</v>
      </c>
      <c r="C2452">
        <v>2</v>
      </c>
      <c r="D2452">
        <v>3</v>
      </c>
      <c r="E2452">
        <v>8.5415000000000005E-3</v>
      </c>
    </row>
    <row r="2453" spans="1:5" x14ac:dyDescent="0.25">
      <c r="A2453">
        <v>54</v>
      </c>
      <c r="B2453">
        <v>2</v>
      </c>
      <c r="C2453">
        <v>2</v>
      </c>
      <c r="D2453">
        <v>4</v>
      </c>
      <c r="E2453">
        <v>6.7932799999999996E-3</v>
      </c>
    </row>
    <row r="2454" spans="1:5" x14ac:dyDescent="0.25">
      <c r="A2454">
        <v>54</v>
      </c>
      <c r="B2454">
        <v>2</v>
      </c>
      <c r="C2454">
        <v>2</v>
      </c>
      <c r="D2454">
        <v>5</v>
      </c>
      <c r="E2454">
        <v>7.2189400000000001E-3</v>
      </c>
    </row>
    <row r="2455" spans="1:5" x14ac:dyDescent="0.25">
      <c r="A2455">
        <v>54</v>
      </c>
      <c r="B2455">
        <v>2</v>
      </c>
      <c r="C2455">
        <v>2</v>
      </c>
      <c r="D2455">
        <v>6</v>
      </c>
      <c r="E2455">
        <v>1.07619E-2</v>
      </c>
    </row>
    <row r="2456" spans="1:5" x14ac:dyDescent="0.25">
      <c r="A2456">
        <v>54</v>
      </c>
      <c r="B2456">
        <v>2</v>
      </c>
      <c r="C2456">
        <v>2</v>
      </c>
      <c r="D2456">
        <v>7</v>
      </c>
      <c r="E2456">
        <v>1.7680000000000001E-2</v>
      </c>
    </row>
    <row r="2457" spans="1:5" x14ac:dyDescent="0.25">
      <c r="A2457">
        <v>54</v>
      </c>
      <c r="B2457">
        <v>2</v>
      </c>
      <c r="C2457">
        <v>2</v>
      </c>
      <c r="D2457">
        <v>8</v>
      </c>
      <c r="E2457">
        <v>2.6875099999999999E-2</v>
      </c>
    </row>
    <row r="2458" spans="1:5" x14ac:dyDescent="0.25">
      <c r="A2458">
        <v>54</v>
      </c>
      <c r="B2458">
        <v>2</v>
      </c>
      <c r="C2458">
        <v>2</v>
      </c>
      <c r="D2458">
        <v>9</v>
      </c>
      <c r="E2458">
        <v>3.8658699999999997E-2</v>
      </c>
    </row>
    <row r="2459" spans="1:5" x14ac:dyDescent="0.25">
      <c r="A2459">
        <v>54</v>
      </c>
      <c r="B2459">
        <v>2</v>
      </c>
      <c r="C2459">
        <v>2</v>
      </c>
      <c r="D2459">
        <v>10</v>
      </c>
      <c r="E2459">
        <v>5.2238899999999998E-2</v>
      </c>
    </row>
    <row r="2460" spans="1:5" x14ac:dyDescent="0.25">
      <c r="A2460">
        <v>54</v>
      </c>
      <c r="B2460">
        <v>2</v>
      </c>
      <c r="C2460">
        <v>2</v>
      </c>
      <c r="D2460">
        <v>11</v>
      </c>
      <c r="E2460">
        <v>6.3173900000000005E-2</v>
      </c>
    </row>
    <row r="2461" spans="1:5" x14ac:dyDescent="0.25">
      <c r="A2461">
        <v>54</v>
      </c>
      <c r="B2461">
        <v>2</v>
      </c>
      <c r="C2461">
        <v>2</v>
      </c>
      <c r="D2461">
        <v>12</v>
      </c>
      <c r="E2461">
        <v>6.9943500000000006E-2</v>
      </c>
    </row>
    <row r="2462" spans="1:5" x14ac:dyDescent="0.25">
      <c r="A2462">
        <v>54</v>
      </c>
      <c r="B2462">
        <v>2</v>
      </c>
      <c r="C2462">
        <v>2</v>
      </c>
      <c r="D2462">
        <v>13</v>
      </c>
      <c r="E2462">
        <v>7.2933200000000004E-2</v>
      </c>
    </row>
    <row r="2463" spans="1:5" x14ac:dyDescent="0.25">
      <c r="A2463">
        <v>54</v>
      </c>
      <c r="B2463">
        <v>2</v>
      </c>
      <c r="C2463">
        <v>2</v>
      </c>
      <c r="D2463">
        <v>14</v>
      </c>
      <c r="E2463">
        <v>7.3121800000000001E-2</v>
      </c>
    </row>
    <row r="2464" spans="1:5" x14ac:dyDescent="0.25">
      <c r="A2464">
        <v>54</v>
      </c>
      <c r="B2464">
        <v>2</v>
      </c>
      <c r="C2464">
        <v>2</v>
      </c>
      <c r="D2464">
        <v>15</v>
      </c>
      <c r="E2464">
        <v>7.3615899999999998E-2</v>
      </c>
    </row>
    <row r="2465" spans="1:5" x14ac:dyDescent="0.25">
      <c r="A2465">
        <v>54</v>
      </c>
      <c r="B2465">
        <v>2</v>
      </c>
      <c r="C2465">
        <v>2</v>
      </c>
      <c r="D2465">
        <v>16</v>
      </c>
      <c r="E2465">
        <v>7.4460799999999994E-2</v>
      </c>
    </row>
    <row r="2466" spans="1:5" x14ac:dyDescent="0.25">
      <c r="A2466">
        <v>54</v>
      </c>
      <c r="B2466">
        <v>2</v>
      </c>
      <c r="C2466">
        <v>2</v>
      </c>
      <c r="D2466">
        <v>17</v>
      </c>
      <c r="E2466">
        <v>7.4216500000000005E-2</v>
      </c>
    </row>
    <row r="2467" spans="1:5" x14ac:dyDescent="0.25">
      <c r="A2467">
        <v>54</v>
      </c>
      <c r="B2467">
        <v>2</v>
      </c>
      <c r="C2467">
        <v>2</v>
      </c>
      <c r="D2467">
        <v>18</v>
      </c>
      <c r="E2467">
        <v>7.0009100000000005E-2</v>
      </c>
    </row>
    <row r="2468" spans="1:5" x14ac:dyDescent="0.25">
      <c r="A2468">
        <v>54</v>
      </c>
      <c r="B2468">
        <v>2</v>
      </c>
      <c r="C2468">
        <v>2</v>
      </c>
      <c r="D2468">
        <v>19</v>
      </c>
      <c r="E2468">
        <v>6.1403800000000001E-2</v>
      </c>
    </row>
    <row r="2469" spans="1:5" x14ac:dyDescent="0.25">
      <c r="A2469">
        <v>54</v>
      </c>
      <c r="B2469">
        <v>2</v>
      </c>
      <c r="C2469">
        <v>2</v>
      </c>
      <c r="D2469">
        <v>20</v>
      </c>
      <c r="E2469">
        <v>5.0504300000000002E-2</v>
      </c>
    </row>
    <row r="2470" spans="1:5" x14ac:dyDescent="0.25">
      <c r="A2470">
        <v>54</v>
      </c>
      <c r="B2470">
        <v>2</v>
      </c>
      <c r="C2470">
        <v>2</v>
      </c>
      <c r="D2470">
        <v>21</v>
      </c>
      <c r="E2470">
        <v>4.1207199999999999E-2</v>
      </c>
    </row>
    <row r="2471" spans="1:5" x14ac:dyDescent="0.25">
      <c r="A2471">
        <v>54</v>
      </c>
      <c r="B2471">
        <v>2</v>
      </c>
      <c r="C2471">
        <v>2</v>
      </c>
      <c r="D2471">
        <v>22</v>
      </c>
      <c r="E2471">
        <v>3.3637300000000002E-2</v>
      </c>
    </row>
    <row r="2472" spans="1:5" x14ac:dyDescent="0.25">
      <c r="A2472">
        <v>54</v>
      </c>
      <c r="B2472">
        <v>2</v>
      </c>
      <c r="C2472">
        <v>2</v>
      </c>
      <c r="D2472">
        <v>23</v>
      </c>
      <c r="E2472">
        <v>2.6224299999999999E-2</v>
      </c>
    </row>
    <row r="2473" spans="1:5" x14ac:dyDescent="0.25">
      <c r="A2473">
        <v>54</v>
      </c>
      <c r="B2473">
        <v>2</v>
      </c>
      <c r="C2473">
        <v>2</v>
      </c>
      <c r="D2473">
        <v>24</v>
      </c>
      <c r="E2473">
        <v>1.9166599999999999E-2</v>
      </c>
    </row>
    <row r="2474" spans="1:5" x14ac:dyDescent="0.25">
      <c r="A2474">
        <v>54</v>
      </c>
      <c r="B2474">
        <v>2</v>
      </c>
      <c r="C2474">
        <v>5</v>
      </c>
      <c r="D2474">
        <v>1</v>
      </c>
      <c r="E2474">
        <v>1.07741E-2</v>
      </c>
    </row>
    <row r="2475" spans="1:5" x14ac:dyDescent="0.25">
      <c r="A2475">
        <v>54</v>
      </c>
      <c r="B2475">
        <v>2</v>
      </c>
      <c r="C2475">
        <v>5</v>
      </c>
      <c r="D2475">
        <v>2</v>
      </c>
      <c r="E2475">
        <v>7.6437600000000003E-3</v>
      </c>
    </row>
    <row r="2476" spans="1:5" x14ac:dyDescent="0.25">
      <c r="A2476">
        <v>54</v>
      </c>
      <c r="B2476">
        <v>2</v>
      </c>
      <c r="C2476">
        <v>5</v>
      </c>
      <c r="D2476">
        <v>3</v>
      </c>
      <c r="E2476">
        <v>6.5464099999999999E-3</v>
      </c>
    </row>
    <row r="2477" spans="1:5" x14ac:dyDescent="0.25">
      <c r="A2477">
        <v>54</v>
      </c>
      <c r="B2477">
        <v>2</v>
      </c>
      <c r="C2477">
        <v>5</v>
      </c>
      <c r="D2477">
        <v>4</v>
      </c>
      <c r="E2477">
        <v>6.6348600000000002E-3</v>
      </c>
    </row>
    <row r="2478" spans="1:5" x14ac:dyDescent="0.25">
      <c r="A2478">
        <v>54</v>
      </c>
      <c r="B2478">
        <v>2</v>
      </c>
      <c r="C2478">
        <v>5</v>
      </c>
      <c r="D2478">
        <v>5</v>
      </c>
      <c r="E2478">
        <v>9.5399899999999999E-3</v>
      </c>
    </row>
    <row r="2479" spans="1:5" x14ac:dyDescent="0.25">
      <c r="A2479">
        <v>54</v>
      </c>
      <c r="B2479">
        <v>2</v>
      </c>
      <c r="C2479">
        <v>5</v>
      </c>
      <c r="D2479">
        <v>6</v>
      </c>
      <c r="E2479">
        <v>2.0055099999999999E-2</v>
      </c>
    </row>
    <row r="2480" spans="1:5" x14ac:dyDescent="0.25">
      <c r="A2480">
        <v>54</v>
      </c>
      <c r="B2480">
        <v>2</v>
      </c>
      <c r="C2480">
        <v>5</v>
      </c>
      <c r="D2480">
        <v>7</v>
      </c>
      <c r="E2480">
        <v>4.1029499999999997E-2</v>
      </c>
    </row>
    <row r="2481" spans="1:5" x14ac:dyDescent="0.25">
      <c r="A2481">
        <v>54</v>
      </c>
      <c r="B2481">
        <v>2</v>
      </c>
      <c r="C2481">
        <v>5</v>
      </c>
      <c r="D2481">
        <v>8</v>
      </c>
      <c r="E2481">
        <v>5.7972200000000002E-2</v>
      </c>
    </row>
    <row r="2482" spans="1:5" x14ac:dyDescent="0.25">
      <c r="A2482">
        <v>54</v>
      </c>
      <c r="B2482">
        <v>2</v>
      </c>
      <c r="C2482">
        <v>5</v>
      </c>
      <c r="D2482">
        <v>9</v>
      </c>
      <c r="E2482">
        <v>5.3471100000000001E-2</v>
      </c>
    </row>
    <row r="2483" spans="1:5" x14ac:dyDescent="0.25">
      <c r="A2483">
        <v>54</v>
      </c>
      <c r="B2483">
        <v>2</v>
      </c>
      <c r="C2483">
        <v>5</v>
      </c>
      <c r="D2483">
        <v>10</v>
      </c>
      <c r="E2483">
        <v>5.2547799999999999E-2</v>
      </c>
    </row>
    <row r="2484" spans="1:5" x14ac:dyDescent="0.25">
      <c r="A2484">
        <v>54</v>
      </c>
      <c r="B2484">
        <v>2</v>
      </c>
      <c r="C2484">
        <v>5</v>
      </c>
      <c r="D2484">
        <v>11</v>
      </c>
      <c r="E2484">
        <v>5.5060699999999997E-2</v>
      </c>
    </row>
    <row r="2485" spans="1:5" x14ac:dyDescent="0.25">
      <c r="A2485">
        <v>54</v>
      </c>
      <c r="B2485">
        <v>2</v>
      </c>
      <c r="C2485">
        <v>5</v>
      </c>
      <c r="D2485">
        <v>12</v>
      </c>
      <c r="E2485">
        <v>5.7674099999999999E-2</v>
      </c>
    </row>
    <row r="2486" spans="1:5" x14ac:dyDescent="0.25">
      <c r="A2486">
        <v>54</v>
      </c>
      <c r="B2486">
        <v>2</v>
      </c>
      <c r="C2486">
        <v>5</v>
      </c>
      <c r="D2486">
        <v>13</v>
      </c>
      <c r="E2486">
        <v>5.9142899999999998E-2</v>
      </c>
    </row>
    <row r="2487" spans="1:5" x14ac:dyDescent="0.25">
      <c r="A2487">
        <v>54</v>
      </c>
      <c r="B2487">
        <v>2</v>
      </c>
      <c r="C2487">
        <v>5</v>
      </c>
      <c r="D2487">
        <v>14</v>
      </c>
      <c r="E2487">
        <v>6.0801899999999999E-2</v>
      </c>
    </row>
    <row r="2488" spans="1:5" x14ac:dyDescent="0.25">
      <c r="A2488">
        <v>54</v>
      </c>
      <c r="B2488">
        <v>2</v>
      </c>
      <c r="C2488">
        <v>5</v>
      </c>
      <c r="D2488">
        <v>15</v>
      </c>
      <c r="E2488">
        <v>6.5298499999999995E-2</v>
      </c>
    </row>
    <row r="2489" spans="1:5" x14ac:dyDescent="0.25">
      <c r="A2489">
        <v>54</v>
      </c>
      <c r="B2489">
        <v>2</v>
      </c>
      <c r="C2489">
        <v>5</v>
      </c>
      <c r="D2489">
        <v>16</v>
      </c>
      <c r="E2489">
        <v>7.2608199999999998E-2</v>
      </c>
    </row>
    <row r="2490" spans="1:5" x14ac:dyDescent="0.25">
      <c r="A2490">
        <v>54</v>
      </c>
      <c r="B2490">
        <v>2</v>
      </c>
      <c r="C2490">
        <v>5</v>
      </c>
      <c r="D2490">
        <v>17</v>
      </c>
      <c r="E2490">
        <v>7.7381699999999998E-2</v>
      </c>
    </row>
    <row r="2491" spans="1:5" x14ac:dyDescent="0.25">
      <c r="A2491">
        <v>54</v>
      </c>
      <c r="B2491">
        <v>2</v>
      </c>
      <c r="C2491">
        <v>5</v>
      </c>
      <c r="D2491">
        <v>18</v>
      </c>
      <c r="E2491">
        <v>7.5481599999999996E-2</v>
      </c>
    </row>
    <row r="2492" spans="1:5" x14ac:dyDescent="0.25">
      <c r="A2492">
        <v>54</v>
      </c>
      <c r="B2492">
        <v>2</v>
      </c>
      <c r="C2492">
        <v>5</v>
      </c>
      <c r="D2492">
        <v>19</v>
      </c>
      <c r="E2492">
        <v>5.8705899999999998E-2</v>
      </c>
    </row>
    <row r="2493" spans="1:5" x14ac:dyDescent="0.25">
      <c r="A2493">
        <v>54</v>
      </c>
      <c r="B2493">
        <v>2</v>
      </c>
      <c r="C2493">
        <v>5</v>
      </c>
      <c r="D2493">
        <v>20</v>
      </c>
      <c r="E2493">
        <v>4.3986400000000002E-2</v>
      </c>
    </row>
    <row r="2494" spans="1:5" x14ac:dyDescent="0.25">
      <c r="A2494">
        <v>54</v>
      </c>
      <c r="B2494">
        <v>2</v>
      </c>
      <c r="C2494">
        <v>5</v>
      </c>
      <c r="D2494">
        <v>21</v>
      </c>
      <c r="E2494">
        <v>3.5730900000000003E-2</v>
      </c>
    </row>
    <row r="2495" spans="1:5" x14ac:dyDescent="0.25">
      <c r="A2495">
        <v>54</v>
      </c>
      <c r="B2495">
        <v>2</v>
      </c>
      <c r="C2495">
        <v>5</v>
      </c>
      <c r="D2495">
        <v>22</v>
      </c>
      <c r="E2495">
        <v>3.0742800000000001E-2</v>
      </c>
    </row>
    <row r="2496" spans="1:5" x14ac:dyDescent="0.25">
      <c r="A2496">
        <v>54</v>
      </c>
      <c r="B2496">
        <v>2</v>
      </c>
      <c r="C2496">
        <v>5</v>
      </c>
      <c r="D2496">
        <v>23</v>
      </c>
      <c r="E2496">
        <v>2.3852100000000001E-2</v>
      </c>
    </row>
    <row r="2497" spans="1:5" x14ac:dyDescent="0.25">
      <c r="A2497">
        <v>54</v>
      </c>
      <c r="B2497">
        <v>2</v>
      </c>
      <c r="C2497">
        <v>5</v>
      </c>
      <c r="D2497">
        <v>24</v>
      </c>
      <c r="E2497">
        <v>1.7317699999999998E-2</v>
      </c>
    </row>
    <row r="2498" spans="1:5" x14ac:dyDescent="0.25">
      <c r="A2498">
        <v>54</v>
      </c>
      <c r="B2498">
        <v>3</v>
      </c>
      <c r="C2498">
        <v>2</v>
      </c>
      <c r="D2498">
        <v>1</v>
      </c>
      <c r="E2498">
        <v>1.64213E-2</v>
      </c>
    </row>
    <row r="2499" spans="1:5" x14ac:dyDescent="0.25">
      <c r="A2499">
        <v>54</v>
      </c>
      <c r="B2499">
        <v>3</v>
      </c>
      <c r="C2499">
        <v>2</v>
      </c>
      <c r="D2499">
        <v>2</v>
      </c>
      <c r="E2499">
        <v>1.11921E-2</v>
      </c>
    </row>
    <row r="2500" spans="1:5" x14ac:dyDescent="0.25">
      <c r="A2500">
        <v>54</v>
      </c>
      <c r="B2500">
        <v>3</v>
      </c>
      <c r="C2500">
        <v>2</v>
      </c>
      <c r="D2500">
        <v>3</v>
      </c>
      <c r="E2500">
        <v>8.5415000000000005E-3</v>
      </c>
    </row>
    <row r="2501" spans="1:5" x14ac:dyDescent="0.25">
      <c r="A2501">
        <v>54</v>
      </c>
      <c r="B2501">
        <v>3</v>
      </c>
      <c r="C2501">
        <v>2</v>
      </c>
      <c r="D2501">
        <v>4</v>
      </c>
      <c r="E2501">
        <v>6.7932799999999996E-3</v>
      </c>
    </row>
    <row r="2502" spans="1:5" x14ac:dyDescent="0.25">
      <c r="A2502">
        <v>54</v>
      </c>
      <c r="B2502">
        <v>3</v>
      </c>
      <c r="C2502">
        <v>2</v>
      </c>
      <c r="D2502">
        <v>5</v>
      </c>
      <c r="E2502">
        <v>7.2189400000000001E-3</v>
      </c>
    </row>
    <row r="2503" spans="1:5" x14ac:dyDescent="0.25">
      <c r="A2503">
        <v>54</v>
      </c>
      <c r="B2503">
        <v>3</v>
      </c>
      <c r="C2503">
        <v>2</v>
      </c>
      <c r="D2503">
        <v>6</v>
      </c>
      <c r="E2503">
        <v>1.07619E-2</v>
      </c>
    </row>
    <row r="2504" spans="1:5" x14ac:dyDescent="0.25">
      <c r="A2504">
        <v>54</v>
      </c>
      <c r="B2504">
        <v>3</v>
      </c>
      <c r="C2504">
        <v>2</v>
      </c>
      <c r="D2504">
        <v>7</v>
      </c>
      <c r="E2504">
        <v>1.7680000000000001E-2</v>
      </c>
    </row>
    <row r="2505" spans="1:5" x14ac:dyDescent="0.25">
      <c r="A2505">
        <v>54</v>
      </c>
      <c r="B2505">
        <v>3</v>
      </c>
      <c r="C2505">
        <v>2</v>
      </c>
      <c r="D2505">
        <v>8</v>
      </c>
      <c r="E2505">
        <v>2.6875099999999999E-2</v>
      </c>
    </row>
    <row r="2506" spans="1:5" x14ac:dyDescent="0.25">
      <c r="A2506">
        <v>54</v>
      </c>
      <c r="B2506">
        <v>3</v>
      </c>
      <c r="C2506">
        <v>2</v>
      </c>
      <c r="D2506">
        <v>9</v>
      </c>
      <c r="E2506">
        <v>3.8658699999999997E-2</v>
      </c>
    </row>
    <row r="2507" spans="1:5" x14ac:dyDescent="0.25">
      <c r="A2507">
        <v>54</v>
      </c>
      <c r="B2507">
        <v>3</v>
      </c>
      <c r="C2507">
        <v>2</v>
      </c>
      <c r="D2507">
        <v>10</v>
      </c>
      <c r="E2507">
        <v>5.2238899999999998E-2</v>
      </c>
    </row>
    <row r="2508" spans="1:5" x14ac:dyDescent="0.25">
      <c r="A2508">
        <v>54</v>
      </c>
      <c r="B2508">
        <v>3</v>
      </c>
      <c r="C2508">
        <v>2</v>
      </c>
      <c r="D2508">
        <v>11</v>
      </c>
      <c r="E2508">
        <v>6.3173900000000005E-2</v>
      </c>
    </row>
    <row r="2509" spans="1:5" x14ac:dyDescent="0.25">
      <c r="A2509">
        <v>54</v>
      </c>
      <c r="B2509">
        <v>3</v>
      </c>
      <c r="C2509">
        <v>2</v>
      </c>
      <c r="D2509">
        <v>12</v>
      </c>
      <c r="E2509">
        <v>6.9943500000000006E-2</v>
      </c>
    </row>
    <row r="2510" spans="1:5" x14ac:dyDescent="0.25">
      <c r="A2510">
        <v>54</v>
      </c>
      <c r="B2510">
        <v>3</v>
      </c>
      <c r="C2510">
        <v>2</v>
      </c>
      <c r="D2510">
        <v>13</v>
      </c>
      <c r="E2510">
        <v>7.2933200000000004E-2</v>
      </c>
    </row>
    <row r="2511" spans="1:5" x14ac:dyDescent="0.25">
      <c r="A2511">
        <v>54</v>
      </c>
      <c r="B2511">
        <v>3</v>
      </c>
      <c r="C2511">
        <v>2</v>
      </c>
      <c r="D2511">
        <v>14</v>
      </c>
      <c r="E2511">
        <v>7.3121800000000001E-2</v>
      </c>
    </row>
    <row r="2512" spans="1:5" x14ac:dyDescent="0.25">
      <c r="A2512">
        <v>54</v>
      </c>
      <c r="B2512">
        <v>3</v>
      </c>
      <c r="C2512">
        <v>2</v>
      </c>
      <c r="D2512">
        <v>15</v>
      </c>
      <c r="E2512">
        <v>7.3615899999999998E-2</v>
      </c>
    </row>
    <row r="2513" spans="1:5" x14ac:dyDescent="0.25">
      <c r="A2513">
        <v>54</v>
      </c>
      <c r="B2513">
        <v>3</v>
      </c>
      <c r="C2513">
        <v>2</v>
      </c>
      <c r="D2513">
        <v>16</v>
      </c>
      <c r="E2513">
        <v>7.4460799999999994E-2</v>
      </c>
    </row>
    <row r="2514" spans="1:5" x14ac:dyDescent="0.25">
      <c r="A2514">
        <v>54</v>
      </c>
      <c r="B2514">
        <v>3</v>
      </c>
      <c r="C2514">
        <v>2</v>
      </c>
      <c r="D2514">
        <v>17</v>
      </c>
      <c r="E2514">
        <v>7.4216500000000005E-2</v>
      </c>
    </row>
    <row r="2515" spans="1:5" x14ac:dyDescent="0.25">
      <c r="A2515">
        <v>54</v>
      </c>
      <c r="B2515">
        <v>3</v>
      </c>
      <c r="C2515">
        <v>2</v>
      </c>
      <c r="D2515">
        <v>18</v>
      </c>
      <c r="E2515">
        <v>7.0009100000000005E-2</v>
      </c>
    </row>
    <row r="2516" spans="1:5" x14ac:dyDescent="0.25">
      <c r="A2516">
        <v>54</v>
      </c>
      <c r="B2516">
        <v>3</v>
      </c>
      <c r="C2516">
        <v>2</v>
      </c>
      <c r="D2516">
        <v>19</v>
      </c>
      <c r="E2516">
        <v>6.1403800000000001E-2</v>
      </c>
    </row>
    <row r="2517" spans="1:5" x14ac:dyDescent="0.25">
      <c r="A2517">
        <v>54</v>
      </c>
      <c r="B2517">
        <v>3</v>
      </c>
      <c r="C2517">
        <v>2</v>
      </c>
      <c r="D2517">
        <v>20</v>
      </c>
      <c r="E2517">
        <v>5.0504300000000002E-2</v>
      </c>
    </row>
    <row r="2518" spans="1:5" x14ac:dyDescent="0.25">
      <c r="A2518">
        <v>54</v>
      </c>
      <c r="B2518">
        <v>3</v>
      </c>
      <c r="C2518">
        <v>2</v>
      </c>
      <c r="D2518">
        <v>21</v>
      </c>
      <c r="E2518">
        <v>4.1207199999999999E-2</v>
      </c>
    </row>
    <row r="2519" spans="1:5" x14ac:dyDescent="0.25">
      <c r="A2519">
        <v>54</v>
      </c>
      <c r="B2519">
        <v>3</v>
      </c>
      <c r="C2519">
        <v>2</v>
      </c>
      <c r="D2519">
        <v>22</v>
      </c>
      <c r="E2519">
        <v>3.3637300000000002E-2</v>
      </c>
    </row>
    <row r="2520" spans="1:5" x14ac:dyDescent="0.25">
      <c r="A2520">
        <v>54</v>
      </c>
      <c r="B2520">
        <v>3</v>
      </c>
      <c r="C2520">
        <v>2</v>
      </c>
      <c r="D2520">
        <v>23</v>
      </c>
      <c r="E2520">
        <v>2.6224299999999999E-2</v>
      </c>
    </row>
    <row r="2521" spans="1:5" x14ac:dyDescent="0.25">
      <c r="A2521">
        <v>54</v>
      </c>
      <c r="B2521">
        <v>3</v>
      </c>
      <c r="C2521">
        <v>2</v>
      </c>
      <c r="D2521">
        <v>24</v>
      </c>
      <c r="E2521">
        <v>1.9166599999999999E-2</v>
      </c>
    </row>
    <row r="2522" spans="1:5" x14ac:dyDescent="0.25">
      <c r="A2522">
        <v>54</v>
      </c>
      <c r="B2522">
        <v>3</v>
      </c>
      <c r="C2522">
        <v>5</v>
      </c>
      <c r="D2522">
        <v>1</v>
      </c>
      <c r="E2522">
        <v>1.07741E-2</v>
      </c>
    </row>
    <row r="2523" spans="1:5" x14ac:dyDescent="0.25">
      <c r="A2523">
        <v>54</v>
      </c>
      <c r="B2523">
        <v>3</v>
      </c>
      <c r="C2523">
        <v>5</v>
      </c>
      <c r="D2523">
        <v>2</v>
      </c>
      <c r="E2523">
        <v>7.6437600000000003E-3</v>
      </c>
    </row>
    <row r="2524" spans="1:5" x14ac:dyDescent="0.25">
      <c r="A2524">
        <v>54</v>
      </c>
      <c r="B2524">
        <v>3</v>
      </c>
      <c r="C2524">
        <v>5</v>
      </c>
      <c r="D2524">
        <v>3</v>
      </c>
      <c r="E2524">
        <v>6.5464099999999999E-3</v>
      </c>
    </row>
    <row r="2525" spans="1:5" x14ac:dyDescent="0.25">
      <c r="A2525">
        <v>54</v>
      </c>
      <c r="B2525">
        <v>3</v>
      </c>
      <c r="C2525">
        <v>5</v>
      </c>
      <c r="D2525">
        <v>4</v>
      </c>
      <c r="E2525">
        <v>6.6348600000000002E-3</v>
      </c>
    </row>
    <row r="2526" spans="1:5" x14ac:dyDescent="0.25">
      <c r="A2526">
        <v>54</v>
      </c>
      <c r="B2526">
        <v>3</v>
      </c>
      <c r="C2526">
        <v>5</v>
      </c>
      <c r="D2526">
        <v>5</v>
      </c>
      <c r="E2526">
        <v>9.5399899999999999E-3</v>
      </c>
    </row>
    <row r="2527" spans="1:5" x14ac:dyDescent="0.25">
      <c r="A2527">
        <v>54</v>
      </c>
      <c r="B2527">
        <v>3</v>
      </c>
      <c r="C2527">
        <v>5</v>
      </c>
      <c r="D2527">
        <v>6</v>
      </c>
      <c r="E2527">
        <v>2.0055099999999999E-2</v>
      </c>
    </row>
    <row r="2528" spans="1:5" x14ac:dyDescent="0.25">
      <c r="A2528">
        <v>54</v>
      </c>
      <c r="B2528">
        <v>3</v>
      </c>
      <c r="C2528">
        <v>5</v>
      </c>
      <c r="D2528">
        <v>7</v>
      </c>
      <c r="E2528">
        <v>4.1029499999999997E-2</v>
      </c>
    </row>
    <row r="2529" spans="1:5" x14ac:dyDescent="0.25">
      <c r="A2529">
        <v>54</v>
      </c>
      <c r="B2529">
        <v>3</v>
      </c>
      <c r="C2529">
        <v>5</v>
      </c>
      <c r="D2529">
        <v>8</v>
      </c>
      <c r="E2529">
        <v>5.7972200000000002E-2</v>
      </c>
    </row>
    <row r="2530" spans="1:5" x14ac:dyDescent="0.25">
      <c r="A2530">
        <v>54</v>
      </c>
      <c r="B2530">
        <v>3</v>
      </c>
      <c r="C2530">
        <v>5</v>
      </c>
      <c r="D2530">
        <v>9</v>
      </c>
      <c r="E2530">
        <v>5.3471100000000001E-2</v>
      </c>
    </row>
    <row r="2531" spans="1:5" x14ac:dyDescent="0.25">
      <c r="A2531">
        <v>54</v>
      </c>
      <c r="B2531">
        <v>3</v>
      </c>
      <c r="C2531">
        <v>5</v>
      </c>
      <c r="D2531">
        <v>10</v>
      </c>
      <c r="E2531">
        <v>5.2547799999999999E-2</v>
      </c>
    </row>
    <row r="2532" spans="1:5" x14ac:dyDescent="0.25">
      <c r="A2532">
        <v>54</v>
      </c>
      <c r="B2532">
        <v>3</v>
      </c>
      <c r="C2532">
        <v>5</v>
      </c>
      <c r="D2532">
        <v>11</v>
      </c>
      <c r="E2532">
        <v>5.5060699999999997E-2</v>
      </c>
    </row>
    <row r="2533" spans="1:5" x14ac:dyDescent="0.25">
      <c r="A2533">
        <v>54</v>
      </c>
      <c r="B2533">
        <v>3</v>
      </c>
      <c r="C2533">
        <v>5</v>
      </c>
      <c r="D2533">
        <v>12</v>
      </c>
      <c r="E2533">
        <v>5.7674099999999999E-2</v>
      </c>
    </row>
    <row r="2534" spans="1:5" x14ac:dyDescent="0.25">
      <c r="A2534">
        <v>54</v>
      </c>
      <c r="B2534">
        <v>3</v>
      </c>
      <c r="C2534">
        <v>5</v>
      </c>
      <c r="D2534">
        <v>13</v>
      </c>
      <c r="E2534">
        <v>5.9142899999999998E-2</v>
      </c>
    </row>
    <row r="2535" spans="1:5" x14ac:dyDescent="0.25">
      <c r="A2535">
        <v>54</v>
      </c>
      <c r="B2535">
        <v>3</v>
      </c>
      <c r="C2535">
        <v>5</v>
      </c>
      <c r="D2535">
        <v>14</v>
      </c>
      <c r="E2535">
        <v>6.0801899999999999E-2</v>
      </c>
    </row>
    <row r="2536" spans="1:5" x14ac:dyDescent="0.25">
      <c r="A2536">
        <v>54</v>
      </c>
      <c r="B2536">
        <v>3</v>
      </c>
      <c r="C2536">
        <v>5</v>
      </c>
      <c r="D2536">
        <v>15</v>
      </c>
      <c r="E2536">
        <v>6.5298499999999995E-2</v>
      </c>
    </row>
    <row r="2537" spans="1:5" x14ac:dyDescent="0.25">
      <c r="A2537">
        <v>54</v>
      </c>
      <c r="B2537">
        <v>3</v>
      </c>
      <c r="C2537">
        <v>5</v>
      </c>
      <c r="D2537">
        <v>16</v>
      </c>
      <c r="E2537">
        <v>7.2608199999999998E-2</v>
      </c>
    </row>
    <row r="2538" spans="1:5" x14ac:dyDescent="0.25">
      <c r="A2538">
        <v>54</v>
      </c>
      <c r="B2538">
        <v>3</v>
      </c>
      <c r="C2538">
        <v>5</v>
      </c>
      <c r="D2538">
        <v>17</v>
      </c>
      <c r="E2538">
        <v>7.7381699999999998E-2</v>
      </c>
    </row>
    <row r="2539" spans="1:5" x14ac:dyDescent="0.25">
      <c r="A2539">
        <v>54</v>
      </c>
      <c r="B2539">
        <v>3</v>
      </c>
      <c r="C2539">
        <v>5</v>
      </c>
      <c r="D2539">
        <v>18</v>
      </c>
      <c r="E2539">
        <v>7.5481599999999996E-2</v>
      </c>
    </row>
    <row r="2540" spans="1:5" x14ac:dyDescent="0.25">
      <c r="A2540">
        <v>54</v>
      </c>
      <c r="B2540">
        <v>3</v>
      </c>
      <c r="C2540">
        <v>5</v>
      </c>
      <c r="D2540">
        <v>19</v>
      </c>
      <c r="E2540">
        <v>5.8705899999999998E-2</v>
      </c>
    </row>
    <row r="2541" spans="1:5" x14ac:dyDescent="0.25">
      <c r="A2541">
        <v>54</v>
      </c>
      <c r="B2541">
        <v>3</v>
      </c>
      <c r="C2541">
        <v>5</v>
      </c>
      <c r="D2541">
        <v>20</v>
      </c>
      <c r="E2541">
        <v>4.3986400000000002E-2</v>
      </c>
    </row>
    <row r="2542" spans="1:5" x14ac:dyDescent="0.25">
      <c r="A2542">
        <v>54</v>
      </c>
      <c r="B2542">
        <v>3</v>
      </c>
      <c r="C2542">
        <v>5</v>
      </c>
      <c r="D2542">
        <v>21</v>
      </c>
      <c r="E2542">
        <v>3.5730900000000003E-2</v>
      </c>
    </row>
    <row r="2543" spans="1:5" x14ac:dyDescent="0.25">
      <c r="A2543">
        <v>54</v>
      </c>
      <c r="B2543">
        <v>3</v>
      </c>
      <c r="C2543">
        <v>5</v>
      </c>
      <c r="D2543">
        <v>22</v>
      </c>
      <c r="E2543">
        <v>3.0742800000000001E-2</v>
      </c>
    </row>
    <row r="2544" spans="1:5" x14ac:dyDescent="0.25">
      <c r="A2544">
        <v>54</v>
      </c>
      <c r="B2544">
        <v>3</v>
      </c>
      <c r="C2544">
        <v>5</v>
      </c>
      <c r="D2544">
        <v>23</v>
      </c>
      <c r="E2544">
        <v>2.3852100000000001E-2</v>
      </c>
    </row>
    <row r="2545" spans="1:5" x14ac:dyDescent="0.25">
      <c r="A2545">
        <v>54</v>
      </c>
      <c r="B2545">
        <v>3</v>
      </c>
      <c r="C2545">
        <v>5</v>
      </c>
      <c r="D2545">
        <v>24</v>
      </c>
      <c r="E2545">
        <v>1.7317699999999998E-2</v>
      </c>
    </row>
    <row r="2546" spans="1:5" x14ac:dyDescent="0.25">
      <c r="A2546">
        <v>54</v>
      </c>
      <c r="B2546">
        <v>4</v>
      </c>
      <c r="C2546">
        <v>2</v>
      </c>
      <c r="D2546">
        <v>1</v>
      </c>
      <c r="E2546">
        <v>2.1473900000000001E-2</v>
      </c>
    </row>
    <row r="2547" spans="1:5" x14ac:dyDescent="0.25">
      <c r="A2547">
        <v>54</v>
      </c>
      <c r="B2547">
        <v>4</v>
      </c>
      <c r="C2547">
        <v>2</v>
      </c>
      <c r="D2547">
        <v>2</v>
      </c>
      <c r="E2547">
        <v>1.44428E-2</v>
      </c>
    </row>
    <row r="2548" spans="1:5" x14ac:dyDescent="0.25">
      <c r="A2548">
        <v>54</v>
      </c>
      <c r="B2548">
        <v>4</v>
      </c>
      <c r="C2548">
        <v>2</v>
      </c>
      <c r="D2548">
        <v>3</v>
      </c>
      <c r="E2548">
        <v>1.09684E-2</v>
      </c>
    </row>
    <row r="2549" spans="1:5" x14ac:dyDescent="0.25">
      <c r="A2549">
        <v>54</v>
      </c>
      <c r="B2549">
        <v>4</v>
      </c>
      <c r="C2549">
        <v>2</v>
      </c>
      <c r="D2549">
        <v>4</v>
      </c>
      <c r="E2549">
        <v>7.4945100000000002E-3</v>
      </c>
    </row>
    <row r="2550" spans="1:5" x14ac:dyDescent="0.25">
      <c r="A2550">
        <v>54</v>
      </c>
      <c r="B2550">
        <v>4</v>
      </c>
      <c r="C2550">
        <v>2</v>
      </c>
      <c r="D2550">
        <v>5</v>
      </c>
      <c r="E2550">
        <v>6.8385499999999997E-3</v>
      </c>
    </row>
    <row r="2551" spans="1:5" x14ac:dyDescent="0.25">
      <c r="A2551">
        <v>54</v>
      </c>
      <c r="B2551">
        <v>4</v>
      </c>
      <c r="C2551">
        <v>2</v>
      </c>
      <c r="D2551">
        <v>6</v>
      </c>
      <c r="E2551">
        <v>1.03588E-2</v>
      </c>
    </row>
    <row r="2552" spans="1:5" x14ac:dyDescent="0.25">
      <c r="A2552">
        <v>54</v>
      </c>
      <c r="B2552">
        <v>4</v>
      </c>
      <c r="C2552">
        <v>2</v>
      </c>
      <c r="D2552">
        <v>7</v>
      </c>
      <c r="E2552">
        <v>1.84304E-2</v>
      </c>
    </row>
    <row r="2553" spans="1:5" x14ac:dyDescent="0.25">
      <c r="A2553">
        <v>54</v>
      </c>
      <c r="B2553">
        <v>4</v>
      </c>
      <c r="C2553">
        <v>2</v>
      </c>
      <c r="D2553">
        <v>8</v>
      </c>
      <c r="E2553">
        <v>2.6811700000000001E-2</v>
      </c>
    </row>
    <row r="2554" spans="1:5" x14ac:dyDescent="0.25">
      <c r="A2554">
        <v>54</v>
      </c>
      <c r="B2554">
        <v>4</v>
      </c>
      <c r="C2554">
        <v>2</v>
      </c>
      <c r="D2554">
        <v>9</v>
      </c>
      <c r="E2554">
        <v>3.6385199999999999E-2</v>
      </c>
    </row>
    <row r="2555" spans="1:5" x14ac:dyDescent="0.25">
      <c r="A2555">
        <v>54</v>
      </c>
      <c r="B2555">
        <v>4</v>
      </c>
      <c r="C2555">
        <v>2</v>
      </c>
      <c r="D2555">
        <v>10</v>
      </c>
      <c r="E2555">
        <v>4.7540699999999998E-2</v>
      </c>
    </row>
    <row r="2556" spans="1:5" x14ac:dyDescent="0.25">
      <c r="A2556">
        <v>54</v>
      </c>
      <c r="B2556">
        <v>4</v>
      </c>
      <c r="C2556">
        <v>2</v>
      </c>
      <c r="D2556">
        <v>11</v>
      </c>
      <c r="E2556">
        <v>5.7466400000000001E-2</v>
      </c>
    </row>
    <row r="2557" spans="1:5" x14ac:dyDescent="0.25">
      <c r="A2557">
        <v>54</v>
      </c>
      <c r="B2557">
        <v>4</v>
      </c>
      <c r="C2557">
        <v>2</v>
      </c>
      <c r="D2557">
        <v>12</v>
      </c>
      <c r="E2557">
        <v>6.50786E-2</v>
      </c>
    </row>
    <row r="2558" spans="1:5" x14ac:dyDescent="0.25">
      <c r="A2558">
        <v>54</v>
      </c>
      <c r="B2558">
        <v>4</v>
      </c>
      <c r="C2558">
        <v>2</v>
      </c>
      <c r="D2558">
        <v>13</v>
      </c>
      <c r="E2558">
        <v>7.1322800000000006E-2</v>
      </c>
    </row>
    <row r="2559" spans="1:5" x14ac:dyDescent="0.25">
      <c r="A2559">
        <v>54</v>
      </c>
      <c r="B2559">
        <v>4</v>
      </c>
      <c r="C2559">
        <v>2</v>
      </c>
      <c r="D2559">
        <v>14</v>
      </c>
      <c r="E2559">
        <v>7.1491700000000005E-2</v>
      </c>
    </row>
    <row r="2560" spans="1:5" x14ac:dyDescent="0.25">
      <c r="A2560">
        <v>54</v>
      </c>
      <c r="B2560">
        <v>4</v>
      </c>
      <c r="C2560">
        <v>2</v>
      </c>
      <c r="D2560">
        <v>15</v>
      </c>
      <c r="E2560">
        <v>7.1722599999999997E-2</v>
      </c>
    </row>
    <row r="2561" spans="1:5" x14ac:dyDescent="0.25">
      <c r="A2561">
        <v>54</v>
      </c>
      <c r="B2561">
        <v>4</v>
      </c>
      <c r="C2561">
        <v>2</v>
      </c>
      <c r="D2561">
        <v>16</v>
      </c>
      <c r="E2561">
        <v>7.2006100000000003E-2</v>
      </c>
    </row>
    <row r="2562" spans="1:5" x14ac:dyDescent="0.25">
      <c r="A2562">
        <v>54</v>
      </c>
      <c r="B2562">
        <v>4</v>
      </c>
      <c r="C2562">
        <v>2</v>
      </c>
      <c r="D2562">
        <v>17</v>
      </c>
      <c r="E2562">
        <v>7.1148699999999995E-2</v>
      </c>
    </row>
    <row r="2563" spans="1:5" x14ac:dyDescent="0.25">
      <c r="A2563">
        <v>54</v>
      </c>
      <c r="B2563">
        <v>4</v>
      </c>
      <c r="C2563">
        <v>2</v>
      </c>
      <c r="D2563">
        <v>18</v>
      </c>
      <c r="E2563">
        <v>6.7887400000000001E-2</v>
      </c>
    </row>
    <row r="2564" spans="1:5" x14ac:dyDescent="0.25">
      <c r="A2564">
        <v>54</v>
      </c>
      <c r="B2564">
        <v>4</v>
      </c>
      <c r="C2564">
        <v>2</v>
      </c>
      <c r="D2564">
        <v>19</v>
      </c>
      <c r="E2564">
        <v>6.1771800000000002E-2</v>
      </c>
    </row>
    <row r="2565" spans="1:5" x14ac:dyDescent="0.25">
      <c r="A2565">
        <v>54</v>
      </c>
      <c r="B2565">
        <v>4</v>
      </c>
      <c r="C2565">
        <v>2</v>
      </c>
      <c r="D2565">
        <v>20</v>
      </c>
      <c r="E2565">
        <v>5.1688199999999997E-2</v>
      </c>
    </row>
    <row r="2566" spans="1:5" x14ac:dyDescent="0.25">
      <c r="A2566">
        <v>54</v>
      </c>
      <c r="B2566">
        <v>4</v>
      </c>
      <c r="C2566">
        <v>2</v>
      </c>
      <c r="D2566">
        <v>21</v>
      </c>
      <c r="E2566">
        <v>4.2865800000000003E-2</v>
      </c>
    </row>
    <row r="2567" spans="1:5" x14ac:dyDescent="0.25">
      <c r="A2567">
        <v>54</v>
      </c>
      <c r="B2567">
        <v>4</v>
      </c>
      <c r="C2567">
        <v>2</v>
      </c>
      <c r="D2567">
        <v>22</v>
      </c>
      <c r="E2567">
        <v>3.80302E-2</v>
      </c>
    </row>
    <row r="2568" spans="1:5" x14ac:dyDescent="0.25">
      <c r="A2568">
        <v>54</v>
      </c>
      <c r="B2568">
        <v>4</v>
      </c>
      <c r="C2568">
        <v>2</v>
      </c>
      <c r="D2568">
        <v>23</v>
      </c>
      <c r="E2568">
        <v>3.2207199999999998E-2</v>
      </c>
    </row>
    <row r="2569" spans="1:5" x14ac:dyDescent="0.25">
      <c r="A2569">
        <v>54</v>
      </c>
      <c r="B2569">
        <v>4</v>
      </c>
      <c r="C2569">
        <v>2</v>
      </c>
      <c r="D2569">
        <v>24</v>
      </c>
      <c r="E2569">
        <v>2.4567700000000001E-2</v>
      </c>
    </row>
    <row r="2570" spans="1:5" x14ac:dyDescent="0.25">
      <c r="A2570">
        <v>54</v>
      </c>
      <c r="B2570">
        <v>4</v>
      </c>
      <c r="C2570">
        <v>5</v>
      </c>
      <c r="D2570">
        <v>1</v>
      </c>
      <c r="E2570">
        <v>9.8621100000000003E-3</v>
      </c>
    </row>
    <row r="2571" spans="1:5" x14ac:dyDescent="0.25">
      <c r="A2571">
        <v>54</v>
      </c>
      <c r="B2571">
        <v>4</v>
      </c>
      <c r="C2571">
        <v>5</v>
      </c>
      <c r="D2571">
        <v>2</v>
      </c>
      <c r="E2571">
        <v>6.2724800000000004E-3</v>
      </c>
    </row>
    <row r="2572" spans="1:5" x14ac:dyDescent="0.25">
      <c r="A2572">
        <v>54</v>
      </c>
      <c r="B2572">
        <v>4</v>
      </c>
      <c r="C2572">
        <v>5</v>
      </c>
      <c r="D2572">
        <v>3</v>
      </c>
      <c r="E2572">
        <v>5.0576700000000002E-3</v>
      </c>
    </row>
    <row r="2573" spans="1:5" x14ac:dyDescent="0.25">
      <c r="A2573">
        <v>54</v>
      </c>
      <c r="B2573">
        <v>4</v>
      </c>
      <c r="C2573">
        <v>5</v>
      </c>
      <c r="D2573">
        <v>4</v>
      </c>
      <c r="E2573">
        <v>4.6668600000000001E-3</v>
      </c>
    </row>
    <row r="2574" spans="1:5" x14ac:dyDescent="0.25">
      <c r="A2574">
        <v>54</v>
      </c>
      <c r="B2574">
        <v>4</v>
      </c>
      <c r="C2574">
        <v>5</v>
      </c>
      <c r="D2574">
        <v>5</v>
      </c>
      <c r="E2574">
        <v>6.9946899999999996E-3</v>
      </c>
    </row>
    <row r="2575" spans="1:5" x14ac:dyDescent="0.25">
      <c r="A2575">
        <v>54</v>
      </c>
      <c r="B2575">
        <v>4</v>
      </c>
      <c r="C2575">
        <v>5</v>
      </c>
      <c r="D2575">
        <v>6</v>
      </c>
      <c r="E2575">
        <v>1.8494E-2</v>
      </c>
    </row>
    <row r="2576" spans="1:5" x14ac:dyDescent="0.25">
      <c r="A2576">
        <v>54</v>
      </c>
      <c r="B2576">
        <v>4</v>
      </c>
      <c r="C2576">
        <v>5</v>
      </c>
      <c r="D2576">
        <v>7</v>
      </c>
      <c r="E2576">
        <v>4.5956499999999997E-2</v>
      </c>
    </row>
    <row r="2577" spans="1:5" x14ac:dyDescent="0.25">
      <c r="A2577">
        <v>54</v>
      </c>
      <c r="B2577">
        <v>4</v>
      </c>
      <c r="C2577">
        <v>5</v>
      </c>
      <c r="D2577">
        <v>8</v>
      </c>
      <c r="E2577">
        <v>6.9644399999999995E-2</v>
      </c>
    </row>
    <row r="2578" spans="1:5" x14ac:dyDescent="0.25">
      <c r="A2578">
        <v>54</v>
      </c>
      <c r="B2578">
        <v>4</v>
      </c>
      <c r="C2578">
        <v>5</v>
      </c>
      <c r="D2578">
        <v>9</v>
      </c>
      <c r="E2578">
        <v>6.0827899999999997E-2</v>
      </c>
    </row>
    <row r="2579" spans="1:5" x14ac:dyDescent="0.25">
      <c r="A2579">
        <v>54</v>
      </c>
      <c r="B2579">
        <v>4</v>
      </c>
      <c r="C2579">
        <v>5</v>
      </c>
      <c r="D2579">
        <v>10</v>
      </c>
      <c r="E2579">
        <v>5.0286200000000003E-2</v>
      </c>
    </row>
    <row r="2580" spans="1:5" x14ac:dyDescent="0.25">
      <c r="A2580">
        <v>54</v>
      </c>
      <c r="B2580">
        <v>4</v>
      </c>
      <c r="C2580">
        <v>5</v>
      </c>
      <c r="D2580">
        <v>11</v>
      </c>
      <c r="E2580">
        <v>4.9935100000000003E-2</v>
      </c>
    </row>
    <row r="2581" spans="1:5" x14ac:dyDescent="0.25">
      <c r="A2581">
        <v>54</v>
      </c>
      <c r="B2581">
        <v>4</v>
      </c>
      <c r="C2581">
        <v>5</v>
      </c>
      <c r="D2581">
        <v>12</v>
      </c>
      <c r="E2581">
        <v>5.4365400000000001E-2</v>
      </c>
    </row>
    <row r="2582" spans="1:5" x14ac:dyDescent="0.25">
      <c r="A2582">
        <v>54</v>
      </c>
      <c r="B2582">
        <v>4</v>
      </c>
      <c r="C2582">
        <v>5</v>
      </c>
      <c r="D2582">
        <v>13</v>
      </c>
      <c r="E2582">
        <v>5.7646200000000002E-2</v>
      </c>
    </row>
    <row r="2583" spans="1:5" x14ac:dyDescent="0.25">
      <c r="A2583">
        <v>54</v>
      </c>
      <c r="B2583">
        <v>4</v>
      </c>
      <c r="C2583">
        <v>5</v>
      </c>
      <c r="D2583">
        <v>14</v>
      </c>
      <c r="E2583">
        <v>5.8031899999999997E-2</v>
      </c>
    </row>
    <row r="2584" spans="1:5" x14ac:dyDescent="0.25">
      <c r="A2584">
        <v>54</v>
      </c>
      <c r="B2584">
        <v>4</v>
      </c>
      <c r="C2584">
        <v>5</v>
      </c>
      <c r="D2584">
        <v>15</v>
      </c>
      <c r="E2584">
        <v>6.2255400000000002E-2</v>
      </c>
    </row>
    <row r="2585" spans="1:5" x14ac:dyDescent="0.25">
      <c r="A2585">
        <v>54</v>
      </c>
      <c r="B2585">
        <v>4</v>
      </c>
      <c r="C2585">
        <v>5</v>
      </c>
      <c r="D2585">
        <v>16</v>
      </c>
      <c r="E2585">
        <v>7.1004899999999996E-2</v>
      </c>
    </row>
    <row r="2586" spans="1:5" x14ac:dyDescent="0.25">
      <c r="A2586">
        <v>54</v>
      </c>
      <c r="B2586">
        <v>4</v>
      </c>
      <c r="C2586">
        <v>5</v>
      </c>
      <c r="D2586">
        <v>17</v>
      </c>
      <c r="E2586">
        <v>7.6972499999999999E-2</v>
      </c>
    </row>
    <row r="2587" spans="1:5" x14ac:dyDescent="0.25">
      <c r="A2587">
        <v>54</v>
      </c>
      <c r="B2587">
        <v>4</v>
      </c>
      <c r="C2587">
        <v>5</v>
      </c>
      <c r="D2587">
        <v>18</v>
      </c>
      <c r="E2587">
        <v>7.7432000000000001E-2</v>
      </c>
    </row>
    <row r="2588" spans="1:5" x14ac:dyDescent="0.25">
      <c r="A2588">
        <v>54</v>
      </c>
      <c r="B2588">
        <v>4</v>
      </c>
      <c r="C2588">
        <v>5</v>
      </c>
      <c r="D2588">
        <v>19</v>
      </c>
      <c r="E2588">
        <v>5.9783000000000003E-2</v>
      </c>
    </row>
    <row r="2589" spans="1:5" x14ac:dyDescent="0.25">
      <c r="A2589">
        <v>54</v>
      </c>
      <c r="B2589">
        <v>4</v>
      </c>
      <c r="C2589">
        <v>5</v>
      </c>
      <c r="D2589">
        <v>20</v>
      </c>
      <c r="E2589">
        <v>4.4392300000000003E-2</v>
      </c>
    </row>
    <row r="2590" spans="1:5" x14ac:dyDescent="0.25">
      <c r="A2590">
        <v>54</v>
      </c>
      <c r="B2590">
        <v>4</v>
      </c>
      <c r="C2590">
        <v>5</v>
      </c>
      <c r="D2590">
        <v>21</v>
      </c>
      <c r="E2590">
        <v>3.54458E-2</v>
      </c>
    </row>
    <row r="2591" spans="1:5" x14ac:dyDescent="0.25">
      <c r="A2591">
        <v>54</v>
      </c>
      <c r="B2591">
        <v>4</v>
      </c>
      <c r="C2591">
        <v>5</v>
      </c>
      <c r="D2591">
        <v>22</v>
      </c>
      <c r="E2591">
        <v>3.1823999999999998E-2</v>
      </c>
    </row>
    <row r="2592" spans="1:5" x14ac:dyDescent="0.25">
      <c r="A2592">
        <v>54</v>
      </c>
      <c r="B2592">
        <v>4</v>
      </c>
      <c r="C2592">
        <v>5</v>
      </c>
      <c r="D2592">
        <v>23</v>
      </c>
      <c r="E2592">
        <v>2.4941899999999999E-2</v>
      </c>
    </row>
    <row r="2593" spans="1:5" x14ac:dyDescent="0.25">
      <c r="A2593">
        <v>54</v>
      </c>
      <c r="B2593">
        <v>4</v>
      </c>
      <c r="C2593">
        <v>5</v>
      </c>
      <c r="D2593">
        <v>24</v>
      </c>
      <c r="E2593">
        <v>1.79068E-2</v>
      </c>
    </row>
    <row r="2594" spans="1:5" x14ac:dyDescent="0.25">
      <c r="A2594">
        <v>54</v>
      </c>
      <c r="B2594">
        <v>5</v>
      </c>
      <c r="C2594">
        <v>2</v>
      </c>
      <c r="D2594">
        <v>1</v>
      </c>
      <c r="E2594">
        <v>2.1473900000000001E-2</v>
      </c>
    </row>
    <row r="2595" spans="1:5" x14ac:dyDescent="0.25">
      <c r="A2595">
        <v>54</v>
      </c>
      <c r="B2595">
        <v>5</v>
      </c>
      <c r="C2595">
        <v>2</v>
      </c>
      <c r="D2595">
        <v>2</v>
      </c>
      <c r="E2595">
        <v>1.44428E-2</v>
      </c>
    </row>
    <row r="2596" spans="1:5" x14ac:dyDescent="0.25">
      <c r="A2596">
        <v>54</v>
      </c>
      <c r="B2596">
        <v>5</v>
      </c>
      <c r="C2596">
        <v>2</v>
      </c>
      <c r="D2596">
        <v>3</v>
      </c>
      <c r="E2596">
        <v>1.09684E-2</v>
      </c>
    </row>
    <row r="2597" spans="1:5" x14ac:dyDescent="0.25">
      <c r="A2597">
        <v>54</v>
      </c>
      <c r="B2597">
        <v>5</v>
      </c>
      <c r="C2597">
        <v>2</v>
      </c>
      <c r="D2597">
        <v>4</v>
      </c>
      <c r="E2597">
        <v>7.4945100000000002E-3</v>
      </c>
    </row>
    <row r="2598" spans="1:5" x14ac:dyDescent="0.25">
      <c r="A2598">
        <v>54</v>
      </c>
      <c r="B2598">
        <v>5</v>
      </c>
      <c r="C2598">
        <v>2</v>
      </c>
      <c r="D2598">
        <v>5</v>
      </c>
      <c r="E2598">
        <v>6.8385499999999997E-3</v>
      </c>
    </row>
    <row r="2599" spans="1:5" x14ac:dyDescent="0.25">
      <c r="A2599">
        <v>54</v>
      </c>
      <c r="B2599">
        <v>5</v>
      </c>
      <c r="C2599">
        <v>2</v>
      </c>
      <c r="D2599">
        <v>6</v>
      </c>
      <c r="E2599">
        <v>1.03588E-2</v>
      </c>
    </row>
    <row r="2600" spans="1:5" x14ac:dyDescent="0.25">
      <c r="A2600">
        <v>54</v>
      </c>
      <c r="B2600">
        <v>5</v>
      </c>
      <c r="C2600">
        <v>2</v>
      </c>
      <c r="D2600">
        <v>7</v>
      </c>
      <c r="E2600">
        <v>1.84304E-2</v>
      </c>
    </row>
    <row r="2601" spans="1:5" x14ac:dyDescent="0.25">
      <c r="A2601">
        <v>54</v>
      </c>
      <c r="B2601">
        <v>5</v>
      </c>
      <c r="C2601">
        <v>2</v>
      </c>
      <c r="D2601">
        <v>8</v>
      </c>
      <c r="E2601">
        <v>2.6811700000000001E-2</v>
      </c>
    </row>
    <row r="2602" spans="1:5" x14ac:dyDescent="0.25">
      <c r="A2602">
        <v>54</v>
      </c>
      <c r="B2602">
        <v>5</v>
      </c>
      <c r="C2602">
        <v>2</v>
      </c>
      <c r="D2602">
        <v>9</v>
      </c>
      <c r="E2602">
        <v>3.6385199999999999E-2</v>
      </c>
    </row>
    <row r="2603" spans="1:5" x14ac:dyDescent="0.25">
      <c r="A2603">
        <v>54</v>
      </c>
      <c r="B2603">
        <v>5</v>
      </c>
      <c r="C2603">
        <v>2</v>
      </c>
      <c r="D2603">
        <v>10</v>
      </c>
      <c r="E2603">
        <v>4.7540699999999998E-2</v>
      </c>
    </row>
    <row r="2604" spans="1:5" x14ac:dyDescent="0.25">
      <c r="A2604">
        <v>54</v>
      </c>
      <c r="B2604">
        <v>5</v>
      </c>
      <c r="C2604">
        <v>2</v>
      </c>
      <c r="D2604">
        <v>11</v>
      </c>
      <c r="E2604">
        <v>5.7466400000000001E-2</v>
      </c>
    </row>
    <row r="2605" spans="1:5" x14ac:dyDescent="0.25">
      <c r="A2605">
        <v>54</v>
      </c>
      <c r="B2605">
        <v>5</v>
      </c>
      <c r="C2605">
        <v>2</v>
      </c>
      <c r="D2605">
        <v>12</v>
      </c>
      <c r="E2605">
        <v>6.50786E-2</v>
      </c>
    </row>
    <row r="2606" spans="1:5" x14ac:dyDescent="0.25">
      <c r="A2606">
        <v>54</v>
      </c>
      <c r="B2606">
        <v>5</v>
      </c>
      <c r="C2606">
        <v>2</v>
      </c>
      <c r="D2606">
        <v>13</v>
      </c>
      <c r="E2606">
        <v>7.1322800000000006E-2</v>
      </c>
    </row>
    <row r="2607" spans="1:5" x14ac:dyDescent="0.25">
      <c r="A2607">
        <v>54</v>
      </c>
      <c r="B2607">
        <v>5</v>
      </c>
      <c r="C2607">
        <v>2</v>
      </c>
      <c r="D2607">
        <v>14</v>
      </c>
      <c r="E2607">
        <v>7.1491700000000005E-2</v>
      </c>
    </row>
    <row r="2608" spans="1:5" x14ac:dyDescent="0.25">
      <c r="A2608">
        <v>54</v>
      </c>
      <c r="B2608">
        <v>5</v>
      </c>
      <c r="C2608">
        <v>2</v>
      </c>
      <c r="D2608">
        <v>15</v>
      </c>
      <c r="E2608">
        <v>7.1722599999999997E-2</v>
      </c>
    </row>
    <row r="2609" spans="1:5" x14ac:dyDescent="0.25">
      <c r="A2609">
        <v>54</v>
      </c>
      <c r="B2609">
        <v>5</v>
      </c>
      <c r="C2609">
        <v>2</v>
      </c>
      <c r="D2609">
        <v>16</v>
      </c>
      <c r="E2609">
        <v>7.2006100000000003E-2</v>
      </c>
    </row>
    <row r="2610" spans="1:5" x14ac:dyDescent="0.25">
      <c r="A2610">
        <v>54</v>
      </c>
      <c r="B2610">
        <v>5</v>
      </c>
      <c r="C2610">
        <v>2</v>
      </c>
      <c r="D2610">
        <v>17</v>
      </c>
      <c r="E2610">
        <v>7.1148699999999995E-2</v>
      </c>
    </row>
    <row r="2611" spans="1:5" x14ac:dyDescent="0.25">
      <c r="A2611">
        <v>54</v>
      </c>
      <c r="B2611">
        <v>5</v>
      </c>
      <c r="C2611">
        <v>2</v>
      </c>
      <c r="D2611">
        <v>18</v>
      </c>
      <c r="E2611">
        <v>6.7887400000000001E-2</v>
      </c>
    </row>
    <row r="2612" spans="1:5" x14ac:dyDescent="0.25">
      <c r="A2612">
        <v>54</v>
      </c>
      <c r="B2612">
        <v>5</v>
      </c>
      <c r="C2612">
        <v>2</v>
      </c>
      <c r="D2612">
        <v>19</v>
      </c>
      <c r="E2612">
        <v>6.1771800000000002E-2</v>
      </c>
    </row>
    <row r="2613" spans="1:5" x14ac:dyDescent="0.25">
      <c r="A2613">
        <v>54</v>
      </c>
      <c r="B2613">
        <v>5</v>
      </c>
      <c r="C2613">
        <v>2</v>
      </c>
      <c r="D2613">
        <v>20</v>
      </c>
      <c r="E2613">
        <v>5.1688199999999997E-2</v>
      </c>
    </row>
    <row r="2614" spans="1:5" x14ac:dyDescent="0.25">
      <c r="A2614">
        <v>54</v>
      </c>
      <c r="B2614">
        <v>5</v>
      </c>
      <c r="C2614">
        <v>2</v>
      </c>
      <c r="D2614">
        <v>21</v>
      </c>
      <c r="E2614">
        <v>4.2865800000000003E-2</v>
      </c>
    </row>
    <row r="2615" spans="1:5" x14ac:dyDescent="0.25">
      <c r="A2615">
        <v>54</v>
      </c>
      <c r="B2615">
        <v>5</v>
      </c>
      <c r="C2615">
        <v>2</v>
      </c>
      <c r="D2615">
        <v>22</v>
      </c>
      <c r="E2615">
        <v>3.80302E-2</v>
      </c>
    </row>
    <row r="2616" spans="1:5" x14ac:dyDescent="0.25">
      <c r="A2616">
        <v>54</v>
      </c>
      <c r="B2616">
        <v>5</v>
      </c>
      <c r="C2616">
        <v>2</v>
      </c>
      <c r="D2616">
        <v>23</v>
      </c>
      <c r="E2616">
        <v>3.2207199999999998E-2</v>
      </c>
    </row>
    <row r="2617" spans="1:5" x14ac:dyDescent="0.25">
      <c r="A2617">
        <v>54</v>
      </c>
      <c r="B2617">
        <v>5</v>
      </c>
      <c r="C2617">
        <v>2</v>
      </c>
      <c r="D2617">
        <v>24</v>
      </c>
      <c r="E2617">
        <v>2.4567700000000001E-2</v>
      </c>
    </row>
    <row r="2618" spans="1:5" x14ac:dyDescent="0.25">
      <c r="A2618">
        <v>54</v>
      </c>
      <c r="B2618">
        <v>5</v>
      </c>
      <c r="C2618">
        <v>5</v>
      </c>
      <c r="D2618">
        <v>1</v>
      </c>
      <c r="E2618">
        <v>9.8621100000000003E-3</v>
      </c>
    </row>
    <row r="2619" spans="1:5" x14ac:dyDescent="0.25">
      <c r="A2619">
        <v>54</v>
      </c>
      <c r="B2619">
        <v>5</v>
      </c>
      <c r="C2619">
        <v>5</v>
      </c>
      <c r="D2619">
        <v>2</v>
      </c>
      <c r="E2619">
        <v>6.2724800000000004E-3</v>
      </c>
    </row>
    <row r="2620" spans="1:5" x14ac:dyDescent="0.25">
      <c r="A2620">
        <v>54</v>
      </c>
      <c r="B2620">
        <v>5</v>
      </c>
      <c r="C2620">
        <v>5</v>
      </c>
      <c r="D2620">
        <v>3</v>
      </c>
      <c r="E2620">
        <v>5.0576700000000002E-3</v>
      </c>
    </row>
    <row r="2621" spans="1:5" x14ac:dyDescent="0.25">
      <c r="A2621">
        <v>54</v>
      </c>
      <c r="B2621">
        <v>5</v>
      </c>
      <c r="C2621">
        <v>5</v>
      </c>
      <c r="D2621">
        <v>4</v>
      </c>
      <c r="E2621">
        <v>4.6668600000000001E-3</v>
      </c>
    </row>
    <row r="2622" spans="1:5" x14ac:dyDescent="0.25">
      <c r="A2622">
        <v>54</v>
      </c>
      <c r="B2622">
        <v>5</v>
      </c>
      <c r="C2622">
        <v>5</v>
      </c>
      <c r="D2622">
        <v>5</v>
      </c>
      <c r="E2622">
        <v>6.9946899999999996E-3</v>
      </c>
    </row>
    <row r="2623" spans="1:5" x14ac:dyDescent="0.25">
      <c r="A2623">
        <v>54</v>
      </c>
      <c r="B2623">
        <v>5</v>
      </c>
      <c r="C2623">
        <v>5</v>
      </c>
      <c r="D2623">
        <v>6</v>
      </c>
      <c r="E2623">
        <v>1.8494E-2</v>
      </c>
    </row>
    <row r="2624" spans="1:5" x14ac:dyDescent="0.25">
      <c r="A2624">
        <v>54</v>
      </c>
      <c r="B2624">
        <v>5</v>
      </c>
      <c r="C2624">
        <v>5</v>
      </c>
      <c r="D2624">
        <v>7</v>
      </c>
      <c r="E2624">
        <v>4.5956499999999997E-2</v>
      </c>
    </row>
    <row r="2625" spans="1:5" x14ac:dyDescent="0.25">
      <c r="A2625">
        <v>54</v>
      </c>
      <c r="B2625">
        <v>5</v>
      </c>
      <c r="C2625">
        <v>5</v>
      </c>
      <c r="D2625">
        <v>8</v>
      </c>
      <c r="E2625">
        <v>6.9644399999999995E-2</v>
      </c>
    </row>
    <row r="2626" spans="1:5" x14ac:dyDescent="0.25">
      <c r="A2626">
        <v>54</v>
      </c>
      <c r="B2626">
        <v>5</v>
      </c>
      <c r="C2626">
        <v>5</v>
      </c>
      <c r="D2626">
        <v>9</v>
      </c>
      <c r="E2626">
        <v>6.0827899999999997E-2</v>
      </c>
    </row>
    <row r="2627" spans="1:5" x14ac:dyDescent="0.25">
      <c r="A2627">
        <v>54</v>
      </c>
      <c r="B2627">
        <v>5</v>
      </c>
      <c r="C2627">
        <v>5</v>
      </c>
      <c r="D2627">
        <v>10</v>
      </c>
      <c r="E2627">
        <v>5.0286200000000003E-2</v>
      </c>
    </row>
    <row r="2628" spans="1:5" x14ac:dyDescent="0.25">
      <c r="A2628">
        <v>54</v>
      </c>
      <c r="B2628">
        <v>5</v>
      </c>
      <c r="C2628">
        <v>5</v>
      </c>
      <c r="D2628">
        <v>11</v>
      </c>
      <c r="E2628">
        <v>4.9935100000000003E-2</v>
      </c>
    </row>
    <row r="2629" spans="1:5" x14ac:dyDescent="0.25">
      <c r="A2629">
        <v>54</v>
      </c>
      <c r="B2629">
        <v>5</v>
      </c>
      <c r="C2629">
        <v>5</v>
      </c>
      <c r="D2629">
        <v>12</v>
      </c>
      <c r="E2629">
        <v>5.4365400000000001E-2</v>
      </c>
    </row>
    <row r="2630" spans="1:5" x14ac:dyDescent="0.25">
      <c r="A2630">
        <v>54</v>
      </c>
      <c r="B2630">
        <v>5</v>
      </c>
      <c r="C2630">
        <v>5</v>
      </c>
      <c r="D2630">
        <v>13</v>
      </c>
      <c r="E2630">
        <v>5.7646200000000002E-2</v>
      </c>
    </row>
    <row r="2631" spans="1:5" x14ac:dyDescent="0.25">
      <c r="A2631">
        <v>54</v>
      </c>
      <c r="B2631">
        <v>5</v>
      </c>
      <c r="C2631">
        <v>5</v>
      </c>
      <c r="D2631">
        <v>14</v>
      </c>
      <c r="E2631">
        <v>5.8031899999999997E-2</v>
      </c>
    </row>
    <row r="2632" spans="1:5" x14ac:dyDescent="0.25">
      <c r="A2632">
        <v>54</v>
      </c>
      <c r="B2632">
        <v>5</v>
      </c>
      <c r="C2632">
        <v>5</v>
      </c>
      <c r="D2632">
        <v>15</v>
      </c>
      <c r="E2632">
        <v>6.2255400000000002E-2</v>
      </c>
    </row>
    <row r="2633" spans="1:5" x14ac:dyDescent="0.25">
      <c r="A2633">
        <v>54</v>
      </c>
      <c r="B2633">
        <v>5</v>
      </c>
      <c r="C2633">
        <v>5</v>
      </c>
      <c r="D2633">
        <v>16</v>
      </c>
      <c r="E2633">
        <v>7.1004899999999996E-2</v>
      </c>
    </row>
    <row r="2634" spans="1:5" x14ac:dyDescent="0.25">
      <c r="A2634">
        <v>54</v>
      </c>
      <c r="B2634">
        <v>5</v>
      </c>
      <c r="C2634">
        <v>5</v>
      </c>
      <c r="D2634">
        <v>17</v>
      </c>
      <c r="E2634">
        <v>7.6972499999999999E-2</v>
      </c>
    </row>
    <row r="2635" spans="1:5" x14ac:dyDescent="0.25">
      <c r="A2635">
        <v>54</v>
      </c>
      <c r="B2635">
        <v>5</v>
      </c>
      <c r="C2635">
        <v>5</v>
      </c>
      <c r="D2635">
        <v>18</v>
      </c>
      <c r="E2635">
        <v>7.7432000000000001E-2</v>
      </c>
    </row>
    <row r="2636" spans="1:5" x14ac:dyDescent="0.25">
      <c r="A2636">
        <v>54</v>
      </c>
      <c r="B2636">
        <v>5</v>
      </c>
      <c r="C2636">
        <v>5</v>
      </c>
      <c r="D2636">
        <v>19</v>
      </c>
      <c r="E2636">
        <v>5.9783000000000003E-2</v>
      </c>
    </row>
    <row r="2637" spans="1:5" x14ac:dyDescent="0.25">
      <c r="A2637">
        <v>54</v>
      </c>
      <c r="B2637">
        <v>5</v>
      </c>
      <c r="C2637">
        <v>5</v>
      </c>
      <c r="D2637">
        <v>20</v>
      </c>
      <c r="E2637">
        <v>4.4392300000000003E-2</v>
      </c>
    </row>
    <row r="2638" spans="1:5" x14ac:dyDescent="0.25">
      <c r="A2638">
        <v>54</v>
      </c>
      <c r="B2638">
        <v>5</v>
      </c>
      <c r="C2638">
        <v>5</v>
      </c>
      <c r="D2638">
        <v>21</v>
      </c>
      <c r="E2638">
        <v>3.54458E-2</v>
      </c>
    </row>
    <row r="2639" spans="1:5" x14ac:dyDescent="0.25">
      <c r="A2639">
        <v>54</v>
      </c>
      <c r="B2639">
        <v>5</v>
      </c>
      <c r="C2639">
        <v>5</v>
      </c>
      <c r="D2639">
        <v>22</v>
      </c>
      <c r="E2639">
        <v>3.1823999999999998E-2</v>
      </c>
    </row>
    <row r="2640" spans="1:5" x14ac:dyDescent="0.25">
      <c r="A2640">
        <v>54</v>
      </c>
      <c r="B2640">
        <v>5</v>
      </c>
      <c r="C2640">
        <v>5</v>
      </c>
      <c r="D2640">
        <v>23</v>
      </c>
      <c r="E2640">
        <v>2.4941899999999999E-2</v>
      </c>
    </row>
    <row r="2641" spans="1:5" x14ac:dyDescent="0.25">
      <c r="A2641">
        <v>54</v>
      </c>
      <c r="B2641">
        <v>5</v>
      </c>
      <c r="C2641">
        <v>5</v>
      </c>
      <c r="D2641">
        <v>24</v>
      </c>
      <c r="E2641">
        <v>1.79068E-2</v>
      </c>
    </row>
    <row r="2642" spans="1:5" x14ac:dyDescent="0.25">
      <c r="A2642">
        <v>61</v>
      </c>
      <c r="B2642">
        <v>1</v>
      </c>
      <c r="C2642">
        <v>2</v>
      </c>
      <c r="D2642">
        <v>1</v>
      </c>
      <c r="E2642">
        <v>2.1473900000000001E-2</v>
      </c>
    </row>
    <row r="2643" spans="1:5" x14ac:dyDescent="0.25">
      <c r="A2643">
        <v>61</v>
      </c>
      <c r="B2643">
        <v>1</v>
      </c>
      <c r="C2643">
        <v>2</v>
      </c>
      <c r="D2643">
        <v>2</v>
      </c>
      <c r="E2643">
        <v>1.44428E-2</v>
      </c>
    </row>
    <row r="2644" spans="1:5" x14ac:dyDescent="0.25">
      <c r="A2644">
        <v>61</v>
      </c>
      <c r="B2644">
        <v>1</v>
      </c>
      <c r="C2644">
        <v>2</v>
      </c>
      <c r="D2644">
        <v>3</v>
      </c>
      <c r="E2644">
        <v>1.09684E-2</v>
      </c>
    </row>
    <row r="2645" spans="1:5" x14ac:dyDescent="0.25">
      <c r="A2645">
        <v>61</v>
      </c>
      <c r="B2645">
        <v>1</v>
      </c>
      <c r="C2645">
        <v>2</v>
      </c>
      <c r="D2645">
        <v>4</v>
      </c>
      <c r="E2645">
        <v>7.4945100000000002E-3</v>
      </c>
    </row>
    <row r="2646" spans="1:5" x14ac:dyDescent="0.25">
      <c r="A2646">
        <v>61</v>
      </c>
      <c r="B2646">
        <v>1</v>
      </c>
      <c r="C2646">
        <v>2</v>
      </c>
      <c r="D2646">
        <v>5</v>
      </c>
      <c r="E2646">
        <v>6.8385499999999997E-3</v>
      </c>
    </row>
    <row r="2647" spans="1:5" x14ac:dyDescent="0.25">
      <c r="A2647">
        <v>61</v>
      </c>
      <c r="B2647">
        <v>1</v>
      </c>
      <c r="C2647">
        <v>2</v>
      </c>
      <c r="D2647">
        <v>6</v>
      </c>
      <c r="E2647">
        <v>1.03588E-2</v>
      </c>
    </row>
    <row r="2648" spans="1:5" x14ac:dyDescent="0.25">
      <c r="A2648">
        <v>61</v>
      </c>
      <c r="B2648">
        <v>1</v>
      </c>
      <c r="C2648">
        <v>2</v>
      </c>
      <c r="D2648">
        <v>7</v>
      </c>
      <c r="E2648">
        <v>1.84304E-2</v>
      </c>
    </row>
    <row r="2649" spans="1:5" x14ac:dyDescent="0.25">
      <c r="A2649">
        <v>61</v>
      </c>
      <c r="B2649">
        <v>1</v>
      </c>
      <c r="C2649">
        <v>2</v>
      </c>
      <c r="D2649">
        <v>8</v>
      </c>
      <c r="E2649">
        <v>2.6811700000000001E-2</v>
      </c>
    </row>
    <row r="2650" spans="1:5" x14ac:dyDescent="0.25">
      <c r="A2650">
        <v>61</v>
      </c>
      <c r="B2650">
        <v>1</v>
      </c>
      <c r="C2650">
        <v>2</v>
      </c>
      <c r="D2650">
        <v>9</v>
      </c>
      <c r="E2650">
        <v>3.6385199999999999E-2</v>
      </c>
    </row>
    <row r="2651" spans="1:5" x14ac:dyDescent="0.25">
      <c r="A2651">
        <v>61</v>
      </c>
      <c r="B2651">
        <v>1</v>
      </c>
      <c r="C2651">
        <v>2</v>
      </c>
      <c r="D2651">
        <v>10</v>
      </c>
      <c r="E2651">
        <v>4.7540699999999998E-2</v>
      </c>
    </row>
    <row r="2652" spans="1:5" x14ac:dyDescent="0.25">
      <c r="A2652">
        <v>61</v>
      </c>
      <c r="B2652">
        <v>1</v>
      </c>
      <c r="C2652">
        <v>2</v>
      </c>
      <c r="D2652">
        <v>11</v>
      </c>
      <c r="E2652">
        <v>5.7466400000000001E-2</v>
      </c>
    </row>
    <row r="2653" spans="1:5" x14ac:dyDescent="0.25">
      <c r="A2653">
        <v>61</v>
      </c>
      <c r="B2653">
        <v>1</v>
      </c>
      <c r="C2653">
        <v>2</v>
      </c>
      <c r="D2653">
        <v>12</v>
      </c>
      <c r="E2653">
        <v>6.50786E-2</v>
      </c>
    </row>
    <row r="2654" spans="1:5" x14ac:dyDescent="0.25">
      <c r="A2654">
        <v>61</v>
      </c>
      <c r="B2654">
        <v>1</v>
      </c>
      <c r="C2654">
        <v>2</v>
      </c>
      <c r="D2654">
        <v>13</v>
      </c>
      <c r="E2654">
        <v>7.1322800000000006E-2</v>
      </c>
    </row>
    <row r="2655" spans="1:5" x14ac:dyDescent="0.25">
      <c r="A2655">
        <v>61</v>
      </c>
      <c r="B2655">
        <v>1</v>
      </c>
      <c r="C2655">
        <v>2</v>
      </c>
      <c r="D2655">
        <v>14</v>
      </c>
      <c r="E2655">
        <v>7.1491700000000005E-2</v>
      </c>
    </row>
    <row r="2656" spans="1:5" x14ac:dyDescent="0.25">
      <c r="A2656">
        <v>61</v>
      </c>
      <c r="B2656">
        <v>1</v>
      </c>
      <c r="C2656">
        <v>2</v>
      </c>
      <c r="D2656">
        <v>15</v>
      </c>
      <c r="E2656">
        <v>7.1722599999999997E-2</v>
      </c>
    </row>
    <row r="2657" spans="1:5" x14ac:dyDescent="0.25">
      <c r="A2657">
        <v>61</v>
      </c>
      <c r="B2657">
        <v>1</v>
      </c>
      <c r="C2657">
        <v>2</v>
      </c>
      <c r="D2657">
        <v>16</v>
      </c>
      <c r="E2657">
        <v>7.2006100000000003E-2</v>
      </c>
    </row>
    <row r="2658" spans="1:5" x14ac:dyDescent="0.25">
      <c r="A2658">
        <v>61</v>
      </c>
      <c r="B2658">
        <v>1</v>
      </c>
      <c r="C2658">
        <v>2</v>
      </c>
      <c r="D2658">
        <v>17</v>
      </c>
      <c r="E2658">
        <v>7.1148699999999995E-2</v>
      </c>
    </row>
    <row r="2659" spans="1:5" x14ac:dyDescent="0.25">
      <c r="A2659">
        <v>61</v>
      </c>
      <c r="B2659">
        <v>1</v>
      </c>
      <c r="C2659">
        <v>2</v>
      </c>
      <c r="D2659">
        <v>18</v>
      </c>
      <c r="E2659">
        <v>6.7887400000000001E-2</v>
      </c>
    </row>
    <row r="2660" spans="1:5" x14ac:dyDescent="0.25">
      <c r="A2660">
        <v>61</v>
      </c>
      <c r="B2660">
        <v>1</v>
      </c>
      <c r="C2660">
        <v>2</v>
      </c>
      <c r="D2660">
        <v>19</v>
      </c>
      <c r="E2660">
        <v>6.1771800000000002E-2</v>
      </c>
    </row>
    <row r="2661" spans="1:5" x14ac:dyDescent="0.25">
      <c r="A2661">
        <v>61</v>
      </c>
      <c r="B2661">
        <v>1</v>
      </c>
      <c r="C2661">
        <v>2</v>
      </c>
      <c r="D2661">
        <v>20</v>
      </c>
      <c r="E2661">
        <v>5.1688199999999997E-2</v>
      </c>
    </row>
    <row r="2662" spans="1:5" x14ac:dyDescent="0.25">
      <c r="A2662">
        <v>61</v>
      </c>
      <c r="B2662">
        <v>1</v>
      </c>
      <c r="C2662">
        <v>2</v>
      </c>
      <c r="D2662">
        <v>21</v>
      </c>
      <c r="E2662">
        <v>4.2865800000000003E-2</v>
      </c>
    </row>
    <row r="2663" spans="1:5" x14ac:dyDescent="0.25">
      <c r="A2663">
        <v>61</v>
      </c>
      <c r="B2663">
        <v>1</v>
      </c>
      <c r="C2663">
        <v>2</v>
      </c>
      <c r="D2663">
        <v>22</v>
      </c>
      <c r="E2663">
        <v>3.80302E-2</v>
      </c>
    </row>
    <row r="2664" spans="1:5" x14ac:dyDescent="0.25">
      <c r="A2664">
        <v>61</v>
      </c>
      <c r="B2664">
        <v>1</v>
      </c>
      <c r="C2664">
        <v>2</v>
      </c>
      <c r="D2664">
        <v>23</v>
      </c>
      <c r="E2664">
        <v>3.2207199999999998E-2</v>
      </c>
    </row>
    <row r="2665" spans="1:5" x14ac:dyDescent="0.25">
      <c r="A2665">
        <v>61</v>
      </c>
      <c r="B2665">
        <v>1</v>
      </c>
      <c r="C2665">
        <v>2</v>
      </c>
      <c r="D2665">
        <v>24</v>
      </c>
      <c r="E2665">
        <v>2.4567700000000001E-2</v>
      </c>
    </row>
    <row r="2666" spans="1:5" x14ac:dyDescent="0.25">
      <c r="A2666">
        <v>61</v>
      </c>
      <c r="B2666">
        <v>1</v>
      </c>
      <c r="C2666">
        <v>5</v>
      </c>
      <c r="D2666">
        <v>1</v>
      </c>
      <c r="E2666">
        <v>9.8621100000000003E-3</v>
      </c>
    </row>
    <row r="2667" spans="1:5" x14ac:dyDescent="0.25">
      <c r="A2667">
        <v>61</v>
      </c>
      <c r="B2667">
        <v>1</v>
      </c>
      <c r="C2667">
        <v>5</v>
      </c>
      <c r="D2667">
        <v>2</v>
      </c>
      <c r="E2667">
        <v>6.2724800000000004E-3</v>
      </c>
    </row>
    <row r="2668" spans="1:5" x14ac:dyDescent="0.25">
      <c r="A2668">
        <v>61</v>
      </c>
      <c r="B2668">
        <v>1</v>
      </c>
      <c r="C2668">
        <v>5</v>
      </c>
      <c r="D2668">
        <v>3</v>
      </c>
      <c r="E2668">
        <v>5.0576700000000002E-3</v>
      </c>
    </row>
    <row r="2669" spans="1:5" x14ac:dyDescent="0.25">
      <c r="A2669">
        <v>61</v>
      </c>
      <c r="B2669">
        <v>1</v>
      </c>
      <c r="C2669">
        <v>5</v>
      </c>
      <c r="D2669">
        <v>4</v>
      </c>
      <c r="E2669">
        <v>4.6668600000000001E-3</v>
      </c>
    </row>
    <row r="2670" spans="1:5" x14ac:dyDescent="0.25">
      <c r="A2670">
        <v>61</v>
      </c>
      <c r="B2670">
        <v>1</v>
      </c>
      <c r="C2670">
        <v>5</v>
      </c>
      <c r="D2670">
        <v>5</v>
      </c>
      <c r="E2670">
        <v>6.9946899999999996E-3</v>
      </c>
    </row>
    <row r="2671" spans="1:5" x14ac:dyDescent="0.25">
      <c r="A2671">
        <v>61</v>
      </c>
      <c r="B2671">
        <v>1</v>
      </c>
      <c r="C2671">
        <v>5</v>
      </c>
      <c r="D2671">
        <v>6</v>
      </c>
      <c r="E2671">
        <v>1.8494E-2</v>
      </c>
    </row>
    <row r="2672" spans="1:5" x14ac:dyDescent="0.25">
      <c r="A2672">
        <v>61</v>
      </c>
      <c r="B2672">
        <v>1</v>
      </c>
      <c r="C2672">
        <v>5</v>
      </c>
      <c r="D2672">
        <v>7</v>
      </c>
      <c r="E2672">
        <v>4.5956499999999997E-2</v>
      </c>
    </row>
    <row r="2673" spans="1:5" x14ac:dyDescent="0.25">
      <c r="A2673">
        <v>61</v>
      </c>
      <c r="B2673">
        <v>1</v>
      </c>
      <c r="C2673">
        <v>5</v>
      </c>
      <c r="D2673">
        <v>8</v>
      </c>
      <c r="E2673">
        <v>6.9644399999999995E-2</v>
      </c>
    </row>
    <row r="2674" spans="1:5" x14ac:dyDescent="0.25">
      <c r="A2674">
        <v>61</v>
      </c>
      <c r="B2674">
        <v>1</v>
      </c>
      <c r="C2674">
        <v>5</v>
      </c>
      <c r="D2674">
        <v>9</v>
      </c>
      <c r="E2674">
        <v>6.0827899999999997E-2</v>
      </c>
    </row>
    <row r="2675" spans="1:5" x14ac:dyDescent="0.25">
      <c r="A2675">
        <v>61</v>
      </c>
      <c r="B2675">
        <v>1</v>
      </c>
      <c r="C2675">
        <v>5</v>
      </c>
      <c r="D2675">
        <v>10</v>
      </c>
      <c r="E2675">
        <v>5.0286200000000003E-2</v>
      </c>
    </row>
    <row r="2676" spans="1:5" x14ac:dyDescent="0.25">
      <c r="A2676">
        <v>61</v>
      </c>
      <c r="B2676">
        <v>1</v>
      </c>
      <c r="C2676">
        <v>5</v>
      </c>
      <c r="D2676">
        <v>11</v>
      </c>
      <c r="E2676">
        <v>4.9935100000000003E-2</v>
      </c>
    </row>
    <row r="2677" spans="1:5" x14ac:dyDescent="0.25">
      <c r="A2677">
        <v>61</v>
      </c>
      <c r="B2677">
        <v>1</v>
      </c>
      <c r="C2677">
        <v>5</v>
      </c>
      <c r="D2677">
        <v>12</v>
      </c>
      <c r="E2677">
        <v>5.4365400000000001E-2</v>
      </c>
    </row>
    <row r="2678" spans="1:5" x14ac:dyDescent="0.25">
      <c r="A2678">
        <v>61</v>
      </c>
      <c r="B2678">
        <v>1</v>
      </c>
      <c r="C2678">
        <v>5</v>
      </c>
      <c r="D2678">
        <v>13</v>
      </c>
      <c r="E2678">
        <v>5.7646200000000002E-2</v>
      </c>
    </row>
    <row r="2679" spans="1:5" x14ac:dyDescent="0.25">
      <c r="A2679">
        <v>61</v>
      </c>
      <c r="B2679">
        <v>1</v>
      </c>
      <c r="C2679">
        <v>5</v>
      </c>
      <c r="D2679">
        <v>14</v>
      </c>
      <c r="E2679">
        <v>5.8031899999999997E-2</v>
      </c>
    </row>
    <row r="2680" spans="1:5" x14ac:dyDescent="0.25">
      <c r="A2680">
        <v>61</v>
      </c>
      <c r="B2680">
        <v>1</v>
      </c>
      <c r="C2680">
        <v>5</v>
      </c>
      <c r="D2680">
        <v>15</v>
      </c>
      <c r="E2680">
        <v>6.2255400000000002E-2</v>
      </c>
    </row>
    <row r="2681" spans="1:5" x14ac:dyDescent="0.25">
      <c r="A2681">
        <v>61</v>
      </c>
      <c r="B2681">
        <v>1</v>
      </c>
      <c r="C2681">
        <v>5</v>
      </c>
      <c r="D2681">
        <v>16</v>
      </c>
      <c r="E2681">
        <v>7.1004899999999996E-2</v>
      </c>
    </row>
    <row r="2682" spans="1:5" x14ac:dyDescent="0.25">
      <c r="A2682">
        <v>61</v>
      </c>
      <c r="B2682">
        <v>1</v>
      </c>
      <c r="C2682">
        <v>5</v>
      </c>
      <c r="D2682">
        <v>17</v>
      </c>
      <c r="E2682">
        <v>7.6972499999999999E-2</v>
      </c>
    </row>
    <row r="2683" spans="1:5" x14ac:dyDescent="0.25">
      <c r="A2683">
        <v>61</v>
      </c>
      <c r="B2683">
        <v>1</v>
      </c>
      <c r="C2683">
        <v>5</v>
      </c>
      <c r="D2683">
        <v>18</v>
      </c>
      <c r="E2683">
        <v>7.7432000000000001E-2</v>
      </c>
    </row>
    <row r="2684" spans="1:5" x14ac:dyDescent="0.25">
      <c r="A2684">
        <v>61</v>
      </c>
      <c r="B2684">
        <v>1</v>
      </c>
      <c r="C2684">
        <v>5</v>
      </c>
      <c r="D2684">
        <v>19</v>
      </c>
      <c r="E2684">
        <v>5.9783000000000003E-2</v>
      </c>
    </row>
    <row r="2685" spans="1:5" x14ac:dyDescent="0.25">
      <c r="A2685">
        <v>61</v>
      </c>
      <c r="B2685">
        <v>1</v>
      </c>
      <c r="C2685">
        <v>5</v>
      </c>
      <c r="D2685">
        <v>20</v>
      </c>
      <c r="E2685">
        <v>4.4392300000000003E-2</v>
      </c>
    </row>
    <row r="2686" spans="1:5" x14ac:dyDescent="0.25">
      <c r="A2686">
        <v>61</v>
      </c>
      <c r="B2686">
        <v>1</v>
      </c>
      <c r="C2686">
        <v>5</v>
      </c>
      <c r="D2686">
        <v>21</v>
      </c>
      <c r="E2686">
        <v>3.54458E-2</v>
      </c>
    </row>
    <row r="2687" spans="1:5" x14ac:dyDescent="0.25">
      <c r="A2687">
        <v>61</v>
      </c>
      <c r="B2687">
        <v>1</v>
      </c>
      <c r="C2687">
        <v>5</v>
      </c>
      <c r="D2687">
        <v>22</v>
      </c>
      <c r="E2687">
        <v>3.1823999999999998E-2</v>
      </c>
    </row>
    <row r="2688" spans="1:5" x14ac:dyDescent="0.25">
      <c r="A2688">
        <v>61</v>
      </c>
      <c r="B2688">
        <v>1</v>
      </c>
      <c r="C2688">
        <v>5</v>
      </c>
      <c r="D2688">
        <v>23</v>
      </c>
      <c r="E2688">
        <v>2.4941899999999999E-2</v>
      </c>
    </row>
    <row r="2689" spans="1:5" x14ac:dyDescent="0.25">
      <c r="A2689">
        <v>61</v>
      </c>
      <c r="B2689">
        <v>1</v>
      </c>
      <c r="C2689">
        <v>5</v>
      </c>
      <c r="D2689">
        <v>24</v>
      </c>
      <c r="E2689">
        <v>1.79068E-2</v>
      </c>
    </row>
    <row r="2690" spans="1:5" x14ac:dyDescent="0.25">
      <c r="A2690">
        <v>61</v>
      </c>
      <c r="B2690">
        <v>2</v>
      </c>
      <c r="C2690">
        <v>2</v>
      </c>
      <c r="D2690">
        <v>1</v>
      </c>
      <c r="E2690">
        <v>1.64213E-2</v>
      </c>
    </row>
    <row r="2691" spans="1:5" x14ac:dyDescent="0.25">
      <c r="A2691">
        <v>61</v>
      </c>
      <c r="B2691">
        <v>2</v>
      </c>
      <c r="C2691">
        <v>2</v>
      </c>
      <c r="D2691">
        <v>2</v>
      </c>
      <c r="E2691">
        <v>1.11921E-2</v>
      </c>
    </row>
    <row r="2692" spans="1:5" x14ac:dyDescent="0.25">
      <c r="A2692">
        <v>61</v>
      </c>
      <c r="B2692">
        <v>2</v>
      </c>
      <c r="C2692">
        <v>2</v>
      </c>
      <c r="D2692">
        <v>3</v>
      </c>
      <c r="E2692">
        <v>8.5415000000000005E-3</v>
      </c>
    </row>
    <row r="2693" spans="1:5" x14ac:dyDescent="0.25">
      <c r="A2693">
        <v>61</v>
      </c>
      <c r="B2693">
        <v>2</v>
      </c>
      <c r="C2693">
        <v>2</v>
      </c>
      <c r="D2693">
        <v>4</v>
      </c>
      <c r="E2693">
        <v>6.7932799999999996E-3</v>
      </c>
    </row>
    <row r="2694" spans="1:5" x14ac:dyDescent="0.25">
      <c r="A2694">
        <v>61</v>
      </c>
      <c r="B2694">
        <v>2</v>
      </c>
      <c r="C2694">
        <v>2</v>
      </c>
      <c r="D2694">
        <v>5</v>
      </c>
      <c r="E2694">
        <v>7.2189400000000001E-3</v>
      </c>
    </row>
    <row r="2695" spans="1:5" x14ac:dyDescent="0.25">
      <c r="A2695">
        <v>61</v>
      </c>
      <c r="B2695">
        <v>2</v>
      </c>
      <c r="C2695">
        <v>2</v>
      </c>
      <c r="D2695">
        <v>6</v>
      </c>
      <c r="E2695">
        <v>1.07619E-2</v>
      </c>
    </row>
    <row r="2696" spans="1:5" x14ac:dyDescent="0.25">
      <c r="A2696">
        <v>61</v>
      </c>
      <c r="B2696">
        <v>2</v>
      </c>
      <c r="C2696">
        <v>2</v>
      </c>
      <c r="D2696">
        <v>7</v>
      </c>
      <c r="E2696">
        <v>1.7680000000000001E-2</v>
      </c>
    </row>
    <row r="2697" spans="1:5" x14ac:dyDescent="0.25">
      <c r="A2697">
        <v>61</v>
      </c>
      <c r="B2697">
        <v>2</v>
      </c>
      <c r="C2697">
        <v>2</v>
      </c>
      <c r="D2697">
        <v>8</v>
      </c>
      <c r="E2697">
        <v>2.6875099999999999E-2</v>
      </c>
    </row>
    <row r="2698" spans="1:5" x14ac:dyDescent="0.25">
      <c r="A2698">
        <v>61</v>
      </c>
      <c r="B2698">
        <v>2</v>
      </c>
      <c r="C2698">
        <v>2</v>
      </c>
      <c r="D2698">
        <v>9</v>
      </c>
      <c r="E2698">
        <v>3.8658699999999997E-2</v>
      </c>
    </row>
    <row r="2699" spans="1:5" x14ac:dyDescent="0.25">
      <c r="A2699">
        <v>61</v>
      </c>
      <c r="B2699">
        <v>2</v>
      </c>
      <c r="C2699">
        <v>2</v>
      </c>
      <c r="D2699">
        <v>10</v>
      </c>
      <c r="E2699">
        <v>5.2238899999999998E-2</v>
      </c>
    </row>
    <row r="2700" spans="1:5" x14ac:dyDescent="0.25">
      <c r="A2700">
        <v>61</v>
      </c>
      <c r="B2700">
        <v>2</v>
      </c>
      <c r="C2700">
        <v>2</v>
      </c>
      <c r="D2700">
        <v>11</v>
      </c>
      <c r="E2700">
        <v>6.3173900000000005E-2</v>
      </c>
    </row>
    <row r="2701" spans="1:5" x14ac:dyDescent="0.25">
      <c r="A2701">
        <v>61</v>
      </c>
      <c r="B2701">
        <v>2</v>
      </c>
      <c r="C2701">
        <v>2</v>
      </c>
      <c r="D2701">
        <v>12</v>
      </c>
      <c r="E2701">
        <v>6.9943500000000006E-2</v>
      </c>
    </row>
    <row r="2702" spans="1:5" x14ac:dyDescent="0.25">
      <c r="A2702">
        <v>61</v>
      </c>
      <c r="B2702">
        <v>2</v>
      </c>
      <c r="C2702">
        <v>2</v>
      </c>
      <c r="D2702">
        <v>13</v>
      </c>
      <c r="E2702">
        <v>7.2933200000000004E-2</v>
      </c>
    </row>
    <row r="2703" spans="1:5" x14ac:dyDescent="0.25">
      <c r="A2703">
        <v>61</v>
      </c>
      <c r="B2703">
        <v>2</v>
      </c>
      <c r="C2703">
        <v>2</v>
      </c>
      <c r="D2703">
        <v>14</v>
      </c>
      <c r="E2703">
        <v>7.3121800000000001E-2</v>
      </c>
    </row>
    <row r="2704" spans="1:5" x14ac:dyDescent="0.25">
      <c r="A2704">
        <v>61</v>
      </c>
      <c r="B2704">
        <v>2</v>
      </c>
      <c r="C2704">
        <v>2</v>
      </c>
      <c r="D2704">
        <v>15</v>
      </c>
      <c r="E2704">
        <v>7.3615899999999998E-2</v>
      </c>
    </row>
    <row r="2705" spans="1:5" x14ac:dyDescent="0.25">
      <c r="A2705">
        <v>61</v>
      </c>
      <c r="B2705">
        <v>2</v>
      </c>
      <c r="C2705">
        <v>2</v>
      </c>
      <c r="D2705">
        <v>16</v>
      </c>
      <c r="E2705">
        <v>7.4460799999999994E-2</v>
      </c>
    </row>
    <row r="2706" spans="1:5" x14ac:dyDescent="0.25">
      <c r="A2706">
        <v>61</v>
      </c>
      <c r="B2706">
        <v>2</v>
      </c>
      <c r="C2706">
        <v>2</v>
      </c>
      <c r="D2706">
        <v>17</v>
      </c>
      <c r="E2706">
        <v>7.4216500000000005E-2</v>
      </c>
    </row>
    <row r="2707" spans="1:5" x14ac:dyDescent="0.25">
      <c r="A2707">
        <v>61</v>
      </c>
      <c r="B2707">
        <v>2</v>
      </c>
      <c r="C2707">
        <v>2</v>
      </c>
      <c r="D2707">
        <v>18</v>
      </c>
      <c r="E2707">
        <v>7.0009100000000005E-2</v>
      </c>
    </row>
    <row r="2708" spans="1:5" x14ac:dyDescent="0.25">
      <c r="A2708">
        <v>61</v>
      </c>
      <c r="B2708">
        <v>2</v>
      </c>
      <c r="C2708">
        <v>2</v>
      </c>
      <c r="D2708">
        <v>19</v>
      </c>
      <c r="E2708">
        <v>6.1403800000000001E-2</v>
      </c>
    </row>
    <row r="2709" spans="1:5" x14ac:dyDescent="0.25">
      <c r="A2709">
        <v>61</v>
      </c>
      <c r="B2709">
        <v>2</v>
      </c>
      <c r="C2709">
        <v>2</v>
      </c>
      <c r="D2709">
        <v>20</v>
      </c>
      <c r="E2709">
        <v>5.0504300000000002E-2</v>
      </c>
    </row>
    <row r="2710" spans="1:5" x14ac:dyDescent="0.25">
      <c r="A2710">
        <v>61</v>
      </c>
      <c r="B2710">
        <v>2</v>
      </c>
      <c r="C2710">
        <v>2</v>
      </c>
      <c r="D2710">
        <v>21</v>
      </c>
      <c r="E2710">
        <v>4.1207199999999999E-2</v>
      </c>
    </row>
    <row r="2711" spans="1:5" x14ac:dyDescent="0.25">
      <c r="A2711">
        <v>61</v>
      </c>
      <c r="B2711">
        <v>2</v>
      </c>
      <c r="C2711">
        <v>2</v>
      </c>
      <c r="D2711">
        <v>22</v>
      </c>
      <c r="E2711">
        <v>3.3637300000000002E-2</v>
      </c>
    </row>
    <row r="2712" spans="1:5" x14ac:dyDescent="0.25">
      <c r="A2712">
        <v>61</v>
      </c>
      <c r="B2712">
        <v>2</v>
      </c>
      <c r="C2712">
        <v>2</v>
      </c>
      <c r="D2712">
        <v>23</v>
      </c>
      <c r="E2712">
        <v>2.6224299999999999E-2</v>
      </c>
    </row>
    <row r="2713" spans="1:5" x14ac:dyDescent="0.25">
      <c r="A2713">
        <v>61</v>
      </c>
      <c r="B2713">
        <v>2</v>
      </c>
      <c r="C2713">
        <v>2</v>
      </c>
      <c r="D2713">
        <v>24</v>
      </c>
      <c r="E2713">
        <v>1.9166599999999999E-2</v>
      </c>
    </row>
    <row r="2714" spans="1:5" x14ac:dyDescent="0.25">
      <c r="A2714">
        <v>61</v>
      </c>
      <c r="B2714">
        <v>2</v>
      </c>
      <c r="C2714">
        <v>5</v>
      </c>
      <c r="D2714">
        <v>1</v>
      </c>
      <c r="E2714">
        <v>1.07741E-2</v>
      </c>
    </row>
    <row r="2715" spans="1:5" x14ac:dyDescent="0.25">
      <c r="A2715">
        <v>61</v>
      </c>
      <c r="B2715">
        <v>2</v>
      </c>
      <c r="C2715">
        <v>5</v>
      </c>
      <c r="D2715">
        <v>2</v>
      </c>
      <c r="E2715">
        <v>7.6437600000000003E-3</v>
      </c>
    </row>
    <row r="2716" spans="1:5" x14ac:dyDescent="0.25">
      <c r="A2716">
        <v>61</v>
      </c>
      <c r="B2716">
        <v>2</v>
      </c>
      <c r="C2716">
        <v>5</v>
      </c>
      <c r="D2716">
        <v>3</v>
      </c>
      <c r="E2716">
        <v>6.5464099999999999E-3</v>
      </c>
    </row>
    <row r="2717" spans="1:5" x14ac:dyDescent="0.25">
      <c r="A2717">
        <v>61</v>
      </c>
      <c r="B2717">
        <v>2</v>
      </c>
      <c r="C2717">
        <v>5</v>
      </c>
      <c r="D2717">
        <v>4</v>
      </c>
      <c r="E2717">
        <v>6.6348600000000002E-3</v>
      </c>
    </row>
    <row r="2718" spans="1:5" x14ac:dyDescent="0.25">
      <c r="A2718">
        <v>61</v>
      </c>
      <c r="B2718">
        <v>2</v>
      </c>
      <c r="C2718">
        <v>5</v>
      </c>
      <c r="D2718">
        <v>5</v>
      </c>
      <c r="E2718">
        <v>9.5399899999999999E-3</v>
      </c>
    </row>
    <row r="2719" spans="1:5" x14ac:dyDescent="0.25">
      <c r="A2719">
        <v>61</v>
      </c>
      <c r="B2719">
        <v>2</v>
      </c>
      <c r="C2719">
        <v>5</v>
      </c>
      <c r="D2719">
        <v>6</v>
      </c>
      <c r="E2719">
        <v>2.0055099999999999E-2</v>
      </c>
    </row>
    <row r="2720" spans="1:5" x14ac:dyDescent="0.25">
      <c r="A2720">
        <v>61</v>
      </c>
      <c r="B2720">
        <v>2</v>
      </c>
      <c r="C2720">
        <v>5</v>
      </c>
      <c r="D2720">
        <v>7</v>
      </c>
      <c r="E2720">
        <v>4.1029499999999997E-2</v>
      </c>
    </row>
    <row r="2721" spans="1:5" x14ac:dyDescent="0.25">
      <c r="A2721">
        <v>61</v>
      </c>
      <c r="B2721">
        <v>2</v>
      </c>
      <c r="C2721">
        <v>5</v>
      </c>
      <c r="D2721">
        <v>8</v>
      </c>
      <c r="E2721">
        <v>5.7972200000000002E-2</v>
      </c>
    </row>
    <row r="2722" spans="1:5" x14ac:dyDescent="0.25">
      <c r="A2722">
        <v>61</v>
      </c>
      <c r="B2722">
        <v>2</v>
      </c>
      <c r="C2722">
        <v>5</v>
      </c>
      <c r="D2722">
        <v>9</v>
      </c>
      <c r="E2722">
        <v>5.3471100000000001E-2</v>
      </c>
    </row>
    <row r="2723" spans="1:5" x14ac:dyDescent="0.25">
      <c r="A2723">
        <v>61</v>
      </c>
      <c r="B2723">
        <v>2</v>
      </c>
      <c r="C2723">
        <v>5</v>
      </c>
      <c r="D2723">
        <v>10</v>
      </c>
      <c r="E2723">
        <v>5.2547799999999999E-2</v>
      </c>
    </row>
    <row r="2724" spans="1:5" x14ac:dyDescent="0.25">
      <c r="A2724">
        <v>61</v>
      </c>
      <c r="B2724">
        <v>2</v>
      </c>
      <c r="C2724">
        <v>5</v>
      </c>
      <c r="D2724">
        <v>11</v>
      </c>
      <c r="E2724">
        <v>5.5060699999999997E-2</v>
      </c>
    </row>
    <row r="2725" spans="1:5" x14ac:dyDescent="0.25">
      <c r="A2725">
        <v>61</v>
      </c>
      <c r="B2725">
        <v>2</v>
      </c>
      <c r="C2725">
        <v>5</v>
      </c>
      <c r="D2725">
        <v>12</v>
      </c>
      <c r="E2725">
        <v>5.7674099999999999E-2</v>
      </c>
    </row>
    <row r="2726" spans="1:5" x14ac:dyDescent="0.25">
      <c r="A2726">
        <v>61</v>
      </c>
      <c r="B2726">
        <v>2</v>
      </c>
      <c r="C2726">
        <v>5</v>
      </c>
      <c r="D2726">
        <v>13</v>
      </c>
      <c r="E2726">
        <v>5.9142899999999998E-2</v>
      </c>
    </row>
    <row r="2727" spans="1:5" x14ac:dyDescent="0.25">
      <c r="A2727">
        <v>61</v>
      </c>
      <c r="B2727">
        <v>2</v>
      </c>
      <c r="C2727">
        <v>5</v>
      </c>
      <c r="D2727">
        <v>14</v>
      </c>
      <c r="E2727">
        <v>6.0801899999999999E-2</v>
      </c>
    </row>
    <row r="2728" spans="1:5" x14ac:dyDescent="0.25">
      <c r="A2728">
        <v>61</v>
      </c>
      <c r="B2728">
        <v>2</v>
      </c>
      <c r="C2728">
        <v>5</v>
      </c>
      <c r="D2728">
        <v>15</v>
      </c>
      <c r="E2728">
        <v>6.5298499999999995E-2</v>
      </c>
    </row>
    <row r="2729" spans="1:5" x14ac:dyDescent="0.25">
      <c r="A2729">
        <v>61</v>
      </c>
      <c r="B2729">
        <v>2</v>
      </c>
      <c r="C2729">
        <v>5</v>
      </c>
      <c r="D2729">
        <v>16</v>
      </c>
      <c r="E2729">
        <v>7.2608199999999998E-2</v>
      </c>
    </row>
    <row r="2730" spans="1:5" x14ac:dyDescent="0.25">
      <c r="A2730">
        <v>61</v>
      </c>
      <c r="B2730">
        <v>2</v>
      </c>
      <c r="C2730">
        <v>5</v>
      </c>
      <c r="D2730">
        <v>17</v>
      </c>
      <c r="E2730">
        <v>7.7381699999999998E-2</v>
      </c>
    </row>
    <row r="2731" spans="1:5" x14ac:dyDescent="0.25">
      <c r="A2731">
        <v>61</v>
      </c>
      <c r="B2731">
        <v>2</v>
      </c>
      <c r="C2731">
        <v>5</v>
      </c>
      <c r="D2731">
        <v>18</v>
      </c>
      <c r="E2731">
        <v>7.5481599999999996E-2</v>
      </c>
    </row>
    <row r="2732" spans="1:5" x14ac:dyDescent="0.25">
      <c r="A2732">
        <v>61</v>
      </c>
      <c r="B2732">
        <v>2</v>
      </c>
      <c r="C2732">
        <v>5</v>
      </c>
      <c r="D2732">
        <v>19</v>
      </c>
      <c r="E2732">
        <v>5.8705899999999998E-2</v>
      </c>
    </row>
    <row r="2733" spans="1:5" x14ac:dyDescent="0.25">
      <c r="A2733">
        <v>61</v>
      </c>
      <c r="B2733">
        <v>2</v>
      </c>
      <c r="C2733">
        <v>5</v>
      </c>
      <c r="D2733">
        <v>20</v>
      </c>
      <c r="E2733">
        <v>4.3986400000000002E-2</v>
      </c>
    </row>
    <row r="2734" spans="1:5" x14ac:dyDescent="0.25">
      <c r="A2734">
        <v>61</v>
      </c>
      <c r="B2734">
        <v>2</v>
      </c>
      <c r="C2734">
        <v>5</v>
      </c>
      <c r="D2734">
        <v>21</v>
      </c>
      <c r="E2734">
        <v>3.5730900000000003E-2</v>
      </c>
    </row>
    <row r="2735" spans="1:5" x14ac:dyDescent="0.25">
      <c r="A2735">
        <v>61</v>
      </c>
      <c r="B2735">
        <v>2</v>
      </c>
      <c r="C2735">
        <v>5</v>
      </c>
      <c r="D2735">
        <v>22</v>
      </c>
      <c r="E2735">
        <v>3.0742800000000001E-2</v>
      </c>
    </row>
    <row r="2736" spans="1:5" x14ac:dyDescent="0.25">
      <c r="A2736">
        <v>61</v>
      </c>
      <c r="B2736">
        <v>2</v>
      </c>
      <c r="C2736">
        <v>5</v>
      </c>
      <c r="D2736">
        <v>23</v>
      </c>
      <c r="E2736">
        <v>2.3852100000000001E-2</v>
      </c>
    </row>
    <row r="2737" spans="1:5" x14ac:dyDescent="0.25">
      <c r="A2737">
        <v>61</v>
      </c>
      <c r="B2737">
        <v>2</v>
      </c>
      <c r="C2737">
        <v>5</v>
      </c>
      <c r="D2737">
        <v>24</v>
      </c>
      <c r="E2737">
        <v>1.7317699999999998E-2</v>
      </c>
    </row>
    <row r="2738" spans="1:5" x14ac:dyDescent="0.25">
      <c r="A2738">
        <v>61</v>
      </c>
      <c r="B2738">
        <v>3</v>
      </c>
      <c r="C2738">
        <v>2</v>
      </c>
      <c r="D2738">
        <v>1</v>
      </c>
      <c r="E2738">
        <v>1.64213E-2</v>
      </c>
    </row>
    <row r="2739" spans="1:5" x14ac:dyDescent="0.25">
      <c r="A2739">
        <v>61</v>
      </c>
      <c r="B2739">
        <v>3</v>
      </c>
      <c r="C2739">
        <v>2</v>
      </c>
      <c r="D2739">
        <v>2</v>
      </c>
      <c r="E2739">
        <v>1.11921E-2</v>
      </c>
    </row>
    <row r="2740" spans="1:5" x14ac:dyDescent="0.25">
      <c r="A2740">
        <v>61</v>
      </c>
      <c r="B2740">
        <v>3</v>
      </c>
      <c r="C2740">
        <v>2</v>
      </c>
      <c r="D2740">
        <v>3</v>
      </c>
      <c r="E2740">
        <v>8.5415000000000005E-3</v>
      </c>
    </row>
    <row r="2741" spans="1:5" x14ac:dyDescent="0.25">
      <c r="A2741">
        <v>61</v>
      </c>
      <c r="B2741">
        <v>3</v>
      </c>
      <c r="C2741">
        <v>2</v>
      </c>
      <c r="D2741">
        <v>4</v>
      </c>
      <c r="E2741">
        <v>6.7932799999999996E-3</v>
      </c>
    </row>
    <row r="2742" spans="1:5" x14ac:dyDescent="0.25">
      <c r="A2742">
        <v>61</v>
      </c>
      <c r="B2742">
        <v>3</v>
      </c>
      <c r="C2742">
        <v>2</v>
      </c>
      <c r="D2742">
        <v>5</v>
      </c>
      <c r="E2742">
        <v>7.2189400000000001E-3</v>
      </c>
    </row>
    <row r="2743" spans="1:5" x14ac:dyDescent="0.25">
      <c r="A2743">
        <v>61</v>
      </c>
      <c r="B2743">
        <v>3</v>
      </c>
      <c r="C2743">
        <v>2</v>
      </c>
      <c r="D2743">
        <v>6</v>
      </c>
      <c r="E2743">
        <v>1.07619E-2</v>
      </c>
    </row>
    <row r="2744" spans="1:5" x14ac:dyDescent="0.25">
      <c r="A2744">
        <v>61</v>
      </c>
      <c r="B2744">
        <v>3</v>
      </c>
      <c r="C2744">
        <v>2</v>
      </c>
      <c r="D2744">
        <v>7</v>
      </c>
      <c r="E2744">
        <v>1.7680000000000001E-2</v>
      </c>
    </row>
    <row r="2745" spans="1:5" x14ac:dyDescent="0.25">
      <c r="A2745">
        <v>61</v>
      </c>
      <c r="B2745">
        <v>3</v>
      </c>
      <c r="C2745">
        <v>2</v>
      </c>
      <c r="D2745">
        <v>8</v>
      </c>
      <c r="E2745">
        <v>2.6875099999999999E-2</v>
      </c>
    </row>
    <row r="2746" spans="1:5" x14ac:dyDescent="0.25">
      <c r="A2746">
        <v>61</v>
      </c>
      <c r="B2746">
        <v>3</v>
      </c>
      <c r="C2746">
        <v>2</v>
      </c>
      <c r="D2746">
        <v>9</v>
      </c>
      <c r="E2746">
        <v>3.8658699999999997E-2</v>
      </c>
    </row>
    <row r="2747" spans="1:5" x14ac:dyDescent="0.25">
      <c r="A2747">
        <v>61</v>
      </c>
      <c r="B2747">
        <v>3</v>
      </c>
      <c r="C2747">
        <v>2</v>
      </c>
      <c r="D2747">
        <v>10</v>
      </c>
      <c r="E2747">
        <v>5.2238899999999998E-2</v>
      </c>
    </row>
    <row r="2748" spans="1:5" x14ac:dyDescent="0.25">
      <c r="A2748">
        <v>61</v>
      </c>
      <c r="B2748">
        <v>3</v>
      </c>
      <c r="C2748">
        <v>2</v>
      </c>
      <c r="D2748">
        <v>11</v>
      </c>
      <c r="E2748">
        <v>6.3173900000000005E-2</v>
      </c>
    </row>
    <row r="2749" spans="1:5" x14ac:dyDescent="0.25">
      <c r="A2749">
        <v>61</v>
      </c>
      <c r="B2749">
        <v>3</v>
      </c>
      <c r="C2749">
        <v>2</v>
      </c>
      <c r="D2749">
        <v>12</v>
      </c>
      <c r="E2749">
        <v>6.9943500000000006E-2</v>
      </c>
    </row>
    <row r="2750" spans="1:5" x14ac:dyDescent="0.25">
      <c r="A2750">
        <v>61</v>
      </c>
      <c r="B2750">
        <v>3</v>
      </c>
      <c r="C2750">
        <v>2</v>
      </c>
      <c r="D2750">
        <v>13</v>
      </c>
      <c r="E2750">
        <v>7.2933200000000004E-2</v>
      </c>
    </row>
    <row r="2751" spans="1:5" x14ac:dyDescent="0.25">
      <c r="A2751">
        <v>61</v>
      </c>
      <c r="B2751">
        <v>3</v>
      </c>
      <c r="C2751">
        <v>2</v>
      </c>
      <c r="D2751">
        <v>14</v>
      </c>
      <c r="E2751">
        <v>7.3121800000000001E-2</v>
      </c>
    </row>
    <row r="2752" spans="1:5" x14ac:dyDescent="0.25">
      <c r="A2752">
        <v>61</v>
      </c>
      <c r="B2752">
        <v>3</v>
      </c>
      <c r="C2752">
        <v>2</v>
      </c>
      <c r="D2752">
        <v>15</v>
      </c>
      <c r="E2752">
        <v>7.3615899999999998E-2</v>
      </c>
    </row>
    <row r="2753" spans="1:5" x14ac:dyDescent="0.25">
      <c r="A2753">
        <v>61</v>
      </c>
      <c r="B2753">
        <v>3</v>
      </c>
      <c r="C2753">
        <v>2</v>
      </c>
      <c r="D2753">
        <v>16</v>
      </c>
      <c r="E2753">
        <v>7.4460799999999994E-2</v>
      </c>
    </row>
    <row r="2754" spans="1:5" x14ac:dyDescent="0.25">
      <c r="A2754">
        <v>61</v>
      </c>
      <c r="B2754">
        <v>3</v>
      </c>
      <c r="C2754">
        <v>2</v>
      </c>
      <c r="D2754">
        <v>17</v>
      </c>
      <c r="E2754">
        <v>7.4216500000000005E-2</v>
      </c>
    </row>
    <row r="2755" spans="1:5" x14ac:dyDescent="0.25">
      <c r="A2755">
        <v>61</v>
      </c>
      <c r="B2755">
        <v>3</v>
      </c>
      <c r="C2755">
        <v>2</v>
      </c>
      <c r="D2755">
        <v>18</v>
      </c>
      <c r="E2755">
        <v>7.0009100000000005E-2</v>
      </c>
    </row>
    <row r="2756" spans="1:5" x14ac:dyDescent="0.25">
      <c r="A2756">
        <v>61</v>
      </c>
      <c r="B2756">
        <v>3</v>
      </c>
      <c r="C2756">
        <v>2</v>
      </c>
      <c r="D2756">
        <v>19</v>
      </c>
      <c r="E2756">
        <v>6.1403800000000001E-2</v>
      </c>
    </row>
    <row r="2757" spans="1:5" x14ac:dyDescent="0.25">
      <c r="A2757">
        <v>61</v>
      </c>
      <c r="B2757">
        <v>3</v>
      </c>
      <c r="C2757">
        <v>2</v>
      </c>
      <c r="D2757">
        <v>20</v>
      </c>
      <c r="E2757">
        <v>5.0504300000000002E-2</v>
      </c>
    </row>
    <row r="2758" spans="1:5" x14ac:dyDescent="0.25">
      <c r="A2758">
        <v>61</v>
      </c>
      <c r="B2758">
        <v>3</v>
      </c>
      <c r="C2758">
        <v>2</v>
      </c>
      <c r="D2758">
        <v>21</v>
      </c>
      <c r="E2758">
        <v>4.1207199999999999E-2</v>
      </c>
    </row>
    <row r="2759" spans="1:5" x14ac:dyDescent="0.25">
      <c r="A2759">
        <v>61</v>
      </c>
      <c r="B2759">
        <v>3</v>
      </c>
      <c r="C2759">
        <v>2</v>
      </c>
      <c r="D2759">
        <v>22</v>
      </c>
      <c r="E2759">
        <v>3.3637300000000002E-2</v>
      </c>
    </row>
    <row r="2760" spans="1:5" x14ac:dyDescent="0.25">
      <c r="A2760">
        <v>61</v>
      </c>
      <c r="B2760">
        <v>3</v>
      </c>
      <c r="C2760">
        <v>2</v>
      </c>
      <c r="D2760">
        <v>23</v>
      </c>
      <c r="E2760">
        <v>2.6224299999999999E-2</v>
      </c>
    </row>
    <row r="2761" spans="1:5" x14ac:dyDescent="0.25">
      <c r="A2761">
        <v>61</v>
      </c>
      <c r="B2761">
        <v>3</v>
      </c>
      <c r="C2761">
        <v>2</v>
      </c>
      <c r="D2761">
        <v>24</v>
      </c>
      <c r="E2761">
        <v>1.9166599999999999E-2</v>
      </c>
    </row>
    <row r="2762" spans="1:5" x14ac:dyDescent="0.25">
      <c r="A2762">
        <v>61</v>
      </c>
      <c r="B2762">
        <v>3</v>
      </c>
      <c r="C2762">
        <v>5</v>
      </c>
      <c r="D2762">
        <v>1</v>
      </c>
      <c r="E2762">
        <v>1.07741E-2</v>
      </c>
    </row>
    <row r="2763" spans="1:5" x14ac:dyDescent="0.25">
      <c r="A2763">
        <v>61</v>
      </c>
      <c r="B2763">
        <v>3</v>
      </c>
      <c r="C2763">
        <v>5</v>
      </c>
      <c r="D2763">
        <v>2</v>
      </c>
      <c r="E2763">
        <v>7.6437600000000003E-3</v>
      </c>
    </row>
    <row r="2764" spans="1:5" x14ac:dyDescent="0.25">
      <c r="A2764">
        <v>61</v>
      </c>
      <c r="B2764">
        <v>3</v>
      </c>
      <c r="C2764">
        <v>5</v>
      </c>
      <c r="D2764">
        <v>3</v>
      </c>
      <c r="E2764">
        <v>6.5464099999999999E-3</v>
      </c>
    </row>
    <row r="2765" spans="1:5" x14ac:dyDescent="0.25">
      <c r="A2765">
        <v>61</v>
      </c>
      <c r="B2765">
        <v>3</v>
      </c>
      <c r="C2765">
        <v>5</v>
      </c>
      <c r="D2765">
        <v>4</v>
      </c>
      <c r="E2765">
        <v>6.6348600000000002E-3</v>
      </c>
    </row>
    <row r="2766" spans="1:5" x14ac:dyDescent="0.25">
      <c r="A2766">
        <v>61</v>
      </c>
      <c r="B2766">
        <v>3</v>
      </c>
      <c r="C2766">
        <v>5</v>
      </c>
      <c r="D2766">
        <v>5</v>
      </c>
      <c r="E2766">
        <v>9.5399899999999999E-3</v>
      </c>
    </row>
    <row r="2767" spans="1:5" x14ac:dyDescent="0.25">
      <c r="A2767">
        <v>61</v>
      </c>
      <c r="B2767">
        <v>3</v>
      </c>
      <c r="C2767">
        <v>5</v>
      </c>
      <c r="D2767">
        <v>6</v>
      </c>
      <c r="E2767">
        <v>2.0055099999999999E-2</v>
      </c>
    </row>
    <row r="2768" spans="1:5" x14ac:dyDescent="0.25">
      <c r="A2768">
        <v>61</v>
      </c>
      <c r="B2768">
        <v>3</v>
      </c>
      <c r="C2768">
        <v>5</v>
      </c>
      <c r="D2768">
        <v>7</v>
      </c>
      <c r="E2768">
        <v>4.1029499999999997E-2</v>
      </c>
    </row>
    <row r="2769" spans="1:5" x14ac:dyDescent="0.25">
      <c r="A2769">
        <v>61</v>
      </c>
      <c r="B2769">
        <v>3</v>
      </c>
      <c r="C2769">
        <v>5</v>
      </c>
      <c r="D2769">
        <v>8</v>
      </c>
      <c r="E2769">
        <v>5.7972200000000002E-2</v>
      </c>
    </row>
    <row r="2770" spans="1:5" x14ac:dyDescent="0.25">
      <c r="A2770">
        <v>61</v>
      </c>
      <c r="B2770">
        <v>3</v>
      </c>
      <c r="C2770">
        <v>5</v>
      </c>
      <c r="D2770">
        <v>9</v>
      </c>
      <c r="E2770">
        <v>5.3471100000000001E-2</v>
      </c>
    </row>
    <row r="2771" spans="1:5" x14ac:dyDescent="0.25">
      <c r="A2771">
        <v>61</v>
      </c>
      <c r="B2771">
        <v>3</v>
      </c>
      <c r="C2771">
        <v>5</v>
      </c>
      <c r="D2771">
        <v>10</v>
      </c>
      <c r="E2771">
        <v>5.2547799999999999E-2</v>
      </c>
    </row>
    <row r="2772" spans="1:5" x14ac:dyDescent="0.25">
      <c r="A2772">
        <v>61</v>
      </c>
      <c r="B2772">
        <v>3</v>
      </c>
      <c r="C2772">
        <v>5</v>
      </c>
      <c r="D2772">
        <v>11</v>
      </c>
      <c r="E2772">
        <v>5.5060699999999997E-2</v>
      </c>
    </row>
    <row r="2773" spans="1:5" x14ac:dyDescent="0.25">
      <c r="A2773">
        <v>61</v>
      </c>
      <c r="B2773">
        <v>3</v>
      </c>
      <c r="C2773">
        <v>5</v>
      </c>
      <c r="D2773">
        <v>12</v>
      </c>
      <c r="E2773">
        <v>5.7674099999999999E-2</v>
      </c>
    </row>
    <row r="2774" spans="1:5" x14ac:dyDescent="0.25">
      <c r="A2774">
        <v>61</v>
      </c>
      <c r="B2774">
        <v>3</v>
      </c>
      <c r="C2774">
        <v>5</v>
      </c>
      <c r="D2774">
        <v>13</v>
      </c>
      <c r="E2774">
        <v>5.9142899999999998E-2</v>
      </c>
    </row>
    <row r="2775" spans="1:5" x14ac:dyDescent="0.25">
      <c r="A2775">
        <v>61</v>
      </c>
      <c r="B2775">
        <v>3</v>
      </c>
      <c r="C2775">
        <v>5</v>
      </c>
      <c r="D2775">
        <v>14</v>
      </c>
      <c r="E2775">
        <v>6.0801899999999999E-2</v>
      </c>
    </row>
    <row r="2776" spans="1:5" x14ac:dyDescent="0.25">
      <c r="A2776">
        <v>61</v>
      </c>
      <c r="B2776">
        <v>3</v>
      </c>
      <c r="C2776">
        <v>5</v>
      </c>
      <c r="D2776">
        <v>15</v>
      </c>
      <c r="E2776">
        <v>6.5298499999999995E-2</v>
      </c>
    </row>
    <row r="2777" spans="1:5" x14ac:dyDescent="0.25">
      <c r="A2777">
        <v>61</v>
      </c>
      <c r="B2777">
        <v>3</v>
      </c>
      <c r="C2777">
        <v>5</v>
      </c>
      <c r="D2777">
        <v>16</v>
      </c>
      <c r="E2777">
        <v>7.2608199999999998E-2</v>
      </c>
    </row>
    <row r="2778" spans="1:5" x14ac:dyDescent="0.25">
      <c r="A2778">
        <v>61</v>
      </c>
      <c r="B2778">
        <v>3</v>
      </c>
      <c r="C2778">
        <v>5</v>
      </c>
      <c r="D2778">
        <v>17</v>
      </c>
      <c r="E2778">
        <v>7.7381699999999998E-2</v>
      </c>
    </row>
    <row r="2779" spans="1:5" x14ac:dyDescent="0.25">
      <c r="A2779">
        <v>61</v>
      </c>
      <c r="B2779">
        <v>3</v>
      </c>
      <c r="C2779">
        <v>5</v>
      </c>
      <c r="D2779">
        <v>18</v>
      </c>
      <c r="E2779">
        <v>7.5481599999999996E-2</v>
      </c>
    </row>
    <row r="2780" spans="1:5" x14ac:dyDescent="0.25">
      <c r="A2780">
        <v>61</v>
      </c>
      <c r="B2780">
        <v>3</v>
      </c>
      <c r="C2780">
        <v>5</v>
      </c>
      <c r="D2780">
        <v>19</v>
      </c>
      <c r="E2780">
        <v>5.8705899999999998E-2</v>
      </c>
    </row>
    <row r="2781" spans="1:5" x14ac:dyDescent="0.25">
      <c r="A2781">
        <v>61</v>
      </c>
      <c r="B2781">
        <v>3</v>
      </c>
      <c r="C2781">
        <v>5</v>
      </c>
      <c r="D2781">
        <v>20</v>
      </c>
      <c r="E2781">
        <v>4.3986400000000002E-2</v>
      </c>
    </row>
    <row r="2782" spans="1:5" x14ac:dyDescent="0.25">
      <c r="A2782">
        <v>61</v>
      </c>
      <c r="B2782">
        <v>3</v>
      </c>
      <c r="C2782">
        <v>5</v>
      </c>
      <c r="D2782">
        <v>21</v>
      </c>
      <c r="E2782">
        <v>3.5730900000000003E-2</v>
      </c>
    </row>
    <row r="2783" spans="1:5" x14ac:dyDescent="0.25">
      <c r="A2783">
        <v>61</v>
      </c>
      <c r="B2783">
        <v>3</v>
      </c>
      <c r="C2783">
        <v>5</v>
      </c>
      <c r="D2783">
        <v>22</v>
      </c>
      <c r="E2783">
        <v>3.0742800000000001E-2</v>
      </c>
    </row>
    <row r="2784" spans="1:5" x14ac:dyDescent="0.25">
      <c r="A2784">
        <v>61</v>
      </c>
      <c r="B2784">
        <v>3</v>
      </c>
      <c r="C2784">
        <v>5</v>
      </c>
      <c r="D2784">
        <v>23</v>
      </c>
      <c r="E2784">
        <v>2.3852100000000001E-2</v>
      </c>
    </row>
    <row r="2785" spans="1:5" x14ac:dyDescent="0.25">
      <c r="A2785">
        <v>61</v>
      </c>
      <c r="B2785">
        <v>3</v>
      </c>
      <c r="C2785">
        <v>5</v>
      </c>
      <c r="D2785">
        <v>24</v>
      </c>
      <c r="E2785">
        <v>1.7317699999999998E-2</v>
      </c>
    </row>
    <row r="2786" spans="1:5" x14ac:dyDescent="0.25">
      <c r="A2786">
        <v>61</v>
      </c>
      <c r="B2786">
        <v>4</v>
      </c>
      <c r="C2786">
        <v>2</v>
      </c>
      <c r="D2786">
        <v>1</v>
      </c>
      <c r="E2786">
        <v>2.1473900000000001E-2</v>
      </c>
    </row>
    <row r="2787" spans="1:5" x14ac:dyDescent="0.25">
      <c r="A2787">
        <v>61</v>
      </c>
      <c r="B2787">
        <v>4</v>
      </c>
      <c r="C2787">
        <v>2</v>
      </c>
      <c r="D2787">
        <v>2</v>
      </c>
      <c r="E2787">
        <v>1.44428E-2</v>
      </c>
    </row>
    <row r="2788" spans="1:5" x14ac:dyDescent="0.25">
      <c r="A2788">
        <v>61</v>
      </c>
      <c r="B2788">
        <v>4</v>
      </c>
      <c r="C2788">
        <v>2</v>
      </c>
      <c r="D2788">
        <v>3</v>
      </c>
      <c r="E2788">
        <v>1.09684E-2</v>
      </c>
    </row>
    <row r="2789" spans="1:5" x14ac:dyDescent="0.25">
      <c r="A2789">
        <v>61</v>
      </c>
      <c r="B2789">
        <v>4</v>
      </c>
      <c r="C2789">
        <v>2</v>
      </c>
      <c r="D2789">
        <v>4</v>
      </c>
      <c r="E2789">
        <v>7.4945100000000002E-3</v>
      </c>
    </row>
    <row r="2790" spans="1:5" x14ac:dyDescent="0.25">
      <c r="A2790">
        <v>61</v>
      </c>
      <c r="B2790">
        <v>4</v>
      </c>
      <c r="C2790">
        <v>2</v>
      </c>
      <c r="D2790">
        <v>5</v>
      </c>
      <c r="E2790">
        <v>6.8385499999999997E-3</v>
      </c>
    </row>
    <row r="2791" spans="1:5" x14ac:dyDescent="0.25">
      <c r="A2791">
        <v>61</v>
      </c>
      <c r="B2791">
        <v>4</v>
      </c>
      <c r="C2791">
        <v>2</v>
      </c>
      <c r="D2791">
        <v>6</v>
      </c>
      <c r="E2791">
        <v>1.03588E-2</v>
      </c>
    </row>
    <row r="2792" spans="1:5" x14ac:dyDescent="0.25">
      <c r="A2792">
        <v>61</v>
      </c>
      <c r="B2792">
        <v>4</v>
      </c>
      <c r="C2792">
        <v>2</v>
      </c>
      <c r="D2792">
        <v>7</v>
      </c>
      <c r="E2792">
        <v>1.84304E-2</v>
      </c>
    </row>
    <row r="2793" spans="1:5" x14ac:dyDescent="0.25">
      <c r="A2793">
        <v>61</v>
      </c>
      <c r="B2793">
        <v>4</v>
      </c>
      <c r="C2793">
        <v>2</v>
      </c>
      <c r="D2793">
        <v>8</v>
      </c>
      <c r="E2793">
        <v>2.6811700000000001E-2</v>
      </c>
    </row>
    <row r="2794" spans="1:5" x14ac:dyDescent="0.25">
      <c r="A2794">
        <v>61</v>
      </c>
      <c r="B2794">
        <v>4</v>
      </c>
      <c r="C2794">
        <v>2</v>
      </c>
      <c r="D2794">
        <v>9</v>
      </c>
      <c r="E2794">
        <v>3.6385199999999999E-2</v>
      </c>
    </row>
    <row r="2795" spans="1:5" x14ac:dyDescent="0.25">
      <c r="A2795">
        <v>61</v>
      </c>
      <c r="B2795">
        <v>4</v>
      </c>
      <c r="C2795">
        <v>2</v>
      </c>
      <c r="D2795">
        <v>10</v>
      </c>
      <c r="E2795">
        <v>4.7540699999999998E-2</v>
      </c>
    </row>
    <row r="2796" spans="1:5" x14ac:dyDescent="0.25">
      <c r="A2796">
        <v>61</v>
      </c>
      <c r="B2796">
        <v>4</v>
      </c>
      <c r="C2796">
        <v>2</v>
      </c>
      <c r="D2796">
        <v>11</v>
      </c>
      <c r="E2796">
        <v>5.7466400000000001E-2</v>
      </c>
    </row>
    <row r="2797" spans="1:5" x14ac:dyDescent="0.25">
      <c r="A2797">
        <v>61</v>
      </c>
      <c r="B2797">
        <v>4</v>
      </c>
      <c r="C2797">
        <v>2</v>
      </c>
      <c r="D2797">
        <v>12</v>
      </c>
      <c r="E2797">
        <v>6.50786E-2</v>
      </c>
    </row>
    <row r="2798" spans="1:5" x14ac:dyDescent="0.25">
      <c r="A2798">
        <v>61</v>
      </c>
      <c r="B2798">
        <v>4</v>
      </c>
      <c r="C2798">
        <v>2</v>
      </c>
      <c r="D2798">
        <v>13</v>
      </c>
      <c r="E2798">
        <v>7.1322800000000006E-2</v>
      </c>
    </row>
    <row r="2799" spans="1:5" x14ac:dyDescent="0.25">
      <c r="A2799">
        <v>61</v>
      </c>
      <c r="B2799">
        <v>4</v>
      </c>
      <c r="C2799">
        <v>2</v>
      </c>
      <c r="D2799">
        <v>14</v>
      </c>
      <c r="E2799">
        <v>7.1491700000000005E-2</v>
      </c>
    </row>
    <row r="2800" spans="1:5" x14ac:dyDescent="0.25">
      <c r="A2800">
        <v>61</v>
      </c>
      <c r="B2800">
        <v>4</v>
      </c>
      <c r="C2800">
        <v>2</v>
      </c>
      <c r="D2800">
        <v>15</v>
      </c>
      <c r="E2800">
        <v>7.1722599999999997E-2</v>
      </c>
    </row>
    <row r="2801" spans="1:5" x14ac:dyDescent="0.25">
      <c r="A2801">
        <v>61</v>
      </c>
      <c r="B2801">
        <v>4</v>
      </c>
      <c r="C2801">
        <v>2</v>
      </c>
      <c r="D2801">
        <v>16</v>
      </c>
      <c r="E2801">
        <v>7.2006100000000003E-2</v>
      </c>
    </row>
    <row r="2802" spans="1:5" x14ac:dyDescent="0.25">
      <c r="A2802">
        <v>61</v>
      </c>
      <c r="B2802">
        <v>4</v>
      </c>
      <c r="C2802">
        <v>2</v>
      </c>
      <c r="D2802">
        <v>17</v>
      </c>
      <c r="E2802">
        <v>7.1148699999999995E-2</v>
      </c>
    </row>
    <row r="2803" spans="1:5" x14ac:dyDescent="0.25">
      <c r="A2803">
        <v>61</v>
      </c>
      <c r="B2803">
        <v>4</v>
      </c>
      <c r="C2803">
        <v>2</v>
      </c>
      <c r="D2803">
        <v>18</v>
      </c>
      <c r="E2803">
        <v>6.7887400000000001E-2</v>
      </c>
    </row>
    <row r="2804" spans="1:5" x14ac:dyDescent="0.25">
      <c r="A2804">
        <v>61</v>
      </c>
      <c r="B2804">
        <v>4</v>
      </c>
      <c r="C2804">
        <v>2</v>
      </c>
      <c r="D2804">
        <v>19</v>
      </c>
      <c r="E2804">
        <v>6.1771800000000002E-2</v>
      </c>
    </row>
    <row r="2805" spans="1:5" x14ac:dyDescent="0.25">
      <c r="A2805">
        <v>61</v>
      </c>
      <c r="B2805">
        <v>4</v>
      </c>
      <c r="C2805">
        <v>2</v>
      </c>
      <c r="D2805">
        <v>20</v>
      </c>
      <c r="E2805">
        <v>5.1688199999999997E-2</v>
      </c>
    </row>
    <row r="2806" spans="1:5" x14ac:dyDescent="0.25">
      <c r="A2806">
        <v>61</v>
      </c>
      <c r="B2806">
        <v>4</v>
      </c>
      <c r="C2806">
        <v>2</v>
      </c>
      <c r="D2806">
        <v>21</v>
      </c>
      <c r="E2806">
        <v>4.2865800000000003E-2</v>
      </c>
    </row>
    <row r="2807" spans="1:5" x14ac:dyDescent="0.25">
      <c r="A2807">
        <v>61</v>
      </c>
      <c r="B2807">
        <v>4</v>
      </c>
      <c r="C2807">
        <v>2</v>
      </c>
      <c r="D2807">
        <v>22</v>
      </c>
      <c r="E2807">
        <v>3.80302E-2</v>
      </c>
    </row>
    <row r="2808" spans="1:5" x14ac:dyDescent="0.25">
      <c r="A2808">
        <v>61</v>
      </c>
      <c r="B2808">
        <v>4</v>
      </c>
      <c r="C2808">
        <v>2</v>
      </c>
      <c r="D2808">
        <v>23</v>
      </c>
      <c r="E2808">
        <v>3.2207199999999998E-2</v>
      </c>
    </row>
    <row r="2809" spans="1:5" x14ac:dyDescent="0.25">
      <c r="A2809">
        <v>61</v>
      </c>
      <c r="B2809">
        <v>4</v>
      </c>
      <c r="C2809">
        <v>2</v>
      </c>
      <c r="D2809">
        <v>24</v>
      </c>
      <c r="E2809">
        <v>2.4567700000000001E-2</v>
      </c>
    </row>
    <row r="2810" spans="1:5" x14ac:dyDescent="0.25">
      <c r="A2810">
        <v>61</v>
      </c>
      <c r="B2810">
        <v>4</v>
      </c>
      <c r="C2810">
        <v>5</v>
      </c>
      <c r="D2810">
        <v>1</v>
      </c>
      <c r="E2810">
        <v>9.8621100000000003E-3</v>
      </c>
    </row>
    <row r="2811" spans="1:5" x14ac:dyDescent="0.25">
      <c r="A2811">
        <v>61</v>
      </c>
      <c r="B2811">
        <v>4</v>
      </c>
      <c r="C2811">
        <v>5</v>
      </c>
      <c r="D2811">
        <v>2</v>
      </c>
      <c r="E2811">
        <v>6.2724800000000004E-3</v>
      </c>
    </row>
    <row r="2812" spans="1:5" x14ac:dyDescent="0.25">
      <c r="A2812">
        <v>61</v>
      </c>
      <c r="B2812">
        <v>4</v>
      </c>
      <c r="C2812">
        <v>5</v>
      </c>
      <c r="D2812">
        <v>3</v>
      </c>
      <c r="E2812">
        <v>5.0576700000000002E-3</v>
      </c>
    </row>
    <row r="2813" spans="1:5" x14ac:dyDescent="0.25">
      <c r="A2813">
        <v>61</v>
      </c>
      <c r="B2813">
        <v>4</v>
      </c>
      <c r="C2813">
        <v>5</v>
      </c>
      <c r="D2813">
        <v>4</v>
      </c>
      <c r="E2813">
        <v>4.6668600000000001E-3</v>
      </c>
    </row>
    <row r="2814" spans="1:5" x14ac:dyDescent="0.25">
      <c r="A2814">
        <v>61</v>
      </c>
      <c r="B2814">
        <v>4</v>
      </c>
      <c r="C2814">
        <v>5</v>
      </c>
      <c r="D2814">
        <v>5</v>
      </c>
      <c r="E2814">
        <v>6.9946899999999996E-3</v>
      </c>
    </row>
    <row r="2815" spans="1:5" x14ac:dyDescent="0.25">
      <c r="A2815">
        <v>61</v>
      </c>
      <c r="B2815">
        <v>4</v>
      </c>
      <c r="C2815">
        <v>5</v>
      </c>
      <c r="D2815">
        <v>6</v>
      </c>
      <c r="E2815">
        <v>1.8494E-2</v>
      </c>
    </row>
    <row r="2816" spans="1:5" x14ac:dyDescent="0.25">
      <c r="A2816">
        <v>61</v>
      </c>
      <c r="B2816">
        <v>4</v>
      </c>
      <c r="C2816">
        <v>5</v>
      </c>
      <c r="D2816">
        <v>7</v>
      </c>
      <c r="E2816">
        <v>4.5956499999999997E-2</v>
      </c>
    </row>
    <row r="2817" spans="1:5" x14ac:dyDescent="0.25">
      <c r="A2817">
        <v>61</v>
      </c>
      <c r="B2817">
        <v>4</v>
      </c>
      <c r="C2817">
        <v>5</v>
      </c>
      <c r="D2817">
        <v>8</v>
      </c>
      <c r="E2817">
        <v>6.9644399999999995E-2</v>
      </c>
    </row>
    <row r="2818" spans="1:5" x14ac:dyDescent="0.25">
      <c r="A2818">
        <v>61</v>
      </c>
      <c r="B2818">
        <v>4</v>
      </c>
      <c r="C2818">
        <v>5</v>
      </c>
      <c r="D2818">
        <v>9</v>
      </c>
      <c r="E2818">
        <v>6.0827899999999997E-2</v>
      </c>
    </row>
    <row r="2819" spans="1:5" x14ac:dyDescent="0.25">
      <c r="A2819">
        <v>61</v>
      </c>
      <c r="B2819">
        <v>4</v>
      </c>
      <c r="C2819">
        <v>5</v>
      </c>
      <c r="D2819">
        <v>10</v>
      </c>
      <c r="E2819">
        <v>5.0286200000000003E-2</v>
      </c>
    </row>
    <row r="2820" spans="1:5" x14ac:dyDescent="0.25">
      <c r="A2820">
        <v>61</v>
      </c>
      <c r="B2820">
        <v>4</v>
      </c>
      <c r="C2820">
        <v>5</v>
      </c>
      <c r="D2820">
        <v>11</v>
      </c>
      <c r="E2820">
        <v>4.9935100000000003E-2</v>
      </c>
    </row>
    <row r="2821" spans="1:5" x14ac:dyDescent="0.25">
      <c r="A2821">
        <v>61</v>
      </c>
      <c r="B2821">
        <v>4</v>
      </c>
      <c r="C2821">
        <v>5</v>
      </c>
      <c r="D2821">
        <v>12</v>
      </c>
      <c r="E2821">
        <v>5.4365400000000001E-2</v>
      </c>
    </row>
    <row r="2822" spans="1:5" x14ac:dyDescent="0.25">
      <c r="A2822">
        <v>61</v>
      </c>
      <c r="B2822">
        <v>4</v>
      </c>
      <c r="C2822">
        <v>5</v>
      </c>
      <c r="D2822">
        <v>13</v>
      </c>
      <c r="E2822">
        <v>5.7646200000000002E-2</v>
      </c>
    </row>
    <row r="2823" spans="1:5" x14ac:dyDescent="0.25">
      <c r="A2823">
        <v>61</v>
      </c>
      <c r="B2823">
        <v>4</v>
      </c>
      <c r="C2823">
        <v>5</v>
      </c>
      <c r="D2823">
        <v>14</v>
      </c>
      <c r="E2823">
        <v>5.8031899999999997E-2</v>
      </c>
    </row>
    <row r="2824" spans="1:5" x14ac:dyDescent="0.25">
      <c r="A2824">
        <v>61</v>
      </c>
      <c r="B2824">
        <v>4</v>
      </c>
      <c r="C2824">
        <v>5</v>
      </c>
      <c r="D2824">
        <v>15</v>
      </c>
      <c r="E2824">
        <v>6.2255400000000002E-2</v>
      </c>
    </row>
    <row r="2825" spans="1:5" x14ac:dyDescent="0.25">
      <c r="A2825">
        <v>61</v>
      </c>
      <c r="B2825">
        <v>4</v>
      </c>
      <c r="C2825">
        <v>5</v>
      </c>
      <c r="D2825">
        <v>16</v>
      </c>
      <c r="E2825">
        <v>7.1004899999999996E-2</v>
      </c>
    </row>
    <row r="2826" spans="1:5" x14ac:dyDescent="0.25">
      <c r="A2826">
        <v>61</v>
      </c>
      <c r="B2826">
        <v>4</v>
      </c>
      <c r="C2826">
        <v>5</v>
      </c>
      <c r="D2826">
        <v>17</v>
      </c>
      <c r="E2826">
        <v>7.6972499999999999E-2</v>
      </c>
    </row>
    <row r="2827" spans="1:5" x14ac:dyDescent="0.25">
      <c r="A2827">
        <v>61</v>
      </c>
      <c r="B2827">
        <v>4</v>
      </c>
      <c r="C2827">
        <v>5</v>
      </c>
      <c r="D2827">
        <v>18</v>
      </c>
      <c r="E2827">
        <v>7.7432000000000001E-2</v>
      </c>
    </row>
    <row r="2828" spans="1:5" x14ac:dyDescent="0.25">
      <c r="A2828">
        <v>61</v>
      </c>
      <c r="B2828">
        <v>4</v>
      </c>
      <c r="C2828">
        <v>5</v>
      </c>
      <c r="D2828">
        <v>19</v>
      </c>
      <c r="E2828">
        <v>5.9783000000000003E-2</v>
      </c>
    </row>
    <row r="2829" spans="1:5" x14ac:dyDescent="0.25">
      <c r="A2829">
        <v>61</v>
      </c>
      <c r="B2829">
        <v>4</v>
      </c>
      <c r="C2829">
        <v>5</v>
      </c>
      <c r="D2829">
        <v>20</v>
      </c>
      <c r="E2829">
        <v>4.4392300000000003E-2</v>
      </c>
    </row>
    <row r="2830" spans="1:5" x14ac:dyDescent="0.25">
      <c r="A2830">
        <v>61</v>
      </c>
      <c r="B2830">
        <v>4</v>
      </c>
      <c r="C2830">
        <v>5</v>
      </c>
      <c r="D2830">
        <v>21</v>
      </c>
      <c r="E2830">
        <v>3.54458E-2</v>
      </c>
    </row>
    <row r="2831" spans="1:5" x14ac:dyDescent="0.25">
      <c r="A2831">
        <v>61</v>
      </c>
      <c r="B2831">
        <v>4</v>
      </c>
      <c r="C2831">
        <v>5</v>
      </c>
      <c r="D2831">
        <v>22</v>
      </c>
      <c r="E2831">
        <v>3.1823999999999998E-2</v>
      </c>
    </row>
    <row r="2832" spans="1:5" x14ac:dyDescent="0.25">
      <c r="A2832">
        <v>61</v>
      </c>
      <c r="B2832">
        <v>4</v>
      </c>
      <c r="C2832">
        <v>5</v>
      </c>
      <c r="D2832">
        <v>23</v>
      </c>
      <c r="E2832">
        <v>2.4941899999999999E-2</v>
      </c>
    </row>
    <row r="2833" spans="1:5" x14ac:dyDescent="0.25">
      <c r="A2833">
        <v>61</v>
      </c>
      <c r="B2833">
        <v>4</v>
      </c>
      <c r="C2833">
        <v>5</v>
      </c>
      <c r="D2833">
        <v>24</v>
      </c>
      <c r="E2833">
        <v>1.79068E-2</v>
      </c>
    </row>
    <row r="2834" spans="1:5" x14ac:dyDescent="0.25">
      <c r="A2834">
        <v>61</v>
      </c>
      <c r="B2834">
        <v>5</v>
      </c>
      <c r="C2834">
        <v>2</v>
      </c>
      <c r="D2834">
        <v>1</v>
      </c>
      <c r="E2834">
        <v>2.1473900000000001E-2</v>
      </c>
    </row>
    <row r="2835" spans="1:5" x14ac:dyDescent="0.25">
      <c r="A2835">
        <v>61</v>
      </c>
      <c r="B2835">
        <v>5</v>
      </c>
      <c r="C2835">
        <v>2</v>
      </c>
      <c r="D2835">
        <v>2</v>
      </c>
      <c r="E2835">
        <v>1.44428E-2</v>
      </c>
    </row>
    <row r="2836" spans="1:5" x14ac:dyDescent="0.25">
      <c r="A2836">
        <v>61</v>
      </c>
      <c r="B2836">
        <v>5</v>
      </c>
      <c r="C2836">
        <v>2</v>
      </c>
      <c r="D2836">
        <v>3</v>
      </c>
      <c r="E2836">
        <v>1.09684E-2</v>
      </c>
    </row>
    <row r="2837" spans="1:5" x14ac:dyDescent="0.25">
      <c r="A2837">
        <v>61</v>
      </c>
      <c r="B2837">
        <v>5</v>
      </c>
      <c r="C2837">
        <v>2</v>
      </c>
      <c r="D2837">
        <v>4</v>
      </c>
      <c r="E2837">
        <v>7.4945100000000002E-3</v>
      </c>
    </row>
    <row r="2838" spans="1:5" x14ac:dyDescent="0.25">
      <c r="A2838">
        <v>61</v>
      </c>
      <c r="B2838">
        <v>5</v>
      </c>
      <c r="C2838">
        <v>2</v>
      </c>
      <c r="D2838">
        <v>5</v>
      </c>
      <c r="E2838">
        <v>6.8385499999999997E-3</v>
      </c>
    </row>
    <row r="2839" spans="1:5" x14ac:dyDescent="0.25">
      <c r="A2839">
        <v>61</v>
      </c>
      <c r="B2839">
        <v>5</v>
      </c>
      <c r="C2839">
        <v>2</v>
      </c>
      <c r="D2839">
        <v>6</v>
      </c>
      <c r="E2839">
        <v>1.03588E-2</v>
      </c>
    </row>
    <row r="2840" spans="1:5" x14ac:dyDescent="0.25">
      <c r="A2840">
        <v>61</v>
      </c>
      <c r="B2840">
        <v>5</v>
      </c>
      <c r="C2840">
        <v>2</v>
      </c>
      <c r="D2840">
        <v>7</v>
      </c>
      <c r="E2840">
        <v>1.84304E-2</v>
      </c>
    </row>
    <row r="2841" spans="1:5" x14ac:dyDescent="0.25">
      <c r="A2841">
        <v>61</v>
      </c>
      <c r="B2841">
        <v>5</v>
      </c>
      <c r="C2841">
        <v>2</v>
      </c>
      <c r="D2841">
        <v>8</v>
      </c>
      <c r="E2841">
        <v>2.6811700000000001E-2</v>
      </c>
    </row>
    <row r="2842" spans="1:5" x14ac:dyDescent="0.25">
      <c r="A2842">
        <v>61</v>
      </c>
      <c r="B2842">
        <v>5</v>
      </c>
      <c r="C2842">
        <v>2</v>
      </c>
      <c r="D2842">
        <v>9</v>
      </c>
      <c r="E2842">
        <v>3.6385199999999999E-2</v>
      </c>
    </row>
    <row r="2843" spans="1:5" x14ac:dyDescent="0.25">
      <c r="A2843">
        <v>61</v>
      </c>
      <c r="B2843">
        <v>5</v>
      </c>
      <c r="C2843">
        <v>2</v>
      </c>
      <c r="D2843">
        <v>10</v>
      </c>
      <c r="E2843">
        <v>4.7540699999999998E-2</v>
      </c>
    </row>
    <row r="2844" spans="1:5" x14ac:dyDescent="0.25">
      <c r="A2844">
        <v>61</v>
      </c>
      <c r="B2844">
        <v>5</v>
      </c>
      <c r="C2844">
        <v>2</v>
      </c>
      <c r="D2844">
        <v>11</v>
      </c>
      <c r="E2844">
        <v>5.7466400000000001E-2</v>
      </c>
    </row>
    <row r="2845" spans="1:5" x14ac:dyDescent="0.25">
      <c r="A2845">
        <v>61</v>
      </c>
      <c r="B2845">
        <v>5</v>
      </c>
      <c r="C2845">
        <v>2</v>
      </c>
      <c r="D2845">
        <v>12</v>
      </c>
      <c r="E2845">
        <v>6.50786E-2</v>
      </c>
    </row>
    <row r="2846" spans="1:5" x14ac:dyDescent="0.25">
      <c r="A2846">
        <v>61</v>
      </c>
      <c r="B2846">
        <v>5</v>
      </c>
      <c r="C2846">
        <v>2</v>
      </c>
      <c r="D2846">
        <v>13</v>
      </c>
      <c r="E2846">
        <v>7.1322800000000006E-2</v>
      </c>
    </row>
    <row r="2847" spans="1:5" x14ac:dyDescent="0.25">
      <c r="A2847">
        <v>61</v>
      </c>
      <c r="B2847">
        <v>5</v>
      </c>
      <c r="C2847">
        <v>2</v>
      </c>
      <c r="D2847">
        <v>14</v>
      </c>
      <c r="E2847">
        <v>7.1491700000000005E-2</v>
      </c>
    </row>
    <row r="2848" spans="1:5" x14ac:dyDescent="0.25">
      <c r="A2848">
        <v>61</v>
      </c>
      <c r="B2848">
        <v>5</v>
      </c>
      <c r="C2848">
        <v>2</v>
      </c>
      <c r="D2848">
        <v>15</v>
      </c>
      <c r="E2848">
        <v>7.1722599999999997E-2</v>
      </c>
    </row>
    <row r="2849" spans="1:5" x14ac:dyDescent="0.25">
      <c r="A2849">
        <v>61</v>
      </c>
      <c r="B2849">
        <v>5</v>
      </c>
      <c r="C2849">
        <v>2</v>
      </c>
      <c r="D2849">
        <v>16</v>
      </c>
      <c r="E2849">
        <v>7.2006100000000003E-2</v>
      </c>
    </row>
    <row r="2850" spans="1:5" x14ac:dyDescent="0.25">
      <c r="A2850">
        <v>61</v>
      </c>
      <c r="B2850">
        <v>5</v>
      </c>
      <c r="C2850">
        <v>2</v>
      </c>
      <c r="D2850">
        <v>17</v>
      </c>
      <c r="E2850">
        <v>7.1148699999999995E-2</v>
      </c>
    </row>
    <row r="2851" spans="1:5" x14ac:dyDescent="0.25">
      <c r="A2851">
        <v>61</v>
      </c>
      <c r="B2851">
        <v>5</v>
      </c>
      <c r="C2851">
        <v>2</v>
      </c>
      <c r="D2851">
        <v>18</v>
      </c>
      <c r="E2851">
        <v>6.7887400000000001E-2</v>
      </c>
    </row>
    <row r="2852" spans="1:5" x14ac:dyDescent="0.25">
      <c r="A2852">
        <v>61</v>
      </c>
      <c r="B2852">
        <v>5</v>
      </c>
      <c r="C2852">
        <v>2</v>
      </c>
      <c r="D2852">
        <v>19</v>
      </c>
      <c r="E2852">
        <v>6.1771800000000002E-2</v>
      </c>
    </row>
    <row r="2853" spans="1:5" x14ac:dyDescent="0.25">
      <c r="A2853">
        <v>61</v>
      </c>
      <c r="B2853">
        <v>5</v>
      </c>
      <c r="C2853">
        <v>2</v>
      </c>
      <c r="D2853">
        <v>20</v>
      </c>
      <c r="E2853">
        <v>5.1688199999999997E-2</v>
      </c>
    </row>
    <row r="2854" spans="1:5" x14ac:dyDescent="0.25">
      <c r="A2854">
        <v>61</v>
      </c>
      <c r="B2854">
        <v>5</v>
      </c>
      <c r="C2854">
        <v>2</v>
      </c>
      <c r="D2854">
        <v>21</v>
      </c>
      <c r="E2854">
        <v>4.2865800000000003E-2</v>
      </c>
    </row>
    <row r="2855" spans="1:5" x14ac:dyDescent="0.25">
      <c r="A2855">
        <v>61</v>
      </c>
      <c r="B2855">
        <v>5</v>
      </c>
      <c r="C2855">
        <v>2</v>
      </c>
      <c r="D2855">
        <v>22</v>
      </c>
      <c r="E2855">
        <v>3.80302E-2</v>
      </c>
    </row>
    <row r="2856" spans="1:5" x14ac:dyDescent="0.25">
      <c r="A2856">
        <v>61</v>
      </c>
      <c r="B2856">
        <v>5</v>
      </c>
      <c r="C2856">
        <v>2</v>
      </c>
      <c r="D2856">
        <v>23</v>
      </c>
      <c r="E2856">
        <v>3.2207199999999998E-2</v>
      </c>
    </row>
    <row r="2857" spans="1:5" x14ac:dyDescent="0.25">
      <c r="A2857">
        <v>61</v>
      </c>
      <c r="B2857">
        <v>5</v>
      </c>
      <c r="C2857">
        <v>2</v>
      </c>
      <c r="D2857">
        <v>24</v>
      </c>
      <c r="E2857">
        <v>2.4567700000000001E-2</v>
      </c>
    </row>
    <row r="2858" spans="1:5" x14ac:dyDescent="0.25">
      <c r="A2858">
        <v>61</v>
      </c>
      <c r="B2858">
        <v>5</v>
      </c>
      <c r="C2858">
        <v>5</v>
      </c>
      <c r="D2858">
        <v>1</v>
      </c>
      <c r="E2858">
        <v>9.8621100000000003E-3</v>
      </c>
    </row>
    <row r="2859" spans="1:5" x14ac:dyDescent="0.25">
      <c r="A2859">
        <v>61</v>
      </c>
      <c r="B2859">
        <v>5</v>
      </c>
      <c r="C2859">
        <v>5</v>
      </c>
      <c r="D2859">
        <v>2</v>
      </c>
      <c r="E2859">
        <v>6.2724800000000004E-3</v>
      </c>
    </row>
    <row r="2860" spans="1:5" x14ac:dyDescent="0.25">
      <c r="A2860">
        <v>61</v>
      </c>
      <c r="B2860">
        <v>5</v>
      </c>
      <c r="C2860">
        <v>5</v>
      </c>
      <c r="D2860">
        <v>3</v>
      </c>
      <c r="E2860">
        <v>5.0576700000000002E-3</v>
      </c>
    </row>
    <row r="2861" spans="1:5" x14ac:dyDescent="0.25">
      <c r="A2861">
        <v>61</v>
      </c>
      <c r="B2861">
        <v>5</v>
      </c>
      <c r="C2861">
        <v>5</v>
      </c>
      <c r="D2861">
        <v>4</v>
      </c>
      <c r="E2861">
        <v>4.6668600000000001E-3</v>
      </c>
    </row>
    <row r="2862" spans="1:5" x14ac:dyDescent="0.25">
      <c r="A2862">
        <v>61</v>
      </c>
      <c r="B2862">
        <v>5</v>
      </c>
      <c r="C2862">
        <v>5</v>
      </c>
      <c r="D2862">
        <v>5</v>
      </c>
      <c r="E2862">
        <v>6.9946899999999996E-3</v>
      </c>
    </row>
    <row r="2863" spans="1:5" x14ac:dyDescent="0.25">
      <c r="A2863">
        <v>61</v>
      </c>
      <c r="B2863">
        <v>5</v>
      </c>
      <c r="C2863">
        <v>5</v>
      </c>
      <c r="D2863">
        <v>6</v>
      </c>
      <c r="E2863">
        <v>1.8494E-2</v>
      </c>
    </row>
    <row r="2864" spans="1:5" x14ac:dyDescent="0.25">
      <c r="A2864">
        <v>61</v>
      </c>
      <c r="B2864">
        <v>5</v>
      </c>
      <c r="C2864">
        <v>5</v>
      </c>
      <c r="D2864">
        <v>7</v>
      </c>
      <c r="E2864">
        <v>4.5956499999999997E-2</v>
      </c>
    </row>
    <row r="2865" spans="1:5" x14ac:dyDescent="0.25">
      <c r="A2865">
        <v>61</v>
      </c>
      <c r="B2865">
        <v>5</v>
      </c>
      <c r="C2865">
        <v>5</v>
      </c>
      <c r="D2865">
        <v>8</v>
      </c>
      <c r="E2865">
        <v>6.9644399999999995E-2</v>
      </c>
    </row>
    <row r="2866" spans="1:5" x14ac:dyDescent="0.25">
      <c r="A2866">
        <v>61</v>
      </c>
      <c r="B2866">
        <v>5</v>
      </c>
      <c r="C2866">
        <v>5</v>
      </c>
      <c r="D2866">
        <v>9</v>
      </c>
      <c r="E2866">
        <v>6.0827899999999997E-2</v>
      </c>
    </row>
    <row r="2867" spans="1:5" x14ac:dyDescent="0.25">
      <c r="A2867">
        <v>61</v>
      </c>
      <c r="B2867">
        <v>5</v>
      </c>
      <c r="C2867">
        <v>5</v>
      </c>
      <c r="D2867">
        <v>10</v>
      </c>
      <c r="E2867">
        <v>5.0286200000000003E-2</v>
      </c>
    </row>
    <row r="2868" spans="1:5" x14ac:dyDescent="0.25">
      <c r="A2868">
        <v>61</v>
      </c>
      <c r="B2868">
        <v>5</v>
      </c>
      <c r="C2868">
        <v>5</v>
      </c>
      <c r="D2868">
        <v>11</v>
      </c>
      <c r="E2868">
        <v>4.9935100000000003E-2</v>
      </c>
    </row>
    <row r="2869" spans="1:5" x14ac:dyDescent="0.25">
      <c r="A2869">
        <v>61</v>
      </c>
      <c r="B2869">
        <v>5</v>
      </c>
      <c r="C2869">
        <v>5</v>
      </c>
      <c r="D2869">
        <v>12</v>
      </c>
      <c r="E2869">
        <v>5.4365400000000001E-2</v>
      </c>
    </row>
    <row r="2870" spans="1:5" x14ac:dyDescent="0.25">
      <c r="A2870">
        <v>61</v>
      </c>
      <c r="B2870">
        <v>5</v>
      </c>
      <c r="C2870">
        <v>5</v>
      </c>
      <c r="D2870">
        <v>13</v>
      </c>
      <c r="E2870">
        <v>5.7646200000000002E-2</v>
      </c>
    </row>
    <row r="2871" spans="1:5" x14ac:dyDescent="0.25">
      <c r="A2871">
        <v>61</v>
      </c>
      <c r="B2871">
        <v>5</v>
      </c>
      <c r="C2871">
        <v>5</v>
      </c>
      <c r="D2871">
        <v>14</v>
      </c>
      <c r="E2871">
        <v>5.8031899999999997E-2</v>
      </c>
    </row>
    <row r="2872" spans="1:5" x14ac:dyDescent="0.25">
      <c r="A2872">
        <v>61</v>
      </c>
      <c r="B2872">
        <v>5</v>
      </c>
      <c r="C2872">
        <v>5</v>
      </c>
      <c r="D2872">
        <v>15</v>
      </c>
      <c r="E2872">
        <v>6.2255400000000002E-2</v>
      </c>
    </row>
    <row r="2873" spans="1:5" x14ac:dyDescent="0.25">
      <c r="A2873">
        <v>61</v>
      </c>
      <c r="B2873">
        <v>5</v>
      </c>
      <c r="C2873">
        <v>5</v>
      </c>
      <c r="D2873">
        <v>16</v>
      </c>
      <c r="E2873">
        <v>7.1004899999999996E-2</v>
      </c>
    </row>
    <row r="2874" spans="1:5" x14ac:dyDescent="0.25">
      <c r="A2874">
        <v>61</v>
      </c>
      <c r="B2874">
        <v>5</v>
      </c>
      <c r="C2874">
        <v>5</v>
      </c>
      <c r="D2874">
        <v>17</v>
      </c>
      <c r="E2874">
        <v>7.6972499999999999E-2</v>
      </c>
    </row>
    <row r="2875" spans="1:5" x14ac:dyDescent="0.25">
      <c r="A2875">
        <v>61</v>
      </c>
      <c r="B2875">
        <v>5</v>
      </c>
      <c r="C2875">
        <v>5</v>
      </c>
      <c r="D2875">
        <v>18</v>
      </c>
      <c r="E2875">
        <v>7.7432000000000001E-2</v>
      </c>
    </row>
    <row r="2876" spans="1:5" x14ac:dyDescent="0.25">
      <c r="A2876">
        <v>61</v>
      </c>
      <c r="B2876">
        <v>5</v>
      </c>
      <c r="C2876">
        <v>5</v>
      </c>
      <c r="D2876">
        <v>19</v>
      </c>
      <c r="E2876">
        <v>5.9783000000000003E-2</v>
      </c>
    </row>
    <row r="2877" spans="1:5" x14ac:dyDescent="0.25">
      <c r="A2877">
        <v>61</v>
      </c>
      <c r="B2877">
        <v>5</v>
      </c>
      <c r="C2877">
        <v>5</v>
      </c>
      <c r="D2877">
        <v>20</v>
      </c>
      <c r="E2877">
        <v>4.4392300000000003E-2</v>
      </c>
    </row>
    <row r="2878" spans="1:5" x14ac:dyDescent="0.25">
      <c r="A2878">
        <v>61</v>
      </c>
      <c r="B2878">
        <v>5</v>
      </c>
      <c r="C2878">
        <v>5</v>
      </c>
      <c r="D2878">
        <v>21</v>
      </c>
      <c r="E2878">
        <v>3.54458E-2</v>
      </c>
    </row>
    <row r="2879" spans="1:5" x14ac:dyDescent="0.25">
      <c r="A2879">
        <v>61</v>
      </c>
      <c r="B2879">
        <v>5</v>
      </c>
      <c r="C2879">
        <v>5</v>
      </c>
      <c r="D2879">
        <v>22</v>
      </c>
      <c r="E2879">
        <v>3.1823999999999998E-2</v>
      </c>
    </row>
    <row r="2880" spans="1:5" x14ac:dyDescent="0.25">
      <c r="A2880">
        <v>61</v>
      </c>
      <c r="B2880">
        <v>5</v>
      </c>
      <c r="C2880">
        <v>5</v>
      </c>
      <c r="D2880">
        <v>23</v>
      </c>
      <c r="E2880">
        <v>2.4941899999999999E-2</v>
      </c>
    </row>
    <row r="2881" spans="1:5" x14ac:dyDescent="0.25">
      <c r="A2881">
        <v>61</v>
      </c>
      <c r="B2881">
        <v>5</v>
      </c>
      <c r="C2881">
        <v>5</v>
      </c>
      <c r="D2881">
        <v>24</v>
      </c>
      <c r="E2881">
        <v>1.79068E-2</v>
      </c>
    </row>
    <row r="2882" spans="1:5" x14ac:dyDescent="0.25">
      <c r="A2882">
        <v>62</v>
      </c>
      <c r="B2882">
        <v>1</v>
      </c>
      <c r="C2882">
        <v>2</v>
      </c>
      <c r="D2882">
        <v>1</v>
      </c>
      <c r="E2882">
        <v>2.1473900000000001E-2</v>
      </c>
    </row>
    <row r="2883" spans="1:5" x14ac:dyDescent="0.25">
      <c r="A2883">
        <v>62</v>
      </c>
      <c r="B2883">
        <v>1</v>
      </c>
      <c r="C2883">
        <v>2</v>
      </c>
      <c r="D2883">
        <v>2</v>
      </c>
      <c r="E2883">
        <v>1.44428E-2</v>
      </c>
    </row>
    <row r="2884" spans="1:5" x14ac:dyDescent="0.25">
      <c r="A2884">
        <v>62</v>
      </c>
      <c r="B2884">
        <v>1</v>
      </c>
      <c r="C2884">
        <v>2</v>
      </c>
      <c r="D2884">
        <v>3</v>
      </c>
      <c r="E2884">
        <v>1.09684E-2</v>
      </c>
    </row>
    <row r="2885" spans="1:5" x14ac:dyDescent="0.25">
      <c r="A2885">
        <v>62</v>
      </c>
      <c r="B2885">
        <v>1</v>
      </c>
      <c r="C2885">
        <v>2</v>
      </c>
      <c r="D2885">
        <v>4</v>
      </c>
      <c r="E2885">
        <v>7.4945100000000002E-3</v>
      </c>
    </row>
    <row r="2886" spans="1:5" x14ac:dyDescent="0.25">
      <c r="A2886">
        <v>62</v>
      </c>
      <c r="B2886">
        <v>1</v>
      </c>
      <c r="C2886">
        <v>2</v>
      </c>
      <c r="D2886">
        <v>5</v>
      </c>
      <c r="E2886">
        <v>6.8385499999999997E-3</v>
      </c>
    </row>
    <row r="2887" spans="1:5" x14ac:dyDescent="0.25">
      <c r="A2887">
        <v>62</v>
      </c>
      <c r="B2887">
        <v>1</v>
      </c>
      <c r="C2887">
        <v>2</v>
      </c>
      <c r="D2887">
        <v>6</v>
      </c>
      <c r="E2887">
        <v>1.03588E-2</v>
      </c>
    </row>
    <row r="2888" spans="1:5" x14ac:dyDescent="0.25">
      <c r="A2888">
        <v>62</v>
      </c>
      <c r="B2888">
        <v>1</v>
      </c>
      <c r="C2888">
        <v>2</v>
      </c>
      <c r="D2888">
        <v>7</v>
      </c>
      <c r="E2888">
        <v>1.84304E-2</v>
      </c>
    </row>
    <row r="2889" spans="1:5" x14ac:dyDescent="0.25">
      <c r="A2889">
        <v>62</v>
      </c>
      <c r="B2889">
        <v>1</v>
      </c>
      <c r="C2889">
        <v>2</v>
      </c>
      <c r="D2889">
        <v>8</v>
      </c>
      <c r="E2889">
        <v>2.6811700000000001E-2</v>
      </c>
    </row>
    <row r="2890" spans="1:5" x14ac:dyDescent="0.25">
      <c r="A2890">
        <v>62</v>
      </c>
      <c r="B2890">
        <v>1</v>
      </c>
      <c r="C2890">
        <v>2</v>
      </c>
      <c r="D2890">
        <v>9</v>
      </c>
      <c r="E2890">
        <v>3.6385199999999999E-2</v>
      </c>
    </row>
    <row r="2891" spans="1:5" x14ac:dyDescent="0.25">
      <c r="A2891">
        <v>62</v>
      </c>
      <c r="B2891">
        <v>1</v>
      </c>
      <c r="C2891">
        <v>2</v>
      </c>
      <c r="D2891">
        <v>10</v>
      </c>
      <c r="E2891">
        <v>4.7540699999999998E-2</v>
      </c>
    </row>
    <row r="2892" spans="1:5" x14ac:dyDescent="0.25">
      <c r="A2892">
        <v>62</v>
      </c>
      <c r="B2892">
        <v>1</v>
      </c>
      <c r="C2892">
        <v>2</v>
      </c>
      <c r="D2892">
        <v>11</v>
      </c>
      <c r="E2892">
        <v>5.7466400000000001E-2</v>
      </c>
    </row>
    <row r="2893" spans="1:5" x14ac:dyDescent="0.25">
      <c r="A2893">
        <v>62</v>
      </c>
      <c r="B2893">
        <v>1</v>
      </c>
      <c r="C2893">
        <v>2</v>
      </c>
      <c r="D2893">
        <v>12</v>
      </c>
      <c r="E2893">
        <v>6.50786E-2</v>
      </c>
    </row>
    <row r="2894" spans="1:5" x14ac:dyDescent="0.25">
      <c r="A2894">
        <v>62</v>
      </c>
      <c r="B2894">
        <v>1</v>
      </c>
      <c r="C2894">
        <v>2</v>
      </c>
      <c r="D2894">
        <v>13</v>
      </c>
      <c r="E2894">
        <v>7.1322800000000006E-2</v>
      </c>
    </row>
    <row r="2895" spans="1:5" x14ac:dyDescent="0.25">
      <c r="A2895">
        <v>62</v>
      </c>
      <c r="B2895">
        <v>1</v>
      </c>
      <c r="C2895">
        <v>2</v>
      </c>
      <c r="D2895">
        <v>14</v>
      </c>
      <c r="E2895">
        <v>7.1491700000000005E-2</v>
      </c>
    </row>
    <row r="2896" spans="1:5" x14ac:dyDescent="0.25">
      <c r="A2896">
        <v>62</v>
      </c>
      <c r="B2896">
        <v>1</v>
      </c>
      <c r="C2896">
        <v>2</v>
      </c>
      <c r="D2896">
        <v>15</v>
      </c>
      <c r="E2896">
        <v>7.1722599999999997E-2</v>
      </c>
    </row>
    <row r="2897" spans="1:5" x14ac:dyDescent="0.25">
      <c r="A2897">
        <v>62</v>
      </c>
      <c r="B2897">
        <v>1</v>
      </c>
      <c r="C2897">
        <v>2</v>
      </c>
      <c r="D2897">
        <v>16</v>
      </c>
      <c r="E2897">
        <v>7.2006100000000003E-2</v>
      </c>
    </row>
    <row r="2898" spans="1:5" x14ac:dyDescent="0.25">
      <c r="A2898">
        <v>62</v>
      </c>
      <c r="B2898">
        <v>1</v>
      </c>
      <c r="C2898">
        <v>2</v>
      </c>
      <c r="D2898">
        <v>17</v>
      </c>
      <c r="E2898">
        <v>7.1148699999999995E-2</v>
      </c>
    </row>
    <row r="2899" spans="1:5" x14ac:dyDescent="0.25">
      <c r="A2899">
        <v>62</v>
      </c>
      <c r="B2899">
        <v>1</v>
      </c>
      <c r="C2899">
        <v>2</v>
      </c>
      <c r="D2899">
        <v>18</v>
      </c>
      <c r="E2899">
        <v>6.7887400000000001E-2</v>
      </c>
    </row>
    <row r="2900" spans="1:5" x14ac:dyDescent="0.25">
      <c r="A2900">
        <v>62</v>
      </c>
      <c r="B2900">
        <v>1</v>
      </c>
      <c r="C2900">
        <v>2</v>
      </c>
      <c r="D2900">
        <v>19</v>
      </c>
      <c r="E2900">
        <v>6.1771800000000002E-2</v>
      </c>
    </row>
    <row r="2901" spans="1:5" x14ac:dyDescent="0.25">
      <c r="A2901">
        <v>62</v>
      </c>
      <c r="B2901">
        <v>1</v>
      </c>
      <c r="C2901">
        <v>2</v>
      </c>
      <c r="D2901">
        <v>20</v>
      </c>
      <c r="E2901">
        <v>5.1688199999999997E-2</v>
      </c>
    </row>
    <row r="2902" spans="1:5" x14ac:dyDescent="0.25">
      <c r="A2902">
        <v>62</v>
      </c>
      <c r="B2902">
        <v>1</v>
      </c>
      <c r="C2902">
        <v>2</v>
      </c>
      <c r="D2902">
        <v>21</v>
      </c>
      <c r="E2902">
        <v>4.2865800000000003E-2</v>
      </c>
    </row>
    <row r="2903" spans="1:5" x14ac:dyDescent="0.25">
      <c r="A2903">
        <v>62</v>
      </c>
      <c r="B2903">
        <v>1</v>
      </c>
      <c r="C2903">
        <v>2</v>
      </c>
      <c r="D2903">
        <v>22</v>
      </c>
      <c r="E2903">
        <v>3.80302E-2</v>
      </c>
    </row>
    <row r="2904" spans="1:5" x14ac:dyDescent="0.25">
      <c r="A2904">
        <v>62</v>
      </c>
      <c r="B2904">
        <v>1</v>
      </c>
      <c r="C2904">
        <v>2</v>
      </c>
      <c r="D2904">
        <v>23</v>
      </c>
      <c r="E2904">
        <v>3.2207199999999998E-2</v>
      </c>
    </row>
    <row r="2905" spans="1:5" x14ac:dyDescent="0.25">
      <c r="A2905">
        <v>62</v>
      </c>
      <c r="B2905">
        <v>1</v>
      </c>
      <c r="C2905">
        <v>2</v>
      </c>
      <c r="D2905">
        <v>24</v>
      </c>
      <c r="E2905">
        <v>2.4567700000000001E-2</v>
      </c>
    </row>
    <row r="2906" spans="1:5" x14ac:dyDescent="0.25">
      <c r="A2906">
        <v>62</v>
      </c>
      <c r="B2906">
        <v>1</v>
      </c>
      <c r="C2906">
        <v>5</v>
      </c>
      <c r="D2906">
        <v>1</v>
      </c>
      <c r="E2906">
        <v>9.8621100000000003E-3</v>
      </c>
    </row>
    <row r="2907" spans="1:5" x14ac:dyDescent="0.25">
      <c r="A2907">
        <v>62</v>
      </c>
      <c r="B2907">
        <v>1</v>
      </c>
      <c r="C2907">
        <v>5</v>
      </c>
      <c r="D2907">
        <v>2</v>
      </c>
      <c r="E2907">
        <v>6.2724800000000004E-3</v>
      </c>
    </row>
    <row r="2908" spans="1:5" x14ac:dyDescent="0.25">
      <c r="A2908">
        <v>62</v>
      </c>
      <c r="B2908">
        <v>1</v>
      </c>
      <c r="C2908">
        <v>5</v>
      </c>
      <c r="D2908">
        <v>3</v>
      </c>
      <c r="E2908">
        <v>5.0576700000000002E-3</v>
      </c>
    </row>
    <row r="2909" spans="1:5" x14ac:dyDescent="0.25">
      <c r="A2909">
        <v>62</v>
      </c>
      <c r="B2909">
        <v>1</v>
      </c>
      <c r="C2909">
        <v>5</v>
      </c>
      <c r="D2909">
        <v>4</v>
      </c>
      <c r="E2909">
        <v>4.6668600000000001E-3</v>
      </c>
    </row>
    <row r="2910" spans="1:5" x14ac:dyDescent="0.25">
      <c r="A2910">
        <v>62</v>
      </c>
      <c r="B2910">
        <v>1</v>
      </c>
      <c r="C2910">
        <v>5</v>
      </c>
      <c r="D2910">
        <v>5</v>
      </c>
      <c r="E2910">
        <v>6.9946899999999996E-3</v>
      </c>
    </row>
    <row r="2911" spans="1:5" x14ac:dyDescent="0.25">
      <c r="A2911">
        <v>62</v>
      </c>
      <c r="B2911">
        <v>1</v>
      </c>
      <c r="C2911">
        <v>5</v>
      </c>
      <c r="D2911">
        <v>6</v>
      </c>
      <c r="E2911">
        <v>1.8494E-2</v>
      </c>
    </row>
    <row r="2912" spans="1:5" x14ac:dyDescent="0.25">
      <c r="A2912">
        <v>62</v>
      </c>
      <c r="B2912">
        <v>1</v>
      </c>
      <c r="C2912">
        <v>5</v>
      </c>
      <c r="D2912">
        <v>7</v>
      </c>
      <c r="E2912">
        <v>4.5956499999999997E-2</v>
      </c>
    </row>
    <row r="2913" spans="1:5" x14ac:dyDescent="0.25">
      <c r="A2913">
        <v>62</v>
      </c>
      <c r="B2913">
        <v>1</v>
      </c>
      <c r="C2913">
        <v>5</v>
      </c>
      <c r="D2913">
        <v>8</v>
      </c>
      <c r="E2913">
        <v>6.9644399999999995E-2</v>
      </c>
    </row>
    <row r="2914" spans="1:5" x14ac:dyDescent="0.25">
      <c r="A2914">
        <v>62</v>
      </c>
      <c r="B2914">
        <v>1</v>
      </c>
      <c r="C2914">
        <v>5</v>
      </c>
      <c r="D2914">
        <v>9</v>
      </c>
      <c r="E2914">
        <v>6.0827899999999997E-2</v>
      </c>
    </row>
    <row r="2915" spans="1:5" x14ac:dyDescent="0.25">
      <c r="A2915">
        <v>62</v>
      </c>
      <c r="B2915">
        <v>1</v>
      </c>
      <c r="C2915">
        <v>5</v>
      </c>
      <c r="D2915">
        <v>10</v>
      </c>
      <c r="E2915">
        <v>5.0286200000000003E-2</v>
      </c>
    </row>
    <row r="2916" spans="1:5" x14ac:dyDescent="0.25">
      <c r="A2916">
        <v>62</v>
      </c>
      <c r="B2916">
        <v>1</v>
      </c>
      <c r="C2916">
        <v>5</v>
      </c>
      <c r="D2916">
        <v>11</v>
      </c>
      <c r="E2916">
        <v>4.9935100000000003E-2</v>
      </c>
    </row>
    <row r="2917" spans="1:5" x14ac:dyDescent="0.25">
      <c r="A2917">
        <v>62</v>
      </c>
      <c r="B2917">
        <v>1</v>
      </c>
      <c r="C2917">
        <v>5</v>
      </c>
      <c r="D2917">
        <v>12</v>
      </c>
      <c r="E2917">
        <v>5.4365400000000001E-2</v>
      </c>
    </row>
    <row r="2918" spans="1:5" x14ac:dyDescent="0.25">
      <c r="A2918">
        <v>62</v>
      </c>
      <c r="B2918">
        <v>1</v>
      </c>
      <c r="C2918">
        <v>5</v>
      </c>
      <c r="D2918">
        <v>13</v>
      </c>
      <c r="E2918">
        <v>5.7646200000000002E-2</v>
      </c>
    </row>
    <row r="2919" spans="1:5" x14ac:dyDescent="0.25">
      <c r="A2919">
        <v>62</v>
      </c>
      <c r="B2919">
        <v>1</v>
      </c>
      <c r="C2919">
        <v>5</v>
      </c>
      <c r="D2919">
        <v>14</v>
      </c>
      <c r="E2919">
        <v>5.8031899999999997E-2</v>
      </c>
    </row>
    <row r="2920" spans="1:5" x14ac:dyDescent="0.25">
      <c r="A2920">
        <v>62</v>
      </c>
      <c r="B2920">
        <v>1</v>
      </c>
      <c r="C2920">
        <v>5</v>
      </c>
      <c r="D2920">
        <v>15</v>
      </c>
      <c r="E2920">
        <v>6.2255400000000002E-2</v>
      </c>
    </row>
    <row r="2921" spans="1:5" x14ac:dyDescent="0.25">
      <c r="A2921">
        <v>62</v>
      </c>
      <c r="B2921">
        <v>1</v>
      </c>
      <c r="C2921">
        <v>5</v>
      </c>
      <c r="D2921">
        <v>16</v>
      </c>
      <c r="E2921">
        <v>7.1004899999999996E-2</v>
      </c>
    </row>
    <row r="2922" spans="1:5" x14ac:dyDescent="0.25">
      <c r="A2922">
        <v>62</v>
      </c>
      <c r="B2922">
        <v>1</v>
      </c>
      <c r="C2922">
        <v>5</v>
      </c>
      <c r="D2922">
        <v>17</v>
      </c>
      <c r="E2922">
        <v>7.6972499999999999E-2</v>
      </c>
    </row>
    <row r="2923" spans="1:5" x14ac:dyDescent="0.25">
      <c r="A2923">
        <v>62</v>
      </c>
      <c r="B2923">
        <v>1</v>
      </c>
      <c r="C2923">
        <v>5</v>
      </c>
      <c r="D2923">
        <v>18</v>
      </c>
      <c r="E2923">
        <v>7.7432000000000001E-2</v>
      </c>
    </row>
    <row r="2924" spans="1:5" x14ac:dyDescent="0.25">
      <c r="A2924">
        <v>62</v>
      </c>
      <c r="B2924">
        <v>1</v>
      </c>
      <c r="C2924">
        <v>5</v>
      </c>
      <c r="D2924">
        <v>19</v>
      </c>
      <c r="E2924">
        <v>5.9783000000000003E-2</v>
      </c>
    </row>
    <row r="2925" spans="1:5" x14ac:dyDescent="0.25">
      <c r="A2925">
        <v>62</v>
      </c>
      <c r="B2925">
        <v>1</v>
      </c>
      <c r="C2925">
        <v>5</v>
      </c>
      <c r="D2925">
        <v>20</v>
      </c>
      <c r="E2925">
        <v>4.4392300000000003E-2</v>
      </c>
    </row>
    <row r="2926" spans="1:5" x14ac:dyDescent="0.25">
      <c r="A2926">
        <v>62</v>
      </c>
      <c r="B2926">
        <v>1</v>
      </c>
      <c r="C2926">
        <v>5</v>
      </c>
      <c r="D2926">
        <v>21</v>
      </c>
      <c r="E2926">
        <v>3.54458E-2</v>
      </c>
    </row>
    <row r="2927" spans="1:5" x14ac:dyDescent="0.25">
      <c r="A2927">
        <v>62</v>
      </c>
      <c r="B2927">
        <v>1</v>
      </c>
      <c r="C2927">
        <v>5</v>
      </c>
      <c r="D2927">
        <v>22</v>
      </c>
      <c r="E2927">
        <v>3.1823999999999998E-2</v>
      </c>
    </row>
    <row r="2928" spans="1:5" x14ac:dyDescent="0.25">
      <c r="A2928">
        <v>62</v>
      </c>
      <c r="B2928">
        <v>1</v>
      </c>
      <c r="C2928">
        <v>5</v>
      </c>
      <c r="D2928">
        <v>23</v>
      </c>
      <c r="E2928">
        <v>2.4941899999999999E-2</v>
      </c>
    </row>
    <row r="2929" spans="1:5" x14ac:dyDescent="0.25">
      <c r="A2929">
        <v>62</v>
      </c>
      <c r="B2929">
        <v>1</v>
      </c>
      <c r="C2929">
        <v>5</v>
      </c>
      <c r="D2929">
        <v>24</v>
      </c>
      <c r="E2929">
        <v>1.79068E-2</v>
      </c>
    </row>
    <row r="2930" spans="1:5" x14ac:dyDescent="0.25">
      <c r="A2930">
        <v>62</v>
      </c>
      <c r="B2930">
        <v>2</v>
      </c>
      <c r="C2930">
        <v>2</v>
      </c>
      <c r="D2930">
        <v>1</v>
      </c>
      <c r="E2930">
        <v>1.64213E-2</v>
      </c>
    </row>
    <row r="2931" spans="1:5" x14ac:dyDescent="0.25">
      <c r="A2931">
        <v>62</v>
      </c>
      <c r="B2931">
        <v>2</v>
      </c>
      <c r="C2931">
        <v>2</v>
      </c>
      <c r="D2931">
        <v>2</v>
      </c>
      <c r="E2931">
        <v>1.11921E-2</v>
      </c>
    </row>
    <row r="2932" spans="1:5" x14ac:dyDescent="0.25">
      <c r="A2932">
        <v>62</v>
      </c>
      <c r="B2932">
        <v>2</v>
      </c>
      <c r="C2932">
        <v>2</v>
      </c>
      <c r="D2932">
        <v>3</v>
      </c>
      <c r="E2932">
        <v>8.5415000000000005E-3</v>
      </c>
    </row>
    <row r="2933" spans="1:5" x14ac:dyDescent="0.25">
      <c r="A2933">
        <v>62</v>
      </c>
      <c r="B2933">
        <v>2</v>
      </c>
      <c r="C2933">
        <v>2</v>
      </c>
      <c r="D2933">
        <v>4</v>
      </c>
      <c r="E2933">
        <v>6.7932799999999996E-3</v>
      </c>
    </row>
    <row r="2934" spans="1:5" x14ac:dyDescent="0.25">
      <c r="A2934">
        <v>62</v>
      </c>
      <c r="B2934">
        <v>2</v>
      </c>
      <c r="C2934">
        <v>2</v>
      </c>
      <c r="D2934">
        <v>5</v>
      </c>
      <c r="E2934">
        <v>7.2189400000000001E-3</v>
      </c>
    </row>
    <row r="2935" spans="1:5" x14ac:dyDescent="0.25">
      <c r="A2935">
        <v>62</v>
      </c>
      <c r="B2935">
        <v>2</v>
      </c>
      <c r="C2935">
        <v>2</v>
      </c>
      <c r="D2935">
        <v>6</v>
      </c>
      <c r="E2935">
        <v>1.07619E-2</v>
      </c>
    </row>
    <row r="2936" spans="1:5" x14ac:dyDescent="0.25">
      <c r="A2936">
        <v>62</v>
      </c>
      <c r="B2936">
        <v>2</v>
      </c>
      <c r="C2936">
        <v>2</v>
      </c>
      <c r="D2936">
        <v>7</v>
      </c>
      <c r="E2936">
        <v>1.7680000000000001E-2</v>
      </c>
    </row>
    <row r="2937" spans="1:5" x14ac:dyDescent="0.25">
      <c r="A2937">
        <v>62</v>
      </c>
      <c r="B2937">
        <v>2</v>
      </c>
      <c r="C2937">
        <v>2</v>
      </c>
      <c r="D2937">
        <v>8</v>
      </c>
      <c r="E2937">
        <v>2.6875099999999999E-2</v>
      </c>
    </row>
    <row r="2938" spans="1:5" x14ac:dyDescent="0.25">
      <c r="A2938">
        <v>62</v>
      </c>
      <c r="B2938">
        <v>2</v>
      </c>
      <c r="C2938">
        <v>2</v>
      </c>
      <c r="D2938">
        <v>9</v>
      </c>
      <c r="E2938">
        <v>3.8658699999999997E-2</v>
      </c>
    </row>
    <row r="2939" spans="1:5" x14ac:dyDescent="0.25">
      <c r="A2939">
        <v>62</v>
      </c>
      <c r="B2939">
        <v>2</v>
      </c>
      <c r="C2939">
        <v>2</v>
      </c>
      <c r="D2939">
        <v>10</v>
      </c>
      <c r="E2939">
        <v>5.2238899999999998E-2</v>
      </c>
    </row>
    <row r="2940" spans="1:5" x14ac:dyDescent="0.25">
      <c r="A2940">
        <v>62</v>
      </c>
      <c r="B2940">
        <v>2</v>
      </c>
      <c r="C2940">
        <v>2</v>
      </c>
      <c r="D2940">
        <v>11</v>
      </c>
      <c r="E2940">
        <v>6.3173900000000005E-2</v>
      </c>
    </row>
    <row r="2941" spans="1:5" x14ac:dyDescent="0.25">
      <c r="A2941">
        <v>62</v>
      </c>
      <c r="B2941">
        <v>2</v>
      </c>
      <c r="C2941">
        <v>2</v>
      </c>
      <c r="D2941">
        <v>12</v>
      </c>
      <c r="E2941">
        <v>6.9943500000000006E-2</v>
      </c>
    </row>
    <row r="2942" spans="1:5" x14ac:dyDescent="0.25">
      <c r="A2942">
        <v>62</v>
      </c>
      <c r="B2942">
        <v>2</v>
      </c>
      <c r="C2942">
        <v>2</v>
      </c>
      <c r="D2942">
        <v>13</v>
      </c>
      <c r="E2942">
        <v>7.2933200000000004E-2</v>
      </c>
    </row>
    <row r="2943" spans="1:5" x14ac:dyDescent="0.25">
      <c r="A2943">
        <v>62</v>
      </c>
      <c r="B2943">
        <v>2</v>
      </c>
      <c r="C2943">
        <v>2</v>
      </c>
      <c r="D2943">
        <v>14</v>
      </c>
      <c r="E2943">
        <v>7.3121800000000001E-2</v>
      </c>
    </row>
    <row r="2944" spans="1:5" x14ac:dyDescent="0.25">
      <c r="A2944">
        <v>62</v>
      </c>
      <c r="B2944">
        <v>2</v>
      </c>
      <c r="C2944">
        <v>2</v>
      </c>
      <c r="D2944">
        <v>15</v>
      </c>
      <c r="E2944">
        <v>7.3615899999999998E-2</v>
      </c>
    </row>
    <row r="2945" spans="1:5" x14ac:dyDescent="0.25">
      <c r="A2945">
        <v>62</v>
      </c>
      <c r="B2945">
        <v>2</v>
      </c>
      <c r="C2945">
        <v>2</v>
      </c>
      <c r="D2945">
        <v>16</v>
      </c>
      <c r="E2945">
        <v>7.4460799999999994E-2</v>
      </c>
    </row>
    <row r="2946" spans="1:5" x14ac:dyDescent="0.25">
      <c r="A2946">
        <v>62</v>
      </c>
      <c r="B2946">
        <v>2</v>
      </c>
      <c r="C2946">
        <v>2</v>
      </c>
      <c r="D2946">
        <v>17</v>
      </c>
      <c r="E2946">
        <v>7.4216500000000005E-2</v>
      </c>
    </row>
    <row r="2947" spans="1:5" x14ac:dyDescent="0.25">
      <c r="A2947">
        <v>62</v>
      </c>
      <c r="B2947">
        <v>2</v>
      </c>
      <c r="C2947">
        <v>2</v>
      </c>
      <c r="D2947">
        <v>18</v>
      </c>
      <c r="E2947">
        <v>7.0009100000000005E-2</v>
      </c>
    </row>
    <row r="2948" spans="1:5" x14ac:dyDescent="0.25">
      <c r="A2948">
        <v>62</v>
      </c>
      <c r="B2948">
        <v>2</v>
      </c>
      <c r="C2948">
        <v>2</v>
      </c>
      <c r="D2948">
        <v>19</v>
      </c>
      <c r="E2948">
        <v>6.1403800000000001E-2</v>
      </c>
    </row>
    <row r="2949" spans="1:5" x14ac:dyDescent="0.25">
      <c r="A2949">
        <v>62</v>
      </c>
      <c r="B2949">
        <v>2</v>
      </c>
      <c r="C2949">
        <v>2</v>
      </c>
      <c r="D2949">
        <v>20</v>
      </c>
      <c r="E2949">
        <v>5.0504300000000002E-2</v>
      </c>
    </row>
    <row r="2950" spans="1:5" x14ac:dyDescent="0.25">
      <c r="A2950">
        <v>62</v>
      </c>
      <c r="B2950">
        <v>2</v>
      </c>
      <c r="C2950">
        <v>2</v>
      </c>
      <c r="D2950">
        <v>21</v>
      </c>
      <c r="E2950">
        <v>4.1207199999999999E-2</v>
      </c>
    </row>
    <row r="2951" spans="1:5" x14ac:dyDescent="0.25">
      <c r="A2951">
        <v>62</v>
      </c>
      <c r="B2951">
        <v>2</v>
      </c>
      <c r="C2951">
        <v>2</v>
      </c>
      <c r="D2951">
        <v>22</v>
      </c>
      <c r="E2951">
        <v>3.3637300000000002E-2</v>
      </c>
    </row>
    <row r="2952" spans="1:5" x14ac:dyDescent="0.25">
      <c r="A2952">
        <v>62</v>
      </c>
      <c r="B2952">
        <v>2</v>
      </c>
      <c r="C2952">
        <v>2</v>
      </c>
      <c r="D2952">
        <v>23</v>
      </c>
      <c r="E2952">
        <v>2.6224299999999999E-2</v>
      </c>
    </row>
    <row r="2953" spans="1:5" x14ac:dyDescent="0.25">
      <c r="A2953">
        <v>62</v>
      </c>
      <c r="B2953">
        <v>2</v>
      </c>
      <c r="C2953">
        <v>2</v>
      </c>
      <c r="D2953">
        <v>24</v>
      </c>
      <c r="E2953">
        <v>1.9166599999999999E-2</v>
      </c>
    </row>
    <row r="2954" spans="1:5" x14ac:dyDescent="0.25">
      <c r="A2954">
        <v>62</v>
      </c>
      <c r="B2954">
        <v>2</v>
      </c>
      <c r="C2954">
        <v>5</v>
      </c>
      <c r="D2954">
        <v>1</v>
      </c>
      <c r="E2954">
        <v>1.07741E-2</v>
      </c>
    </row>
    <row r="2955" spans="1:5" x14ac:dyDescent="0.25">
      <c r="A2955">
        <v>62</v>
      </c>
      <c r="B2955">
        <v>2</v>
      </c>
      <c r="C2955">
        <v>5</v>
      </c>
      <c r="D2955">
        <v>2</v>
      </c>
      <c r="E2955">
        <v>7.6437600000000003E-3</v>
      </c>
    </row>
    <row r="2956" spans="1:5" x14ac:dyDescent="0.25">
      <c r="A2956">
        <v>62</v>
      </c>
      <c r="B2956">
        <v>2</v>
      </c>
      <c r="C2956">
        <v>5</v>
      </c>
      <c r="D2956">
        <v>3</v>
      </c>
      <c r="E2956">
        <v>6.5464099999999999E-3</v>
      </c>
    </row>
    <row r="2957" spans="1:5" x14ac:dyDescent="0.25">
      <c r="A2957">
        <v>62</v>
      </c>
      <c r="B2957">
        <v>2</v>
      </c>
      <c r="C2957">
        <v>5</v>
      </c>
      <c r="D2957">
        <v>4</v>
      </c>
      <c r="E2957">
        <v>6.6348600000000002E-3</v>
      </c>
    </row>
    <row r="2958" spans="1:5" x14ac:dyDescent="0.25">
      <c r="A2958">
        <v>62</v>
      </c>
      <c r="B2958">
        <v>2</v>
      </c>
      <c r="C2958">
        <v>5</v>
      </c>
      <c r="D2958">
        <v>5</v>
      </c>
      <c r="E2958">
        <v>9.5399899999999999E-3</v>
      </c>
    </row>
    <row r="2959" spans="1:5" x14ac:dyDescent="0.25">
      <c r="A2959">
        <v>62</v>
      </c>
      <c r="B2959">
        <v>2</v>
      </c>
      <c r="C2959">
        <v>5</v>
      </c>
      <c r="D2959">
        <v>6</v>
      </c>
      <c r="E2959">
        <v>2.0055099999999999E-2</v>
      </c>
    </row>
    <row r="2960" spans="1:5" x14ac:dyDescent="0.25">
      <c r="A2960">
        <v>62</v>
      </c>
      <c r="B2960">
        <v>2</v>
      </c>
      <c r="C2960">
        <v>5</v>
      </c>
      <c r="D2960">
        <v>7</v>
      </c>
      <c r="E2960">
        <v>4.1029499999999997E-2</v>
      </c>
    </row>
    <row r="2961" spans="1:5" x14ac:dyDescent="0.25">
      <c r="A2961">
        <v>62</v>
      </c>
      <c r="B2961">
        <v>2</v>
      </c>
      <c r="C2961">
        <v>5</v>
      </c>
      <c r="D2961">
        <v>8</v>
      </c>
      <c r="E2961">
        <v>5.7972200000000002E-2</v>
      </c>
    </row>
    <row r="2962" spans="1:5" x14ac:dyDescent="0.25">
      <c r="A2962">
        <v>62</v>
      </c>
      <c r="B2962">
        <v>2</v>
      </c>
      <c r="C2962">
        <v>5</v>
      </c>
      <c r="D2962">
        <v>9</v>
      </c>
      <c r="E2962">
        <v>5.3471100000000001E-2</v>
      </c>
    </row>
    <row r="2963" spans="1:5" x14ac:dyDescent="0.25">
      <c r="A2963">
        <v>62</v>
      </c>
      <c r="B2963">
        <v>2</v>
      </c>
      <c r="C2963">
        <v>5</v>
      </c>
      <c r="D2963">
        <v>10</v>
      </c>
      <c r="E2963">
        <v>5.2547799999999999E-2</v>
      </c>
    </row>
    <row r="2964" spans="1:5" x14ac:dyDescent="0.25">
      <c r="A2964">
        <v>62</v>
      </c>
      <c r="B2964">
        <v>2</v>
      </c>
      <c r="C2964">
        <v>5</v>
      </c>
      <c r="D2964">
        <v>11</v>
      </c>
      <c r="E2964">
        <v>5.5060699999999997E-2</v>
      </c>
    </row>
    <row r="2965" spans="1:5" x14ac:dyDescent="0.25">
      <c r="A2965">
        <v>62</v>
      </c>
      <c r="B2965">
        <v>2</v>
      </c>
      <c r="C2965">
        <v>5</v>
      </c>
      <c r="D2965">
        <v>12</v>
      </c>
      <c r="E2965">
        <v>5.7674099999999999E-2</v>
      </c>
    </row>
    <row r="2966" spans="1:5" x14ac:dyDescent="0.25">
      <c r="A2966">
        <v>62</v>
      </c>
      <c r="B2966">
        <v>2</v>
      </c>
      <c r="C2966">
        <v>5</v>
      </c>
      <c r="D2966">
        <v>13</v>
      </c>
      <c r="E2966">
        <v>5.9142899999999998E-2</v>
      </c>
    </row>
    <row r="2967" spans="1:5" x14ac:dyDescent="0.25">
      <c r="A2967">
        <v>62</v>
      </c>
      <c r="B2967">
        <v>2</v>
      </c>
      <c r="C2967">
        <v>5</v>
      </c>
      <c r="D2967">
        <v>14</v>
      </c>
      <c r="E2967">
        <v>6.0801899999999999E-2</v>
      </c>
    </row>
    <row r="2968" spans="1:5" x14ac:dyDescent="0.25">
      <c r="A2968">
        <v>62</v>
      </c>
      <c r="B2968">
        <v>2</v>
      </c>
      <c r="C2968">
        <v>5</v>
      </c>
      <c r="D2968">
        <v>15</v>
      </c>
      <c r="E2968">
        <v>6.5298499999999995E-2</v>
      </c>
    </row>
    <row r="2969" spans="1:5" x14ac:dyDescent="0.25">
      <c r="A2969">
        <v>62</v>
      </c>
      <c r="B2969">
        <v>2</v>
      </c>
      <c r="C2969">
        <v>5</v>
      </c>
      <c r="D2969">
        <v>16</v>
      </c>
      <c r="E2969">
        <v>7.2608199999999998E-2</v>
      </c>
    </row>
    <row r="2970" spans="1:5" x14ac:dyDescent="0.25">
      <c r="A2970">
        <v>62</v>
      </c>
      <c r="B2970">
        <v>2</v>
      </c>
      <c r="C2970">
        <v>5</v>
      </c>
      <c r="D2970">
        <v>17</v>
      </c>
      <c r="E2970">
        <v>7.7381699999999998E-2</v>
      </c>
    </row>
    <row r="2971" spans="1:5" x14ac:dyDescent="0.25">
      <c r="A2971">
        <v>62</v>
      </c>
      <c r="B2971">
        <v>2</v>
      </c>
      <c r="C2971">
        <v>5</v>
      </c>
      <c r="D2971">
        <v>18</v>
      </c>
      <c r="E2971">
        <v>7.5481599999999996E-2</v>
      </c>
    </row>
    <row r="2972" spans="1:5" x14ac:dyDescent="0.25">
      <c r="A2972">
        <v>62</v>
      </c>
      <c r="B2972">
        <v>2</v>
      </c>
      <c r="C2972">
        <v>5</v>
      </c>
      <c r="D2972">
        <v>19</v>
      </c>
      <c r="E2972">
        <v>5.8705899999999998E-2</v>
      </c>
    </row>
    <row r="2973" spans="1:5" x14ac:dyDescent="0.25">
      <c r="A2973">
        <v>62</v>
      </c>
      <c r="B2973">
        <v>2</v>
      </c>
      <c r="C2973">
        <v>5</v>
      </c>
      <c r="D2973">
        <v>20</v>
      </c>
      <c r="E2973">
        <v>4.3986400000000002E-2</v>
      </c>
    </row>
    <row r="2974" spans="1:5" x14ac:dyDescent="0.25">
      <c r="A2974">
        <v>62</v>
      </c>
      <c r="B2974">
        <v>2</v>
      </c>
      <c r="C2974">
        <v>5</v>
      </c>
      <c r="D2974">
        <v>21</v>
      </c>
      <c r="E2974">
        <v>3.5730900000000003E-2</v>
      </c>
    </row>
    <row r="2975" spans="1:5" x14ac:dyDescent="0.25">
      <c r="A2975">
        <v>62</v>
      </c>
      <c r="B2975">
        <v>2</v>
      </c>
      <c r="C2975">
        <v>5</v>
      </c>
      <c r="D2975">
        <v>22</v>
      </c>
      <c r="E2975">
        <v>3.0742800000000001E-2</v>
      </c>
    </row>
    <row r="2976" spans="1:5" x14ac:dyDescent="0.25">
      <c r="A2976">
        <v>62</v>
      </c>
      <c r="B2976">
        <v>2</v>
      </c>
      <c r="C2976">
        <v>5</v>
      </c>
      <c r="D2976">
        <v>23</v>
      </c>
      <c r="E2976">
        <v>2.3852100000000001E-2</v>
      </c>
    </row>
    <row r="2977" spans="1:5" x14ac:dyDescent="0.25">
      <c r="A2977">
        <v>62</v>
      </c>
      <c r="B2977">
        <v>2</v>
      </c>
      <c r="C2977">
        <v>5</v>
      </c>
      <c r="D2977">
        <v>24</v>
      </c>
      <c r="E2977">
        <v>1.7317699999999998E-2</v>
      </c>
    </row>
    <row r="2978" spans="1:5" x14ac:dyDescent="0.25">
      <c r="A2978">
        <v>62</v>
      </c>
      <c r="B2978">
        <v>3</v>
      </c>
      <c r="C2978">
        <v>2</v>
      </c>
      <c r="D2978">
        <v>1</v>
      </c>
      <c r="E2978">
        <v>1.64213E-2</v>
      </c>
    </row>
    <row r="2979" spans="1:5" x14ac:dyDescent="0.25">
      <c r="A2979">
        <v>62</v>
      </c>
      <c r="B2979">
        <v>3</v>
      </c>
      <c r="C2979">
        <v>2</v>
      </c>
      <c r="D2979">
        <v>2</v>
      </c>
      <c r="E2979">
        <v>1.11921E-2</v>
      </c>
    </row>
    <row r="2980" spans="1:5" x14ac:dyDescent="0.25">
      <c r="A2980">
        <v>62</v>
      </c>
      <c r="B2980">
        <v>3</v>
      </c>
      <c r="C2980">
        <v>2</v>
      </c>
      <c r="D2980">
        <v>3</v>
      </c>
      <c r="E2980">
        <v>8.5415000000000005E-3</v>
      </c>
    </row>
    <row r="2981" spans="1:5" x14ac:dyDescent="0.25">
      <c r="A2981">
        <v>62</v>
      </c>
      <c r="B2981">
        <v>3</v>
      </c>
      <c r="C2981">
        <v>2</v>
      </c>
      <c r="D2981">
        <v>4</v>
      </c>
      <c r="E2981">
        <v>6.7932799999999996E-3</v>
      </c>
    </row>
    <row r="2982" spans="1:5" x14ac:dyDescent="0.25">
      <c r="A2982">
        <v>62</v>
      </c>
      <c r="B2982">
        <v>3</v>
      </c>
      <c r="C2982">
        <v>2</v>
      </c>
      <c r="D2982">
        <v>5</v>
      </c>
      <c r="E2982">
        <v>7.2189400000000001E-3</v>
      </c>
    </row>
    <row r="2983" spans="1:5" x14ac:dyDescent="0.25">
      <c r="A2983">
        <v>62</v>
      </c>
      <c r="B2983">
        <v>3</v>
      </c>
      <c r="C2983">
        <v>2</v>
      </c>
      <c r="D2983">
        <v>6</v>
      </c>
      <c r="E2983">
        <v>1.07619E-2</v>
      </c>
    </row>
    <row r="2984" spans="1:5" x14ac:dyDescent="0.25">
      <c r="A2984">
        <v>62</v>
      </c>
      <c r="B2984">
        <v>3</v>
      </c>
      <c r="C2984">
        <v>2</v>
      </c>
      <c r="D2984">
        <v>7</v>
      </c>
      <c r="E2984">
        <v>1.7680000000000001E-2</v>
      </c>
    </row>
    <row r="2985" spans="1:5" x14ac:dyDescent="0.25">
      <c r="A2985">
        <v>62</v>
      </c>
      <c r="B2985">
        <v>3</v>
      </c>
      <c r="C2985">
        <v>2</v>
      </c>
      <c r="D2985">
        <v>8</v>
      </c>
      <c r="E2985">
        <v>2.6875099999999999E-2</v>
      </c>
    </row>
    <row r="2986" spans="1:5" x14ac:dyDescent="0.25">
      <c r="A2986">
        <v>62</v>
      </c>
      <c r="B2986">
        <v>3</v>
      </c>
      <c r="C2986">
        <v>2</v>
      </c>
      <c r="D2986">
        <v>9</v>
      </c>
      <c r="E2986">
        <v>3.8658699999999997E-2</v>
      </c>
    </row>
    <row r="2987" spans="1:5" x14ac:dyDescent="0.25">
      <c r="A2987">
        <v>62</v>
      </c>
      <c r="B2987">
        <v>3</v>
      </c>
      <c r="C2987">
        <v>2</v>
      </c>
      <c r="D2987">
        <v>10</v>
      </c>
      <c r="E2987">
        <v>5.2238899999999998E-2</v>
      </c>
    </row>
    <row r="2988" spans="1:5" x14ac:dyDescent="0.25">
      <c r="A2988">
        <v>62</v>
      </c>
      <c r="B2988">
        <v>3</v>
      </c>
      <c r="C2988">
        <v>2</v>
      </c>
      <c r="D2988">
        <v>11</v>
      </c>
      <c r="E2988">
        <v>6.3173900000000005E-2</v>
      </c>
    </row>
    <row r="2989" spans="1:5" x14ac:dyDescent="0.25">
      <c r="A2989">
        <v>62</v>
      </c>
      <c r="B2989">
        <v>3</v>
      </c>
      <c r="C2989">
        <v>2</v>
      </c>
      <c r="D2989">
        <v>12</v>
      </c>
      <c r="E2989">
        <v>6.9943500000000006E-2</v>
      </c>
    </row>
    <row r="2990" spans="1:5" x14ac:dyDescent="0.25">
      <c r="A2990">
        <v>62</v>
      </c>
      <c r="B2990">
        <v>3</v>
      </c>
      <c r="C2990">
        <v>2</v>
      </c>
      <c r="D2990">
        <v>13</v>
      </c>
      <c r="E2990">
        <v>7.2933200000000004E-2</v>
      </c>
    </row>
    <row r="2991" spans="1:5" x14ac:dyDescent="0.25">
      <c r="A2991">
        <v>62</v>
      </c>
      <c r="B2991">
        <v>3</v>
      </c>
      <c r="C2991">
        <v>2</v>
      </c>
      <c r="D2991">
        <v>14</v>
      </c>
      <c r="E2991">
        <v>7.3121800000000001E-2</v>
      </c>
    </row>
    <row r="2992" spans="1:5" x14ac:dyDescent="0.25">
      <c r="A2992">
        <v>62</v>
      </c>
      <c r="B2992">
        <v>3</v>
      </c>
      <c r="C2992">
        <v>2</v>
      </c>
      <c r="D2992">
        <v>15</v>
      </c>
      <c r="E2992">
        <v>7.3615899999999998E-2</v>
      </c>
    </row>
    <row r="2993" spans="1:5" x14ac:dyDescent="0.25">
      <c r="A2993">
        <v>62</v>
      </c>
      <c r="B2993">
        <v>3</v>
      </c>
      <c r="C2993">
        <v>2</v>
      </c>
      <c r="D2993">
        <v>16</v>
      </c>
      <c r="E2993">
        <v>7.4460799999999994E-2</v>
      </c>
    </row>
    <row r="2994" spans="1:5" x14ac:dyDescent="0.25">
      <c r="A2994">
        <v>62</v>
      </c>
      <c r="B2994">
        <v>3</v>
      </c>
      <c r="C2994">
        <v>2</v>
      </c>
      <c r="D2994">
        <v>17</v>
      </c>
      <c r="E2994">
        <v>7.4216500000000005E-2</v>
      </c>
    </row>
    <row r="2995" spans="1:5" x14ac:dyDescent="0.25">
      <c r="A2995">
        <v>62</v>
      </c>
      <c r="B2995">
        <v>3</v>
      </c>
      <c r="C2995">
        <v>2</v>
      </c>
      <c r="D2995">
        <v>18</v>
      </c>
      <c r="E2995">
        <v>7.0009100000000005E-2</v>
      </c>
    </row>
    <row r="2996" spans="1:5" x14ac:dyDescent="0.25">
      <c r="A2996">
        <v>62</v>
      </c>
      <c r="B2996">
        <v>3</v>
      </c>
      <c r="C2996">
        <v>2</v>
      </c>
      <c r="D2996">
        <v>19</v>
      </c>
      <c r="E2996">
        <v>6.1403800000000001E-2</v>
      </c>
    </row>
    <row r="2997" spans="1:5" x14ac:dyDescent="0.25">
      <c r="A2997">
        <v>62</v>
      </c>
      <c r="B2997">
        <v>3</v>
      </c>
      <c r="C2997">
        <v>2</v>
      </c>
      <c r="D2997">
        <v>20</v>
      </c>
      <c r="E2997">
        <v>5.0504300000000002E-2</v>
      </c>
    </row>
    <row r="2998" spans="1:5" x14ac:dyDescent="0.25">
      <c r="A2998">
        <v>62</v>
      </c>
      <c r="B2998">
        <v>3</v>
      </c>
      <c r="C2998">
        <v>2</v>
      </c>
      <c r="D2998">
        <v>21</v>
      </c>
      <c r="E2998">
        <v>4.1207199999999999E-2</v>
      </c>
    </row>
    <row r="2999" spans="1:5" x14ac:dyDescent="0.25">
      <c r="A2999">
        <v>62</v>
      </c>
      <c r="B2999">
        <v>3</v>
      </c>
      <c r="C2999">
        <v>2</v>
      </c>
      <c r="D2999">
        <v>22</v>
      </c>
      <c r="E2999">
        <v>3.3637300000000002E-2</v>
      </c>
    </row>
    <row r="3000" spans="1:5" x14ac:dyDescent="0.25">
      <c r="A3000">
        <v>62</v>
      </c>
      <c r="B3000">
        <v>3</v>
      </c>
      <c r="C3000">
        <v>2</v>
      </c>
      <c r="D3000">
        <v>23</v>
      </c>
      <c r="E3000">
        <v>2.6224299999999999E-2</v>
      </c>
    </row>
    <row r="3001" spans="1:5" x14ac:dyDescent="0.25">
      <c r="A3001">
        <v>62</v>
      </c>
      <c r="B3001">
        <v>3</v>
      </c>
      <c r="C3001">
        <v>2</v>
      </c>
      <c r="D3001">
        <v>24</v>
      </c>
      <c r="E3001">
        <v>1.9166599999999999E-2</v>
      </c>
    </row>
    <row r="3002" spans="1:5" x14ac:dyDescent="0.25">
      <c r="A3002">
        <v>62</v>
      </c>
      <c r="B3002">
        <v>3</v>
      </c>
      <c r="C3002">
        <v>5</v>
      </c>
      <c r="D3002">
        <v>1</v>
      </c>
      <c r="E3002">
        <v>1.07741E-2</v>
      </c>
    </row>
    <row r="3003" spans="1:5" x14ac:dyDescent="0.25">
      <c r="A3003">
        <v>62</v>
      </c>
      <c r="B3003">
        <v>3</v>
      </c>
      <c r="C3003">
        <v>5</v>
      </c>
      <c r="D3003">
        <v>2</v>
      </c>
      <c r="E3003">
        <v>7.6437600000000003E-3</v>
      </c>
    </row>
    <row r="3004" spans="1:5" x14ac:dyDescent="0.25">
      <c r="A3004">
        <v>62</v>
      </c>
      <c r="B3004">
        <v>3</v>
      </c>
      <c r="C3004">
        <v>5</v>
      </c>
      <c r="D3004">
        <v>3</v>
      </c>
      <c r="E3004">
        <v>6.5464099999999999E-3</v>
      </c>
    </row>
    <row r="3005" spans="1:5" x14ac:dyDescent="0.25">
      <c r="A3005">
        <v>62</v>
      </c>
      <c r="B3005">
        <v>3</v>
      </c>
      <c r="C3005">
        <v>5</v>
      </c>
      <c r="D3005">
        <v>4</v>
      </c>
      <c r="E3005">
        <v>6.6348600000000002E-3</v>
      </c>
    </row>
    <row r="3006" spans="1:5" x14ac:dyDescent="0.25">
      <c r="A3006">
        <v>62</v>
      </c>
      <c r="B3006">
        <v>3</v>
      </c>
      <c r="C3006">
        <v>5</v>
      </c>
      <c r="D3006">
        <v>5</v>
      </c>
      <c r="E3006">
        <v>9.5399899999999999E-3</v>
      </c>
    </row>
    <row r="3007" spans="1:5" x14ac:dyDescent="0.25">
      <c r="A3007">
        <v>62</v>
      </c>
      <c r="B3007">
        <v>3</v>
      </c>
      <c r="C3007">
        <v>5</v>
      </c>
      <c r="D3007">
        <v>6</v>
      </c>
      <c r="E3007">
        <v>2.0055099999999999E-2</v>
      </c>
    </row>
    <row r="3008" spans="1:5" x14ac:dyDescent="0.25">
      <c r="A3008">
        <v>62</v>
      </c>
      <c r="B3008">
        <v>3</v>
      </c>
      <c r="C3008">
        <v>5</v>
      </c>
      <c r="D3008">
        <v>7</v>
      </c>
      <c r="E3008">
        <v>4.1029499999999997E-2</v>
      </c>
    </row>
    <row r="3009" spans="1:5" x14ac:dyDescent="0.25">
      <c r="A3009">
        <v>62</v>
      </c>
      <c r="B3009">
        <v>3</v>
      </c>
      <c r="C3009">
        <v>5</v>
      </c>
      <c r="D3009">
        <v>8</v>
      </c>
      <c r="E3009">
        <v>5.7972200000000002E-2</v>
      </c>
    </row>
    <row r="3010" spans="1:5" x14ac:dyDescent="0.25">
      <c r="A3010">
        <v>62</v>
      </c>
      <c r="B3010">
        <v>3</v>
      </c>
      <c r="C3010">
        <v>5</v>
      </c>
      <c r="D3010">
        <v>9</v>
      </c>
      <c r="E3010">
        <v>5.3471100000000001E-2</v>
      </c>
    </row>
    <row r="3011" spans="1:5" x14ac:dyDescent="0.25">
      <c r="A3011">
        <v>62</v>
      </c>
      <c r="B3011">
        <v>3</v>
      </c>
      <c r="C3011">
        <v>5</v>
      </c>
      <c r="D3011">
        <v>10</v>
      </c>
      <c r="E3011">
        <v>5.2547799999999999E-2</v>
      </c>
    </row>
    <row r="3012" spans="1:5" x14ac:dyDescent="0.25">
      <c r="A3012">
        <v>62</v>
      </c>
      <c r="B3012">
        <v>3</v>
      </c>
      <c r="C3012">
        <v>5</v>
      </c>
      <c r="D3012">
        <v>11</v>
      </c>
      <c r="E3012">
        <v>5.5060699999999997E-2</v>
      </c>
    </row>
    <row r="3013" spans="1:5" x14ac:dyDescent="0.25">
      <c r="A3013">
        <v>62</v>
      </c>
      <c r="B3013">
        <v>3</v>
      </c>
      <c r="C3013">
        <v>5</v>
      </c>
      <c r="D3013">
        <v>12</v>
      </c>
      <c r="E3013">
        <v>5.7674099999999999E-2</v>
      </c>
    </row>
    <row r="3014" spans="1:5" x14ac:dyDescent="0.25">
      <c r="A3014">
        <v>62</v>
      </c>
      <c r="B3014">
        <v>3</v>
      </c>
      <c r="C3014">
        <v>5</v>
      </c>
      <c r="D3014">
        <v>13</v>
      </c>
      <c r="E3014">
        <v>5.9142899999999998E-2</v>
      </c>
    </row>
    <row r="3015" spans="1:5" x14ac:dyDescent="0.25">
      <c r="A3015">
        <v>62</v>
      </c>
      <c r="B3015">
        <v>3</v>
      </c>
      <c r="C3015">
        <v>5</v>
      </c>
      <c r="D3015">
        <v>14</v>
      </c>
      <c r="E3015">
        <v>6.0801899999999999E-2</v>
      </c>
    </row>
    <row r="3016" spans="1:5" x14ac:dyDescent="0.25">
      <c r="A3016">
        <v>62</v>
      </c>
      <c r="B3016">
        <v>3</v>
      </c>
      <c r="C3016">
        <v>5</v>
      </c>
      <c r="D3016">
        <v>15</v>
      </c>
      <c r="E3016">
        <v>6.5298499999999995E-2</v>
      </c>
    </row>
    <row r="3017" spans="1:5" x14ac:dyDescent="0.25">
      <c r="A3017">
        <v>62</v>
      </c>
      <c r="B3017">
        <v>3</v>
      </c>
      <c r="C3017">
        <v>5</v>
      </c>
      <c r="D3017">
        <v>16</v>
      </c>
      <c r="E3017">
        <v>7.2608199999999998E-2</v>
      </c>
    </row>
    <row r="3018" spans="1:5" x14ac:dyDescent="0.25">
      <c r="A3018">
        <v>62</v>
      </c>
      <c r="B3018">
        <v>3</v>
      </c>
      <c r="C3018">
        <v>5</v>
      </c>
      <c r="D3018">
        <v>17</v>
      </c>
      <c r="E3018">
        <v>7.7381699999999998E-2</v>
      </c>
    </row>
    <row r="3019" spans="1:5" x14ac:dyDescent="0.25">
      <c r="A3019">
        <v>62</v>
      </c>
      <c r="B3019">
        <v>3</v>
      </c>
      <c r="C3019">
        <v>5</v>
      </c>
      <c r="D3019">
        <v>18</v>
      </c>
      <c r="E3019">
        <v>7.5481599999999996E-2</v>
      </c>
    </row>
    <row r="3020" spans="1:5" x14ac:dyDescent="0.25">
      <c r="A3020">
        <v>62</v>
      </c>
      <c r="B3020">
        <v>3</v>
      </c>
      <c r="C3020">
        <v>5</v>
      </c>
      <c r="D3020">
        <v>19</v>
      </c>
      <c r="E3020">
        <v>5.8705899999999998E-2</v>
      </c>
    </row>
    <row r="3021" spans="1:5" x14ac:dyDescent="0.25">
      <c r="A3021">
        <v>62</v>
      </c>
      <c r="B3021">
        <v>3</v>
      </c>
      <c r="C3021">
        <v>5</v>
      </c>
      <c r="D3021">
        <v>20</v>
      </c>
      <c r="E3021">
        <v>4.3986400000000002E-2</v>
      </c>
    </row>
    <row r="3022" spans="1:5" x14ac:dyDescent="0.25">
      <c r="A3022">
        <v>62</v>
      </c>
      <c r="B3022">
        <v>3</v>
      </c>
      <c r="C3022">
        <v>5</v>
      </c>
      <c r="D3022">
        <v>21</v>
      </c>
      <c r="E3022">
        <v>3.5730900000000003E-2</v>
      </c>
    </row>
    <row r="3023" spans="1:5" x14ac:dyDescent="0.25">
      <c r="A3023">
        <v>62</v>
      </c>
      <c r="B3023">
        <v>3</v>
      </c>
      <c r="C3023">
        <v>5</v>
      </c>
      <c r="D3023">
        <v>22</v>
      </c>
      <c r="E3023">
        <v>3.0742800000000001E-2</v>
      </c>
    </row>
    <row r="3024" spans="1:5" x14ac:dyDescent="0.25">
      <c r="A3024">
        <v>62</v>
      </c>
      <c r="B3024">
        <v>3</v>
      </c>
      <c r="C3024">
        <v>5</v>
      </c>
      <c r="D3024">
        <v>23</v>
      </c>
      <c r="E3024">
        <v>2.3852100000000001E-2</v>
      </c>
    </row>
    <row r="3025" spans="1:5" x14ac:dyDescent="0.25">
      <c r="A3025">
        <v>62</v>
      </c>
      <c r="B3025">
        <v>3</v>
      </c>
      <c r="C3025">
        <v>5</v>
      </c>
      <c r="D3025">
        <v>24</v>
      </c>
      <c r="E3025">
        <v>1.7317699999999998E-2</v>
      </c>
    </row>
    <row r="3026" spans="1:5" x14ac:dyDescent="0.25">
      <c r="A3026">
        <v>62</v>
      </c>
      <c r="B3026">
        <v>4</v>
      </c>
      <c r="C3026">
        <v>2</v>
      </c>
      <c r="D3026">
        <v>1</v>
      </c>
      <c r="E3026">
        <v>2.1473900000000001E-2</v>
      </c>
    </row>
    <row r="3027" spans="1:5" x14ac:dyDescent="0.25">
      <c r="A3027">
        <v>62</v>
      </c>
      <c r="B3027">
        <v>4</v>
      </c>
      <c r="C3027">
        <v>2</v>
      </c>
      <c r="D3027">
        <v>2</v>
      </c>
      <c r="E3027">
        <v>1.44428E-2</v>
      </c>
    </row>
    <row r="3028" spans="1:5" x14ac:dyDescent="0.25">
      <c r="A3028">
        <v>62</v>
      </c>
      <c r="B3028">
        <v>4</v>
      </c>
      <c r="C3028">
        <v>2</v>
      </c>
      <c r="D3028">
        <v>3</v>
      </c>
      <c r="E3028">
        <v>1.09684E-2</v>
      </c>
    </row>
    <row r="3029" spans="1:5" x14ac:dyDescent="0.25">
      <c r="A3029">
        <v>62</v>
      </c>
      <c r="B3029">
        <v>4</v>
      </c>
      <c r="C3029">
        <v>2</v>
      </c>
      <c r="D3029">
        <v>4</v>
      </c>
      <c r="E3029">
        <v>7.4945100000000002E-3</v>
      </c>
    </row>
    <row r="3030" spans="1:5" x14ac:dyDescent="0.25">
      <c r="A3030">
        <v>62</v>
      </c>
      <c r="B3030">
        <v>4</v>
      </c>
      <c r="C3030">
        <v>2</v>
      </c>
      <c r="D3030">
        <v>5</v>
      </c>
      <c r="E3030">
        <v>6.8385499999999997E-3</v>
      </c>
    </row>
    <row r="3031" spans="1:5" x14ac:dyDescent="0.25">
      <c r="A3031">
        <v>62</v>
      </c>
      <c r="B3031">
        <v>4</v>
      </c>
      <c r="C3031">
        <v>2</v>
      </c>
      <c r="D3031">
        <v>6</v>
      </c>
      <c r="E3031">
        <v>1.03588E-2</v>
      </c>
    </row>
    <row r="3032" spans="1:5" x14ac:dyDescent="0.25">
      <c r="A3032">
        <v>62</v>
      </c>
      <c r="B3032">
        <v>4</v>
      </c>
      <c r="C3032">
        <v>2</v>
      </c>
      <c r="D3032">
        <v>7</v>
      </c>
      <c r="E3032">
        <v>1.84304E-2</v>
      </c>
    </row>
    <row r="3033" spans="1:5" x14ac:dyDescent="0.25">
      <c r="A3033">
        <v>62</v>
      </c>
      <c r="B3033">
        <v>4</v>
      </c>
      <c r="C3033">
        <v>2</v>
      </c>
      <c r="D3033">
        <v>8</v>
      </c>
      <c r="E3033">
        <v>2.6811700000000001E-2</v>
      </c>
    </row>
    <row r="3034" spans="1:5" x14ac:dyDescent="0.25">
      <c r="A3034">
        <v>62</v>
      </c>
      <c r="B3034">
        <v>4</v>
      </c>
      <c r="C3034">
        <v>2</v>
      </c>
      <c r="D3034">
        <v>9</v>
      </c>
      <c r="E3034">
        <v>3.6385199999999999E-2</v>
      </c>
    </row>
    <row r="3035" spans="1:5" x14ac:dyDescent="0.25">
      <c r="A3035">
        <v>62</v>
      </c>
      <c r="B3035">
        <v>4</v>
      </c>
      <c r="C3035">
        <v>2</v>
      </c>
      <c r="D3035">
        <v>10</v>
      </c>
      <c r="E3035">
        <v>4.7540699999999998E-2</v>
      </c>
    </row>
    <row r="3036" spans="1:5" x14ac:dyDescent="0.25">
      <c r="A3036">
        <v>62</v>
      </c>
      <c r="B3036">
        <v>4</v>
      </c>
      <c r="C3036">
        <v>2</v>
      </c>
      <c r="D3036">
        <v>11</v>
      </c>
      <c r="E3036">
        <v>5.7466400000000001E-2</v>
      </c>
    </row>
    <row r="3037" spans="1:5" x14ac:dyDescent="0.25">
      <c r="A3037">
        <v>62</v>
      </c>
      <c r="B3037">
        <v>4</v>
      </c>
      <c r="C3037">
        <v>2</v>
      </c>
      <c r="D3037">
        <v>12</v>
      </c>
      <c r="E3037">
        <v>6.50786E-2</v>
      </c>
    </row>
    <row r="3038" spans="1:5" x14ac:dyDescent="0.25">
      <c r="A3038">
        <v>62</v>
      </c>
      <c r="B3038">
        <v>4</v>
      </c>
      <c r="C3038">
        <v>2</v>
      </c>
      <c r="D3038">
        <v>13</v>
      </c>
      <c r="E3038">
        <v>7.1322800000000006E-2</v>
      </c>
    </row>
    <row r="3039" spans="1:5" x14ac:dyDescent="0.25">
      <c r="A3039">
        <v>62</v>
      </c>
      <c r="B3039">
        <v>4</v>
      </c>
      <c r="C3039">
        <v>2</v>
      </c>
      <c r="D3039">
        <v>14</v>
      </c>
      <c r="E3039">
        <v>7.1491700000000005E-2</v>
      </c>
    </row>
    <row r="3040" spans="1:5" x14ac:dyDescent="0.25">
      <c r="A3040">
        <v>62</v>
      </c>
      <c r="B3040">
        <v>4</v>
      </c>
      <c r="C3040">
        <v>2</v>
      </c>
      <c r="D3040">
        <v>15</v>
      </c>
      <c r="E3040">
        <v>7.1722599999999997E-2</v>
      </c>
    </row>
    <row r="3041" spans="1:5" x14ac:dyDescent="0.25">
      <c r="A3041">
        <v>62</v>
      </c>
      <c r="B3041">
        <v>4</v>
      </c>
      <c r="C3041">
        <v>2</v>
      </c>
      <c r="D3041">
        <v>16</v>
      </c>
      <c r="E3041">
        <v>7.2006100000000003E-2</v>
      </c>
    </row>
    <row r="3042" spans="1:5" x14ac:dyDescent="0.25">
      <c r="A3042">
        <v>62</v>
      </c>
      <c r="B3042">
        <v>4</v>
      </c>
      <c r="C3042">
        <v>2</v>
      </c>
      <c r="D3042">
        <v>17</v>
      </c>
      <c r="E3042">
        <v>7.1148699999999995E-2</v>
      </c>
    </row>
    <row r="3043" spans="1:5" x14ac:dyDescent="0.25">
      <c r="A3043">
        <v>62</v>
      </c>
      <c r="B3043">
        <v>4</v>
      </c>
      <c r="C3043">
        <v>2</v>
      </c>
      <c r="D3043">
        <v>18</v>
      </c>
      <c r="E3043">
        <v>6.7887400000000001E-2</v>
      </c>
    </row>
    <row r="3044" spans="1:5" x14ac:dyDescent="0.25">
      <c r="A3044">
        <v>62</v>
      </c>
      <c r="B3044">
        <v>4</v>
      </c>
      <c r="C3044">
        <v>2</v>
      </c>
      <c r="D3044">
        <v>19</v>
      </c>
      <c r="E3044">
        <v>6.1771800000000002E-2</v>
      </c>
    </row>
    <row r="3045" spans="1:5" x14ac:dyDescent="0.25">
      <c r="A3045">
        <v>62</v>
      </c>
      <c r="B3045">
        <v>4</v>
      </c>
      <c r="C3045">
        <v>2</v>
      </c>
      <c r="D3045">
        <v>20</v>
      </c>
      <c r="E3045">
        <v>5.1688199999999997E-2</v>
      </c>
    </row>
    <row r="3046" spans="1:5" x14ac:dyDescent="0.25">
      <c r="A3046">
        <v>62</v>
      </c>
      <c r="B3046">
        <v>4</v>
      </c>
      <c r="C3046">
        <v>2</v>
      </c>
      <c r="D3046">
        <v>21</v>
      </c>
      <c r="E3046">
        <v>4.2865800000000003E-2</v>
      </c>
    </row>
    <row r="3047" spans="1:5" x14ac:dyDescent="0.25">
      <c r="A3047">
        <v>62</v>
      </c>
      <c r="B3047">
        <v>4</v>
      </c>
      <c r="C3047">
        <v>2</v>
      </c>
      <c r="D3047">
        <v>22</v>
      </c>
      <c r="E3047">
        <v>3.80302E-2</v>
      </c>
    </row>
    <row r="3048" spans="1:5" x14ac:dyDescent="0.25">
      <c r="A3048">
        <v>62</v>
      </c>
      <c r="B3048">
        <v>4</v>
      </c>
      <c r="C3048">
        <v>2</v>
      </c>
      <c r="D3048">
        <v>23</v>
      </c>
      <c r="E3048">
        <v>3.2207199999999998E-2</v>
      </c>
    </row>
    <row r="3049" spans="1:5" x14ac:dyDescent="0.25">
      <c r="A3049">
        <v>62</v>
      </c>
      <c r="B3049">
        <v>4</v>
      </c>
      <c r="C3049">
        <v>2</v>
      </c>
      <c r="D3049">
        <v>24</v>
      </c>
      <c r="E3049">
        <v>2.4567700000000001E-2</v>
      </c>
    </row>
    <row r="3050" spans="1:5" x14ac:dyDescent="0.25">
      <c r="A3050">
        <v>62</v>
      </c>
      <c r="B3050">
        <v>4</v>
      </c>
      <c r="C3050">
        <v>5</v>
      </c>
      <c r="D3050">
        <v>1</v>
      </c>
      <c r="E3050">
        <v>9.8621100000000003E-3</v>
      </c>
    </row>
    <row r="3051" spans="1:5" x14ac:dyDescent="0.25">
      <c r="A3051">
        <v>62</v>
      </c>
      <c r="B3051">
        <v>4</v>
      </c>
      <c r="C3051">
        <v>5</v>
      </c>
      <c r="D3051">
        <v>2</v>
      </c>
      <c r="E3051">
        <v>6.2724800000000004E-3</v>
      </c>
    </row>
    <row r="3052" spans="1:5" x14ac:dyDescent="0.25">
      <c r="A3052">
        <v>62</v>
      </c>
      <c r="B3052">
        <v>4</v>
      </c>
      <c r="C3052">
        <v>5</v>
      </c>
      <c r="D3052">
        <v>3</v>
      </c>
      <c r="E3052">
        <v>5.0576700000000002E-3</v>
      </c>
    </row>
    <row r="3053" spans="1:5" x14ac:dyDescent="0.25">
      <c r="A3053">
        <v>62</v>
      </c>
      <c r="B3053">
        <v>4</v>
      </c>
      <c r="C3053">
        <v>5</v>
      </c>
      <c r="D3053">
        <v>4</v>
      </c>
      <c r="E3053">
        <v>4.6668600000000001E-3</v>
      </c>
    </row>
    <row r="3054" spans="1:5" x14ac:dyDescent="0.25">
      <c r="A3054">
        <v>62</v>
      </c>
      <c r="B3054">
        <v>4</v>
      </c>
      <c r="C3054">
        <v>5</v>
      </c>
      <c r="D3054">
        <v>5</v>
      </c>
      <c r="E3054">
        <v>6.9946899999999996E-3</v>
      </c>
    </row>
    <row r="3055" spans="1:5" x14ac:dyDescent="0.25">
      <c r="A3055">
        <v>62</v>
      </c>
      <c r="B3055">
        <v>4</v>
      </c>
      <c r="C3055">
        <v>5</v>
      </c>
      <c r="D3055">
        <v>6</v>
      </c>
      <c r="E3055">
        <v>1.8494E-2</v>
      </c>
    </row>
    <row r="3056" spans="1:5" x14ac:dyDescent="0.25">
      <c r="A3056">
        <v>62</v>
      </c>
      <c r="B3056">
        <v>4</v>
      </c>
      <c r="C3056">
        <v>5</v>
      </c>
      <c r="D3056">
        <v>7</v>
      </c>
      <c r="E3056">
        <v>4.5956499999999997E-2</v>
      </c>
    </row>
    <row r="3057" spans="1:5" x14ac:dyDescent="0.25">
      <c r="A3057">
        <v>62</v>
      </c>
      <c r="B3057">
        <v>4</v>
      </c>
      <c r="C3057">
        <v>5</v>
      </c>
      <c r="D3057">
        <v>8</v>
      </c>
      <c r="E3057">
        <v>6.9644399999999995E-2</v>
      </c>
    </row>
    <row r="3058" spans="1:5" x14ac:dyDescent="0.25">
      <c r="A3058">
        <v>62</v>
      </c>
      <c r="B3058">
        <v>4</v>
      </c>
      <c r="C3058">
        <v>5</v>
      </c>
      <c r="D3058">
        <v>9</v>
      </c>
      <c r="E3058">
        <v>6.0827899999999997E-2</v>
      </c>
    </row>
    <row r="3059" spans="1:5" x14ac:dyDescent="0.25">
      <c r="A3059">
        <v>62</v>
      </c>
      <c r="B3059">
        <v>4</v>
      </c>
      <c r="C3059">
        <v>5</v>
      </c>
      <c r="D3059">
        <v>10</v>
      </c>
      <c r="E3059">
        <v>5.0286200000000003E-2</v>
      </c>
    </row>
    <row r="3060" spans="1:5" x14ac:dyDescent="0.25">
      <c r="A3060">
        <v>62</v>
      </c>
      <c r="B3060">
        <v>4</v>
      </c>
      <c r="C3060">
        <v>5</v>
      </c>
      <c r="D3060">
        <v>11</v>
      </c>
      <c r="E3060">
        <v>4.9935100000000003E-2</v>
      </c>
    </row>
    <row r="3061" spans="1:5" x14ac:dyDescent="0.25">
      <c r="A3061">
        <v>62</v>
      </c>
      <c r="B3061">
        <v>4</v>
      </c>
      <c r="C3061">
        <v>5</v>
      </c>
      <c r="D3061">
        <v>12</v>
      </c>
      <c r="E3061">
        <v>5.4365400000000001E-2</v>
      </c>
    </row>
    <row r="3062" spans="1:5" x14ac:dyDescent="0.25">
      <c r="A3062">
        <v>62</v>
      </c>
      <c r="B3062">
        <v>4</v>
      </c>
      <c r="C3062">
        <v>5</v>
      </c>
      <c r="D3062">
        <v>13</v>
      </c>
      <c r="E3062">
        <v>5.7646200000000002E-2</v>
      </c>
    </row>
    <row r="3063" spans="1:5" x14ac:dyDescent="0.25">
      <c r="A3063">
        <v>62</v>
      </c>
      <c r="B3063">
        <v>4</v>
      </c>
      <c r="C3063">
        <v>5</v>
      </c>
      <c r="D3063">
        <v>14</v>
      </c>
      <c r="E3063">
        <v>5.8031899999999997E-2</v>
      </c>
    </row>
    <row r="3064" spans="1:5" x14ac:dyDescent="0.25">
      <c r="A3064">
        <v>62</v>
      </c>
      <c r="B3064">
        <v>4</v>
      </c>
      <c r="C3064">
        <v>5</v>
      </c>
      <c r="D3064">
        <v>15</v>
      </c>
      <c r="E3064">
        <v>6.2255400000000002E-2</v>
      </c>
    </row>
    <row r="3065" spans="1:5" x14ac:dyDescent="0.25">
      <c r="A3065">
        <v>62</v>
      </c>
      <c r="B3065">
        <v>4</v>
      </c>
      <c r="C3065">
        <v>5</v>
      </c>
      <c r="D3065">
        <v>16</v>
      </c>
      <c r="E3065">
        <v>7.1004899999999996E-2</v>
      </c>
    </row>
    <row r="3066" spans="1:5" x14ac:dyDescent="0.25">
      <c r="A3066">
        <v>62</v>
      </c>
      <c r="B3066">
        <v>4</v>
      </c>
      <c r="C3066">
        <v>5</v>
      </c>
      <c r="D3066">
        <v>17</v>
      </c>
      <c r="E3066">
        <v>7.6972499999999999E-2</v>
      </c>
    </row>
    <row r="3067" spans="1:5" x14ac:dyDescent="0.25">
      <c r="A3067">
        <v>62</v>
      </c>
      <c r="B3067">
        <v>4</v>
      </c>
      <c r="C3067">
        <v>5</v>
      </c>
      <c r="D3067">
        <v>18</v>
      </c>
      <c r="E3067">
        <v>7.7432000000000001E-2</v>
      </c>
    </row>
    <row r="3068" spans="1:5" x14ac:dyDescent="0.25">
      <c r="A3068">
        <v>62</v>
      </c>
      <c r="B3068">
        <v>4</v>
      </c>
      <c r="C3068">
        <v>5</v>
      </c>
      <c r="D3068">
        <v>19</v>
      </c>
      <c r="E3068">
        <v>5.9783000000000003E-2</v>
      </c>
    </row>
    <row r="3069" spans="1:5" x14ac:dyDescent="0.25">
      <c r="A3069">
        <v>62</v>
      </c>
      <c r="B3069">
        <v>4</v>
      </c>
      <c r="C3069">
        <v>5</v>
      </c>
      <c r="D3069">
        <v>20</v>
      </c>
      <c r="E3069">
        <v>4.4392300000000003E-2</v>
      </c>
    </row>
    <row r="3070" spans="1:5" x14ac:dyDescent="0.25">
      <c r="A3070">
        <v>62</v>
      </c>
      <c r="B3070">
        <v>4</v>
      </c>
      <c r="C3070">
        <v>5</v>
      </c>
      <c r="D3070">
        <v>21</v>
      </c>
      <c r="E3070">
        <v>3.54458E-2</v>
      </c>
    </row>
    <row r="3071" spans="1:5" x14ac:dyDescent="0.25">
      <c r="A3071">
        <v>62</v>
      </c>
      <c r="B3071">
        <v>4</v>
      </c>
      <c r="C3071">
        <v>5</v>
      </c>
      <c r="D3071">
        <v>22</v>
      </c>
      <c r="E3071">
        <v>3.1823999999999998E-2</v>
      </c>
    </row>
    <row r="3072" spans="1:5" x14ac:dyDescent="0.25">
      <c r="A3072">
        <v>62</v>
      </c>
      <c r="B3072">
        <v>4</v>
      </c>
      <c r="C3072">
        <v>5</v>
      </c>
      <c r="D3072">
        <v>23</v>
      </c>
      <c r="E3072">
        <v>2.4941899999999999E-2</v>
      </c>
    </row>
    <row r="3073" spans="1:5" x14ac:dyDescent="0.25">
      <c r="A3073">
        <v>62</v>
      </c>
      <c r="B3073">
        <v>4</v>
      </c>
      <c r="C3073">
        <v>5</v>
      </c>
      <c r="D3073">
        <v>24</v>
      </c>
      <c r="E3073">
        <v>1.79068E-2</v>
      </c>
    </row>
    <row r="3074" spans="1:5" x14ac:dyDescent="0.25">
      <c r="A3074">
        <v>62</v>
      </c>
      <c r="B3074">
        <v>5</v>
      </c>
      <c r="C3074">
        <v>2</v>
      </c>
      <c r="D3074">
        <v>1</v>
      </c>
      <c r="E3074">
        <v>2.1473900000000001E-2</v>
      </c>
    </row>
    <row r="3075" spans="1:5" x14ac:dyDescent="0.25">
      <c r="A3075">
        <v>62</v>
      </c>
      <c r="B3075">
        <v>5</v>
      </c>
      <c r="C3075">
        <v>2</v>
      </c>
      <c r="D3075">
        <v>2</v>
      </c>
      <c r="E3075">
        <v>1.44428E-2</v>
      </c>
    </row>
    <row r="3076" spans="1:5" x14ac:dyDescent="0.25">
      <c r="A3076">
        <v>62</v>
      </c>
      <c r="B3076">
        <v>5</v>
      </c>
      <c r="C3076">
        <v>2</v>
      </c>
      <c r="D3076">
        <v>3</v>
      </c>
      <c r="E3076">
        <v>1.09684E-2</v>
      </c>
    </row>
    <row r="3077" spans="1:5" x14ac:dyDescent="0.25">
      <c r="A3077">
        <v>62</v>
      </c>
      <c r="B3077">
        <v>5</v>
      </c>
      <c r="C3077">
        <v>2</v>
      </c>
      <c r="D3077">
        <v>4</v>
      </c>
      <c r="E3077">
        <v>7.4945100000000002E-3</v>
      </c>
    </row>
    <row r="3078" spans="1:5" x14ac:dyDescent="0.25">
      <c r="A3078">
        <v>62</v>
      </c>
      <c r="B3078">
        <v>5</v>
      </c>
      <c r="C3078">
        <v>2</v>
      </c>
      <c r="D3078">
        <v>5</v>
      </c>
      <c r="E3078">
        <v>6.8385499999999997E-3</v>
      </c>
    </row>
    <row r="3079" spans="1:5" x14ac:dyDescent="0.25">
      <c r="A3079">
        <v>62</v>
      </c>
      <c r="B3079">
        <v>5</v>
      </c>
      <c r="C3079">
        <v>2</v>
      </c>
      <c r="D3079">
        <v>6</v>
      </c>
      <c r="E3079">
        <v>1.03588E-2</v>
      </c>
    </row>
    <row r="3080" spans="1:5" x14ac:dyDescent="0.25">
      <c r="A3080">
        <v>62</v>
      </c>
      <c r="B3080">
        <v>5</v>
      </c>
      <c r="C3080">
        <v>2</v>
      </c>
      <c r="D3080">
        <v>7</v>
      </c>
      <c r="E3080">
        <v>1.84304E-2</v>
      </c>
    </row>
    <row r="3081" spans="1:5" x14ac:dyDescent="0.25">
      <c r="A3081">
        <v>62</v>
      </c>
      <c r="B3081">
        <v>5</v>
      </c>
      <c r="C3081">
        <v>2</v>
      </c>
      <c r="D3081">
        <v>8</v>
      </c>
      <c r="E3081">
        <v>2.6811700000000001E-2</v>
      </c>
    </row>
    <row r="3082" spans="1:5" x14ac:dyDescent="0.25">
      <c r="A3082">
        <v>62</v>
      </c>
      <c r="B3082">
        <v>5</v>
      </c>
      <c r="C3082">
        <v>2</v>
      </c>
      <c r="D3082">
        <v>9</v>
      </c>
      <c r="E3082">
        <v>3.6385199999999999E-2</v>
      </c>
    </row>
    <row r="3083" spans="1:5" x14ac:dyDescent="0.25">
      <c r="A3083">
        <v>62</v>
      </c>
      <c r="B3083">
        <v>5</v>
      </c>
      <c r="C3083">
        <v>2</v>
      </c>
      <c r="D3083">
        <v>10</v>
      </c>
      <c r="E3083">
        <v>4.7540699999999998E-2</v>
      </c>
    </row>
    <row r="3084" spans="1:5" x14ac:dyDescent="0.25">
      <c r="A3084">
        <v>62</v>
      </c>
      <c r="B3084">
        <v>5</v>
      </c>
      <c r="C3084">
        <v>2</v>
      </c>
      <c r="D3084">
        <v>11</v>
      </c>
      <c r="E3084">
        <v>5.7466400000000001E-2</v>
      </c>
    </row>
    <row r="3085" spans="1:5" x14ac:dyDescent="0.25">
      <c r="A3085">
        <v>62</v>
      </c>
      <c r="B3085">
        <v>5</v>
      </c>
      <c r="C3085">
        <v>2</v>
      </c>
      <c r="D3085">
        <v>12</v>
      </c>
      <c r="E3085">
        <v>6.50786E-2</v>
      </c>
    </row>
    <row r="3086" spans="1:5" x14ac:dyDescent="0.25">
      <c r="A3086">
        <v>62</v>
      </c>
      <c r="B3086">
        <v>5</v>
      </c>
      <c r="C3086">
        <v>2</v>
      </c>
      <c r="D3086">
        <v>13</v>
      </c>
      <c r="E3086">
        <v>7.1322800000000006E-2</v>
      </c>
    </row>
    <row r="3087" spans="1:5" x14ac:dyDescent="0.25">
      <c r="A3087">
        <v>62</v>
      </c>
      <c r="B3087">
        <v>5</v>
      </c>
      <c r="C3087">
        <v>2</v>
      </c>
      <c r="D3087">
        <v>14</v>
      </c>
      <c r="E3087">
        <v>7.1491700000000005E-2</v>
      </c>
    </row>
    <row r="3088" spans="1:5" x14ac:dyDescent="0.25">
      <c r="A3088">
        <v>62</v>
      </c>
      <c r="B3088">
        <v>5</v>
      </c>
      <c r="C3088">
        <v>2</v>
      </c>
      <c r="D3088">
        <v>15</v>
      </c>
      <c r="E3088">
        <v>7.1722599999999997E-2</v>
      </c>
    </row>
    <row r="3089" spans="1:5" x14ac:dyDescent="0.25">
      <c r="A3089">
        <v>62</v>
      </c>
      <c r="B3089">
        <v>5</v>
      </c>
      <c r="C3089">
        <v>2</v>
      </c>
      <c r="D3089">
        <v>16</v>
      </c>
      <c r="E3089">
        <v>7.2006100000000003E-2</v>
      </c>
    </row>
    <row r="3090" spans="1:5" x14ac:dyDescent="0.25">
      <c r="A3090">
        <v>62</v>
      </c>
      <c r="B3090">
        <v>5</v>
      </c>
      <c r="C3090">
        <v>2</v>
      </c>
      <c r="D3090">
        <v>17</v>
      </c>
      <c r="E3090">
        <v>7.1148699999999995E-2</v>
      </c>
    </row>
    <row r="3091" spans="1:5" x14ac:dyDescent="0.25">
      <c r="A3091">
        <v>62</v>
      </c>
      <c r="B3091">
        <v>5</v>
      </c>
      <c r="C3091">
        <v>2</v>
      </c>
      <c r="D3091">
        <v>18</v>
      </c>
      <c r="E3091">
        <v>6.7887400000000001E-2</v>
      </c>
    </row>
    <row r="3092" spans="1:5" x14ac:dyDescent="0.25">
      <c r="A3092">
        <v>62</v>
      </c>
      <c r="B3092">
        <v>5</v>
      </c>
      <c r="C3092">
        <v>2</v>
      </c>
      <c r="D3092">
        <v>19</v>
      </c>
      <c r="E3092">
        <v>6.1771800000000002E-2</v>
      </c>
    </row>
    <row r="3093" spans="1:5" x14ac:dyDescent="0.25">
      <c r="A3093">
        <v>62</v>
      </c>
      <c r="B3093">
        <v>5</v>
      </c>
      <c r="C3093">
        <v>2</v>
      </c>
      <c r="D3093">
        <v>20</v>
      </c>
      <c r="E3093">
        <v>5.1688199999999997E-2</v>
      </c>
    </row>
    <row r="3094" spans="1:5" x14ac:dyDescent="0.25">
      <c r="A3094">
        <v>62</v>
      </c>
      <c r="B3094">
        <v>5</v>
      </c>
      <c r="C3094">
        <v>2</v>
      </c>
      <c r="D3094">
        <v>21</v>
      </c>
      <c r="E3094">
        <v>4.2865800000000003E-2</v>
      </c>
    </row>
    <row r="3095" spans="1:5" x14ac:dyDescent="0.25">
      <c r="A3095">
        <v>62</v>
      </c>
      <c r="B3095">
        <v>5</v>
      </c>
      <c r="C3095">
        <v>2</v>
      </c>
      <c r="D3095">
        <v>22</v>
      </c>
      <c r="E3095">
        <v>3.80302E-2</v>
      </c>
    </row>
    <row r="3096" spans="1:5" x14ac:dyDescent="0.25">
      <c r="A3096">
        <v>62</v>
      </c>
      <c r="B3096">
        <v>5</v>
      </c>
      <c r="C3096">
        <v>2</v>
      </c>
      <c r="D3096">
        <v>23</v>
      </c>
      <c r="E3096">
        <v>3.2207199999999998E-2</v>
      </c>
    </row>
    <row r="3097" spans="1:5" x14ac:dyDescent="0.25">
      <c r="A3097">
        <v>62</v>
      </c>
      <c r="B3097">
        <v>5</v>
      </c>
      <c r="C3097">
        <v>2</v>
      </c>
      <c r="D3097">
        <v>24</v>
      </c>
      <c r="E3097">
        <v>2.4567700000000001E-2</v>
      </c>
    </row>
    <row r="3098" spans="1:5" x14ac:dyDescent="0.25">
      <c r="A3098">
        <v>62</v>
      </c>
      <c r="B3098">
        <v>5</v>
      </c>
      <c r="C3098">
        <v>5</v>
      </c>
      <c r="D3098">
        <v>1</v>
      </c>
      <c r="E3098">
        <v>9.8621100000000003E-3</v>
      </c>
    </row>
    <row r="3099" spans="1:5" x14ac:dyDescent="0.25">
      <c r="A3099">
        <v>62</v>
      </c>
      <c r="B3099">
        <v>5</v>
      </c>
      <c r="C3099">
        <v>5</v>
      </c>
      <c r="D3099">
        <v>2</v>
      </c>
      <c r="E3099">
        <v>6.2724800000000004E-3</v>
      </c>
    </row>
    <row r="3100" spans="1:5" x14ac:dyDescent="0.25">
      <c r="A3100">
        <v>62</v>
      </c>
      <c r="B3100">
        <v>5</v>
      </c>
      <c r="C3100">
        <v>5</v>
      </c>
      <c r="D3100">
        <v>3</v>
      </c>
      <c r="E3100">
        <v>5.0576700000000002E-3</v>
      </c>
    </row>
    <row r="3101" spans="1:5" x14ac:dyDescent="0.25">
      <c r="A3101">
        <v>62</v>
      </c>
      <c r="B3101">
        <v>5</v>
      </c>
      <c r="C3101">
        <v>5</v>
      </c>
      <c r="D3101">
        <v>4</v>
      </c>
      <c r="E3101">
        <v>4.6668600000000001E-3</v>
      </c>
    </row>
    <row r="3102" spans="1:5" x14ac:dyDescent="0.25">
      <c r="A3102">
        <v>62</v>
      </c>
      <c r="B3102">
        <v>5</v>
      </c>
      <c r="C3102">
        <v>5</v>
      </c>
      <c r="D3102">
        <v>5</v>
      </c>
      <c r="E3102">
        <v>6.9946899999999996E-3</v>
      </c>
    </row>
    <row r="3103" spans="1:5" x14ac:dyDescent="0.25">
      <c r="A3103">
        <v>62</v>
      </c>
      <c r="B3103">
        <v>5</v>
      </c>
      <c r="C3103">
        <v>5</v>
      </c>
      <c r="D3103">
        <v>6</v>
      </c>
      <c r="E3103">
        <v>1.8494E-2</v>
      </c>
    </row>
    <row r="3104" spans="1:5" x14ac:dyDescent="0.25">
      <c r="A3104">
        <v>62</v>
      </c>
      <c r="B3104">
        <v>5</v>
      </c>
      <c r="C3104">
        <v>5</v>
      </c>
      <c r="D3104">
        <v>7</v>
      </c>
      <c r="E3104">
        <v>4.5956499999999997E-2</v>
      </c>
    </row>
    <row r="3105" spans="1:5" x14ac:dyDescent="0.25">
      <c r="A3105">
        <v>62</v>
      </c>
      <c r="B3105">
        <v>5</v>
      </c>
      <c r="C3105">
        <v>5</v>
      </c>
      <c r="D3105">
        <v>8</v>
      </c>
      <c r="E3105">
        <v>6.9644399999999995E-2</v>
      </c>
    </row>
    <row r="3106" spans="1:5" x14ac:dyDescent="0.25">
      <c r="A3106">
        <v>62</v>
      </c>
      <c r="B3106">
        <v>5</v>
      </c>
      <c r="C3106">
        <v>5</v>
      </c>
      <c r="D3106">
        <v>9</v>
      </c>
      <c r="E3106">
        <v>6.0827899999999997E-2</v>
      </c>
    </row>
    <row r="3107" spans="1:5" x14ac:dyDescent="0.25">
      <c r="A3107">
        <v>62</v>
      </c>
      <c r="B3107">
        <v>5</v>
      </c>
      <c r="C3107">
        <v>5</v>
      </c>
      <c r="D3107">
        <v>10</v>
      </c>
      <c r="E3107">
        <v>5.0286200000000003E-2</v>
      </c>
    </row>
    <row r="3108" spans="1:5" x14ac:dyDescent="0.25">
      <c r="A3108">
        <v>62</v>
      </c>
      <c r="B3108">
        <v>5</v>
      </c>
      <c r="C3108">
        <v>5</v>
      </c>
      <c r="D3108">
        <v>11</v>
      </c>
      <c r="E3108">
        <v>4.9935100000000003E-2</v>
      </c>
    </row>
    <row r="3109" spans="1:5" x14ac:dyDescent="0.25">
      <c r="A3109">
        <v>62</v>
      </c>
      <c r="B3109">
        <v>5</v>
      </c>
      <c r="C3109">
        <v>5</v>
      </c>
      <c r="D3109">
        <v>12</v>
      </c>
      <c r="E3109">
        <v>5.4365400000000001E-2</v>
      </c>
    </row>
    <row r="3110" spans="1:5" x14ac:dyDescent="0.25">
      <c r="A3110">
        <v>62</v>
      </c>
      <c r="B3110">
        <v>5</v>
      </c>
      <c r="C3110">
        <v>5</v>
      </c>
      <c r="D3110">
        <v>13</v>
      </c>
      <c r="E3110">
        <v>5.7646200000000002E-2</v>
      </c>
    </row>
    <row r="3111" spans="1:5" x14ac:dyDescent="0.25">
      <c r="A3111">
        <v>62</v>
      </c>
      <c r="B3111">
        <v>5</v>
      </c>
      <c r="C3111">
        <v>5</v>
      </c>
      <c r="D3111">
        <v>14</v>
      </c>
      <c r="E3111">
        <v>5.8031899999999997E-2</v>
      </c>
    </row>
    <row r="3112" spans="1:5" x14ac:dyDescent="0.25">
      <c r="A3112">
        <v>62</v>
      </c>
      <c r="B3112">
        <v>5</v>
      </c>
      <c r="C3112">
        <v>5</v>
      </c>
      <c r="D3112">
        <v>15</v>
      </c>
      <c r="E3112">
        <v>6.2255400000000002E-2</v>
      </c>
    </row>
    <row r="3113" spans="1:5" x14ac:dyDescent="0.25">
      <c r="A3113">
        <v>62</v>
      </c>
      <c r="B3113">
        <v>5</v>
      </c>
      <c r="C3113">
        <v>5</v>
      </c>
      <c r="D3113">
        <v>16</v>
      </c>
      <c r="E3113">
        <v>7.1004899999999996E-2</v>
      </c>
    </row>
    <row r="3114" spans="1:5" x14ac:dyDescent="0.25">
      <c r="A3114">
        <v>62</v>
      </c>
      <c r="B3114">
        <v>5</v>
      </c>
      <c r="C3114">
        <v>5</v>
      </c>
      <c r="D3114">
        <v>17</v>
      </c>
      <c r="E3114">
        <v>7.6972499999999999E-2</v>
      </c>
    </row>
    <row r="3115" spans="1:5" x14ac:dyDescent="0.25">
      <c r="A3115">
        <v>62</v>
      </c>
      <c r="B3115">
        <v>5</v>
      </c>
      <c r="C3115">
        <v>5</v>
      </c>
      <c r="D3115">
        <v>18</v>
      </c>
      <c r="E3115">
        <v>7.7432000000000001E-2</v>
      </c>
    </row>
    <row r="3116" spans="1:5" x14ac:dyDescent="0.25">
      <c r="A3116">
        <v>62</v>
      </c>
      <c r="B3116">
        <v>5</v>
      </c>
      <c r="C3116">
        <v>5</v>
      </c>
      <c r="D3116">
        <v>19</v>
      </c>
      <c r="E3116">
        <v>5.9783000000000003E-2</v>
      </c>
    </row>
    <row r="3117" spans="1:5" x14ac:dyDescent="0.25">
      <c r="A3117">
        <v>62</v>
      </c>
      <c r="B3117">
        <v>5</v>
      </c>
      <c r="C3117">
        <v>5</v>
      </c>
      <c r="D3117">
        <v>20</v>
      </c>
      <c r="E3117">
        <v>4.4392300000000003E-2</v>
      </c>
    </row>
    <row r="3118" spans="1:5" x14ac:dyDescent="0.25">
      <c r="A3118">
        <v>62</v>
      </c>
      <c r="B3118">
        <v>5</v>
      </c>
      <c r="C3118">
        <v>5</v>
      </c>
      <c r="D3118">
        <v>21</v>
      </c>
      <c r="E3118">
        <v>3.54458E-2</v>
      </c>
    </row>
    <row r="3119" spans="1:5" x14ac:dyDescent="0.25">
      <c r="A3119">
        <v>62</v>
      </c>
      <c r="B3119">
        <v>5</v>
      </c>
      <c r="C3119">
        <v>5</v>
      </c>
      <c r="D3119">
        <v>22</v>
      </c>
      <c r="E3119">
        <v>3.1823999999999998E-2</v>
      </c>
    </row>
    <row r="3120" spans="1:5" x14ac:dyDescent="0.25">
      <c r="A3120">
        <v>62</v>
      </c>
      <c r="B3120">
        <v>5</v>
      </c>
      <c r="C3120">
        <v>5</v>
      </c>
      <c r="D3120">
        <v>23</v>
      </c>
      <c r="E3120">
        <v>2.4941899999999999E-2</v>
      </c>
    </row>
    <row r="3121" spans="1:5" x14ac:dyDescent="0.25">
      <c r="A3121">
        <v>62</v>
      </c>
      <c r="B3121">
        <v>5</v>
      </c>
      <c r="C3121">
        <v>5</v>
      </c>
      <c r="D3121">
        <v>24</v>
      </c>
      <c r="E3121">
        <v>1.79068E-2</v>
      </c>
    </row>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HPMSVTypeYear-calc</vt:lpstr>
      <vt:lpstr>monthVMTFraction-calc</vt:lpstr>
      <vt:lpstr>dayVMTFraction-calc</vt:lpstr>
      <vt:lpstr>hourVMTFraction-calc</vt:lpstr>
      <vt:lpstr>Input</vt:lpstr>
      <vt:lpstr>Calc</vt:lpstr>
      <vt:lpstr>monthVMTFraction-default</vt:lpstr>
      <vt:lpstr>dayVMTFraction-default</vt:lpstr>
      <vt:lpstr>hourVMTFraction-default</vt:lpstr>
    </vt:vector>
  </TitlesOfParts>
  <Company>epa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AADVMT Converter Tool for MOVES2014 (December 2014)</dc:title>
  <dc:subject>This tool converts daily VMT to the required annual VMT necessary for MOVES2014.</dc:subject>
  <dc:creator>U.S. EPA;OAR;Office of Transportation and Air Quality;Transportation and Climate Division</dc:creator>
  <cp:keywords>MOVES2014, VMT, vehicle miles traveled, AADVMT, average annual daily vehicle miles traveled, HPMS, highway performance monitoring system, MOVES tools</cp:keywords>
  <cp:lastModifiedBy>Harry He</cp:lastModifiedBy>
  <cp:lastPrinted>2014-11-24T20:22:03Z</cp:lastPrinted>
  <dcterms:created xsi:type="dcterms:W3CDTF">2009-08-25T18:21:23Z</dcterms:created>
  <dcterms:modified xsi:type="dcterms:W3CDTF">2019-01-07T01:21:47Z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cbe840f0-6932-498f-9f9a-9be5985440f1</vt:lpwstr>
  </property>
</Properties>
</file>